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Plan de Acciòn," sheetId="1" r:id="rId1"/>
    <sheet name="Hoja 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<sst xmlns="http://schemas.openxmlformats.org/spreadsheetml/2006/main" count="544" uniqueCount="354">
  <si>
    <t>OBJETIVO:</t>
  </si>
  <si>
    <t>PROGRAMAS</t>
  </si>
  <si>
    <t>Ponderación</t>
  </si>
  <si>
    <t xml:space="preserve">SUB PROGRAMAS </t>
  </si>
  <si>
    <t>PROYECTOS ESTREGICOS</t>
  </si>
  <si>
    <t>ACTIVIDADES</t>
  </si>
  <si>
    <t>FUENTE DE FINANCIACION</t>
  </si>
  <si>
    <t>Producto</t>
  </si>
  <si>
    <t>Impacto</t>
  </si>
  <si>
    <t>R.P</t>
  </si>
  <si>
    <t>SGP</t>
  </si>
  <si>
    <t>F.E</t>
  </si>
  <si>
    <t>Cofinan</t>
  </si>
  <si>
    <t>Otros</t>
  </si>
  <si>
    <t>Total</t>
  </si>
  <si>
    <t>INDICADOR</t>
  </si>
  <si>
    <t>Evaluación</t>
  </si>
  <si>
    <t>Proyectado</t>
  </si>
  <si>
    <t>Ejecutado</t>
  </si>
  <si>
    <t>MISIÓN:</t>
  </si>
  <si>
    <t>Planificar y gestionar el desarrollo sostenible de los sectores productivos del Municipio, de los recursos naturales y el ambiente, potenciando el desarrollo Socio-Económico del Municipio, y los procesos de organización y participación Ciudadana</t>
  </si>
  <si>
    <t>VISIÓN:</t>
  </si>
  <si>
    <t>Ser en el corto plazo la secretaría dinamizadora de la economía  local, generando nuevos instrumentos de crecimiento económico, desarrollo sostenible y mejora en la calidad de vida de la comunidad Viterbeña</t>
  </si>
  <si>
    <t xml:space="preserve">Adquisición de papelería               </t>
  </si>
  <si>
    <t>Contratación apoyo logístico jornadas de vacunación</t>
  </si>
  <si>
    <t>Mantenimiento equipo de oficina</t>
  </si>
  <si>
    <t>Adquisición de elementos e insumos para prevención en sanidad animal</t>
  </si>
  <si>
    <t>compra de equipo audiovisual</t>
  </si>
  <si>
    <t>Servicio de carga y fletes</t>
  </si>
  <si>
    <t>Capacitación  y acompañamiento a Juntas de Acción Comunal, organizaciones comunitarias y agremiaciones</t>
  </si>
  <si>
    <t>contratación servicio de transporte</t>
  </si>
  <si>
    <t>Contratar actividades requeridas para el apoyo logistico.</t>
  </si>
  <si>
    <t>Incremento de la productividad de los cultivos atendidos en un 15%.</t>
  </si>
  <si>
    <t>Adquirir los elmentos necesarios  para cumplir con el convenio.</t>
  </si>
  <si>
    <t>Tener el 100% de los materiales requeridos.</t>
  </si>
  <si>
    <t>100% de los insumos para las activides de sanidad animal.</t>
  </si>
  <si>
    <t>Servicios de alojamiento, alimentaciòn y de cafeteria, para los instructores.</t>
  </si>
  <si>
    <t xml:space="preserve"> 200 viterbeños del area rural y urbana capacitados para desempeñar actividades productivas y en capacidad de mejorar sus comdiciones socioeconomicas.</t>
  </si>
  <si>
    <t>Compra de 2 equipos audivisules.</t>
  </si>
  <si>
    <t>Disponer de todas la ayudas audivisuales para mejorar los niveles de aprendizaje de los usuarios.</t>
  </si>
  <si>
    <t>Contratar el transpote requerido para los cursos, ferias.</t>
  </si>
  <si>
    <t>Contar con todo los apoyos requeridos para logar el 100% de las metas planteadas.</t>
  </si>
  <si>
    <t>Aquirir los materiales requeridos para el desarrollo de las actividades.</t>
  </si>
  <si>
    <t>Cumpir con el 100% de la adquisiciòn de los materiales.</t>
  </si>
  <si>
    <t>Brindar alojamiento a los instructores y apoyo en alimentaciòn y cafertaria a los instructores y los usuarios.</t>
  </si>
  <si>
    <t>Cumplir con el 100% de las metas.</t>
  </si>
  <si>
    <t>Incrementar en un 25% las visitas a las organizaciones atendidas.</t>
  </si>
  <si>
    <t>Un vehiculo contratado.</t>
  </si>
  <si>
    <t xml:space="preserve"> Alojamiento, alimentación y atención integral a personas de la tercera edad, que se encuentran alojados en el hogar del anciano del municipio.</t>
  </si>
  <si>
    <t>Atenciòn de la poblaciòn en situaciòn de discapacidad.</t>
  </si>
  <si>
    <t xml:space="preserve">50 Adultos mayores atendidos </t>
  </si>
  <si>
    <t>Atender el 60% de los adultos mayores que se encuentran en situaciòn de vulnerabilidad.</t>
  </si>
  <si>
    <t>50 personsas con discapacidad atendidas.</t>
  </si>
  <si>
    <t>Atender el 30% de las personas con discapacidad del municipio.</t>
  </si>
  <si>
    <t>37 adultos mayores recluidos en el hogar del anciano.</t>
  </si>
  <si>
    <t>100% de los adultos mayores del hogar del anciano atendidos.</t>
  </si>
  <si>
    <t>Realizar un diagnostico fitosanitario y el mantenimento de 323 arboles, de saman.</t>
  </si>
  <si>
    <t>Realizar el mantenimento a todos los equipos adquiridos con el convenio ICA.</t>
  </si>
  <si>
    <t xml:space="preserve">Dotar de insumos al tecnico para cumpir con los objetivos del convenio ICA.  </t>
  </si>
  <si>
    <t>Un proyecto formulado para definir una estrategia de mantenimento del tunel de los samanes hacia el futuro y 100% de los arboles podados y con controles de ramas parasitas.</t>
  </si>
  <si>
    <t>cumplimiento del 100% del plan sanitario para las especies de interés dentro del convenio ICA.</t>
  </si>
  <si>
    <t xml:space="preserve">100% de los equipos con almenos dos mantenimientos por año. </t>
  </si>
  <si>
    <t>30 campañas de vacunación, 12 retenes sanitarios y 24 visitas de inspeccion a la central de sacrificio y fincas en proceso de vigilancia.</t>
  </si>
  <si>
    <t>Instalar un vivero de  8000 plantulas de cacao.</t>
  </si>
  <si>
    <t>Sembrar 8 hectares en un año.</t>
  </si>
  <si>
    <t>2 nuevas hectareas sembradas y recuperaciòn, resiembra de 10 has.</t>
  </si>
  <si>
    <t>Tener a disposiciòn los medios logisticos para realizar la asistencia tecnica. (Transporte, refrigerios etc).</t>
  </si>
  <si>
    <t>Compra de equipos.</t>
  </si>
  <si>
    <t>Comprar un compuitador y un video beam</t>
  </si>
  <si>
    <t>Secretaria de Desarrollo Economico y Social.</t>
  </si>
  <si>
    <t>Realizar asistencia técnica directa a los productores rurales, promover la generación de empleo, el fortalecimiento de la industria turística, y los mecanismos de participación Ciudadana, así como la protección del ambiente y los recursos naturales.</t>
  </si>
  <si>
    <t>Asistencia técnica directa rural</t>
  </si>
  <si>
    <t>SINA para la gobernabilidad</t>
  </si>
  <si>
    <t>Fortalecimiento de la educacion ambiental.</t>
  </si>
  <si>
    <t>Educaciòn Ambiental.</t>
  </si>
  <si>
    <t>Fortalecimiento de los PRAES.</t>
  </si>
  <si>
    <t>Fortalecer y consolidar los PRAES de las tres Instituciones educativas que hay en el municipio.</t>
  </si>
  <si>
    <t>PRAES funcionando y en ejecuciòn.</t>
  </si>
  <si>
    <t>Consolidar y poner a funcionar el C.D.S.</t>
  </si>
  <si>
    <t>C.D.S. funcionando.</t>
  </si>
  <si>
    <t>Sistemas Productivos sostenibles y Producciòn mas limpia.</t>
  </si>
  <si>
    <t>Asistencia Tecnica Integral.</t>
  </si>
  <si>
    <t>Consolidar un  plan de asistencia tecnica agropecuaria con enfasis en Porducciòn limpia y buenas prqacticas agricolas.</t>
  </si>
  <si>
    <t>Plan de asistencia tecnica basado en Producciòn Limpia y B.PA.</t>
  </si>
  <si>
    <t>Disminuir los impactos negativos  al ambiente y la biodiversidad, que se generan con los actuales esquemas productivos.</t>
  </si>
  <si>
    <t>Realizar diferentes actividades grupales de capacitaciòn.</t>
  </si>
  <si>
    <t>Atender el 100% de los usuarios que reciben el servicio de asistencia tecnica.</t>
  </si>
  <si>
    <t>Prestar el servicio de asistencia tecnica directa a los productores agropecuarios del municipio.</t>
  </si>
  <si>
    <t>Realizar 15 actividades grupales de capacitaciòn.</t>
  </si>
  <si>
    <t>SECRETARIA DE DESARROLLO ECONOMICO Y SOCIAL.</t>
  </si>
  <si>
    <t>Contratar el servicio de transporte para apoyar el personal que presta el servicio de asistencia tecnica.</t>
  </si>
  <si>
    <t>Incrementar en un 25% en numero de visitas realizadas por los tecnicos.</t>
  </si>
  <si>
    <t>Contrataciòn personal tecnico o profesional.</t>
  </si>
  <si>
    <t>Contratar un profesional en medicina vetarinaria.</t>
  </si>
  <si>
    <t>Propiciar las condiciones para fortalecer el agro y reducir la pobreza extrema y el hambre.</t>
  </si>
  <si>
    <t>Gestinar estimulos para que los campesinos puedan acceder a sudsidios que les permita vivir dignamente y conservar sus parcelas.</t>
  </si>
  <si>
    <t>Implementaciòn sistemas productivos Integrales.</t>
  </si>
  <si>
    <t>CMDR funcionando.</t>
  </si>
  <si>
    <t>Reactivar las instancias de particiapcion comunitaria para el sector rural.</t>
  </si>
  <si>
    <t>Atender a 40 familias del area rural.</t>
  </si>
  <si>
    <t>Fomentar la autosuficiencia  alimentaria en el sector rural.</t>
  </si>
  <si>
    <t>Fortalecimiento  y consolidacion de cadenas productivas.</t>
  </si>
  <si>
    <t>5  Cadenas  productivas fortalecidas   y consolidades.</t>
  </si>
  <si>
    <t>Nuevas areas sembradas en cultivos aptos para la zona.</t>
  </si>
  <si>
    <t>Siembra de 30 nuevas Hectareas.</t>
  </si>
  <si>
    <t>Sostenimiento y recuperaciòn de 50 has sembradas en años anteriores.</t>
  </si>
  <si>
    <t>Consolidar un proyecto de seguridad alimentaria.</t>
  </si>
  <si>
    <t>Fortalecer la asociatividad para la creaciòn de cadenas productivas.</t>
  </si>
  <si>
    <t>Gestionar sudsidios, asistencia Tecnica y capacitaciòn para desarrollar cultivos nuevos y tradicionales e implementar el programa de huertas caceras.</t>
  </si>
  <si>
    <t>Consolidar los sectores productivos en el area rural del  municipio.</t>
  </si>
  <si>
    <t>Sostenimiento y recuperaciòn de areas sembradas en años anteriores.</t>
  </si>
  <si>
    <t>Comercializacion de productos agropecuarios.</t>
  </si>
  <si>
    <t xml:space="preserve"> Realizar una alianzas estrategica con comercilizadores de productos agropecuarios instalados en el Mpio.</t>
  </si>
  <si>
    <t>Alianza realizada y en ejecuciòn.</t>
  </si>
  <si>
    <t>Apoyo logistico actividades grupales de capacitaciòn.</t>
  </si>
  <si>
    <t>Implementacion de sistemas productivos integrales con poblaciòn victima de la violencia.</t>
  </si>
  <si>
    <t>Entrega de 30 (lt, kg), a los productores  victimas de la violencia.</t>
  </si>
  <si>
    <t>Implementaciòn sistemas productivos integrales.</t>
  </si>
  <si>
    <t>Gestionar e implementar estrategias para la comercializaciòn de los productos cultivados y/o procesados en el Mpio.</t>
  </si>
  <si>
    <t>Sostenimiento y reactivaciòn de areas productivas en la zona rural del municipio.</t>
  </si>
  <si>
    <t>Entrega de insumos para almacigos de café.</t>
  </si>
  <si>
    <t>Apoyar el desarrollo y siembra de 80000 arboles de café.</t>
  </si>
  <si>
    <t>Entrega de insumos agricolas  utilizados en la producciòn limpia y amigables con el ambiente.</t>
  </si>
  <si>
    <t>Adquisiciòn  y entrega de material de siembra productores de citricos.</t>
  </si>
  <si>
    <t>Entrega Fertilizantes.</t>
  </si>
  <si>
    <t>Porducciòn y entrega de material de siembra  de cacao.</t>
  </si>
  <si>
    <t>Compra y entrega de semilla de peces.</t>
  </si>
  <si>
    <t>Apoyo a productores café.</t>
  </si>
  <si>
    <t>Entrega de insumos agricolas  utilizados en la producciòn limpia y amigables con el ambiente, a productores victimas de la violencia..</t>
  </si>
  <si>
    <t>Adquisiciòn  y entrega de material de siembra productores de citricos, victimas de la violencia.</t>
  </si>
  <si>
    <t>Entrega de fertilizantes a productores victimas de la violencia.</t>
  </si>
  <si>
    <t>Realizar un diagnostico real, que permita identificar, cuantificar y analizar las variables mas relevantes de la actividad economica local.</t>
  </si>
  <si>
    <t>Organizar y fortalecer el comercio municipal, con el fin de dinamizar la demanda local.</t>
  </si>
  <si>
    <t>Fomento al desarrollo empresarial e industrial del municipio.</t>
  </si>
  <si>
    <t>Diagnostico de las variables de la actividad comercial, en el municipio.</t>
  </si>
  <si>
    <t>Realizar un censo empresarial en el municipio.</t>
  </si>
  <si>
    <t>Censo realizado y analizado.</t>
  </si>
  <si>
    <t>Generar estimulos tributarios para la creaciòn de empresas que promuevan valor agregado a la producciòn y generen nuevos empleos.</t>
  </si>
  <si>
    <t>Generaciòn de empleo.</t>
  </si>
  <si>
    <t>Campaña de socializaciòn acuerdo 007 de junio 4 de 2008.</t>
  </si>
  <si>
    <t>Acuerdo socailizado y conocido por la comunidad y futuros microempresarios.</t>
  </si>
  <si>
    <t>Rediseñar un plan integral de turismo y competitividad para promocionar los atractivos  y fortalezas del mpio.</t>
  </si>
  <si>
    <t>Fortalecimiento del turismo.</t>
  </si>
  <si>
    <t>Plan turistico Mpal Actualizado, con su respectivo inventario.</t>
  </si>
  <si>
    <t>Creaciòn del comité municipal de turismo.</t>
  </si>
  <si>
    <t>C.M.T. creado.</t>
  </si>
  <si>
    <t>Crear y poner a funciionar una ruta turistica.</t>
  </si>
  <si>
    <t>Formulaciòn plan turistico Municipal.</t>
  </si>
  <si>
    <t>Capacitaciòn en competencias laborales.</t>
  </si>
  <si>
    <t>Reactivar y realizar convenios de asociacion para apoyar el  talento humano y el sector productivo.</t>
  </si>
  <si>
    <t>Realizar 7 cursos de capacitaciòn.</t>
  </si>
  <si>
    <t>Convenios realizados para apoyar  microenmpresarios, trabajadores independientes, asociaciones y ONGS del Mpio.</t>
  </si>
  <si>
    <t>Realizar y ejecutar 2 convenios.</t>
  </si>
  <si>
    <t>Contrataciòn Instructores.</t>
  </si>
  <si>
    <t>Adquisiciòn de papeleria , fotocopias y materiales.</t>
  </si>
  <si>
    <t>Realizar 3 cursos de capacitaciòn, a ploblaciòn victima de la violencia..</t>
  </si>
  <si>
    <t xml:space="preserve"> 100 habitantes victimas de la violencia, capacitados para desempeñar actividades productivas y en capacidad de mejorar sus comdiciones socioeconomicas.</t>
  </si>
  <si>
    <t>Capacitaciòn en competencias laborales, personas victimas de la violencia.</t>
  </si>
  <si>
    <t>Pormover programas de capacitaciòn y empremdimiento para la caulificaciòn  e inserciòn del talento humano de la poblaciòn victima de la violencia.</t>
  </si>
  <si>
    <t xml:space="preserve">Promover alianzas para la promociòn del empleo y la producciòn. </t>
  </si>
  <si>
    <t>Realizar  alianzas  estrategicas para la asociatividad economica local y con otros municipiios de la region.</t>
  </si>
  <si>
    <t>Operativizaciòn del convenio con el Banco Agrario y fortalecer nuevas alianzas (FORAD, Banco de la Mujer), para la optenciòn de creditos para el fomento empresarial e industrial del municipio.</t>
  </si>
  <si>
    <t>50 nuevos creditos entregados.</t>
  </si>
  <si>
    <t>30 empleos generados.</t>
  </si>
  <si>
    <t>Consolidar el municipio y la regiòn del Occidente Prospero como un corredor turistico para la inversiòn y la generaciòn de empleo.</t>
  </si>
  <si>
    <t>Realizar censo turistico municipal y de la sudregiòn para promocionar un portafolio consolidado de servicios, con base en los lineamientos establecidos en el programa Paisaje Cultural Cafetero.</t>
  </si>
  <si>
    <t>Turismo, una Fortaleza Real.</t>
  </si>
  <si>
    <t>Consolidar una oferta turistica municipal  y regional.</t>
  </si>
  <si>
    <t>Plan turistico actualizado.</t>
  </si>
  <si>
    <t>Conformar una oficina turistica Municipal.</t>
  </si>
  <si>
    <t>Darle mas identidad al sector turistico del municipio.</t>
  </si>
  <si>
    <t>Crear la oficina de turismo mpal.</t>
  </si>
  <si>
    <t>Oficina de turismo creada y funcionando.</t>
  </si>
  <si>
    <t>Pormover las artesanias como fortaleza turistica muncipal.</t>
  </si>
  <si>
    <t>Fortalecer los artesanos del Mpio.</t>
  </si>
  <si>
    <t>Consolidar la asociaciòn de artesanos del Mpio.</t>
  </si>
  <si>
    <t>Asociaciòn de artesanos funcionando.</t>
  </si>
  <si>
    <t>Pormover punto de venta de los artesanos.</t>
  </si>
  <si>
    <t>Punto de venta de los artesanos funcionando.</t>
  </si>
  <si>
    <t>Participaciòn en ferias artesanales.</t>
  </si>
  <si>
    <t>Promocionar los eventos, sitios y fechas especiales que hacen parte de la idiosincrasia municipal.</t>
  </si>
  <si>
    <t>Reconocer la poblaciòn rural como eje primordial del desarrollo del municipio.</t>
  </si>
  <si>
    <t>Promocionar la particiapcion ciudadana.</t>
  </si>
  <si>
    <t>Promocionar  los mecanismos de participaciòn ciudadana.</t>
  </si>
  <si>
    <t>Capacitaciòn participativa y ciudadana.</t>
  </si>
  <si>
    <t>Conformaciòn veedurias ciudadanas.</t>
  </si>
  <si>
    <t>Conformar una veeduria ciudadana, para la ejecuciòn de los proyectos de la Secretaria.</t>
  </si>
  <si>
    <t>Fortalecer y apoyar las juntas de acciòn comunal, asociaciòn de juntas y demas instrumentos asociativos consagrados en la ley.</t>
  </si>
  <si>
    <t>Promociòn y fortalecimiento de la acciòn comunal.</t>
  </si>
  <si>
    <t>Apoyo a las juntas de acciòn comunal, y demas organizaciones que deseen trabajar por la comunidad.</t>
  </si>
  <si>
    <t>Atender el 22 J.A.C Y  5 agremiaciones.</t>
  </si>
  <si>
    <t>Fortalecimiento de la Acciòn comunal.</t>
  </si>
  <si>
    <t xml:space="preserve">Respaldo a los procesos de formaciòn y capacitaciòn de la A.C. </t>
  </si>
  <si>
    <t>Generar escenarios de participaciòn democratica comunal.</t>
  </si>
  <si>
    <t>Capacitaciòn.</t>
  </si>
  <si>
    <t>Fortalecer la estructura interna de la A.C.</t>
  </si>
  <si>
    <t>22 Capacitadas.</t>
  </si>
  <si>
    <t>Fortalecer el funcionamiento de la A.C.</t>
  </si>
  <si>
    <t>22 Encuentros realizados.</t>
  </si>
  <si>
    <t>Fomentar e implementar la estrategia formador de formadores.</t>
  </si>
  <si>
    <t>Capacitar 100 delegados de la J.AC.</t>
  </si>
  <si>
    <t>22 J.AC. Capacitadas en legislaciòn Comunal.</t>
  </si>
  <si>
    <t xml:space="preserve">Apoyo al desarrollo de una estructura de sostenibilidad economica para la A.C. </t>
  </si>
  <si>
    <t>Fundamentaciòn en legislaciòn comunal.</t>
  </si>
  <si>
    <t xml:space="preserve">Fomentar espacios de integraciòn en la A.C.  </t>
  </si>
  <si>
    <t>Generaciòn  de ingresos en las J.AC.</t>
  </si>
  <si>
    <t>Fortalecer los mecanismos e iniciativas empresariales.</t>
  </si>
  <si>
    <t>Conformar 3 comites empresariales en las J.A.C.</t>
  </si>
  <si>
    <t>Realizar convenios para que las J.A.C ejecuten proyectos de inversiòn en el municipio.</t>
  </si>
  <si>
    <t>Unconvenio realizado y ejecutado.</t>
  </si>
  <si>
    <t>Capacitaciòn y apoyo a las J.A.C.</t>
  </si>
  <si>
    <t>Fomentar espacios de integraciòn atraves del deporte en las J.A.C.</t>
  </si>
  <si>
    <t>150  Comunales integrados a traves del deporte y la sana recreaciòn.</t>
  </si>
  <si>
    <t>Propocionar espacios de fortalecimiento de la identidad cultural de A.C.</t>
  </si>
  <si>
    <t>Realiar un congreso para los comunlaes del municipio.</t>
  </si>
  <si>
    <t>Fortalecer una estrategia para acceder a los medios masivos de difusiòn y comunicaciòn.</t>
  </si>
  <si>
    <t>Realizar dos programas radiales y un imforme tirmestral por la pagina WEB del municipio sobre las actividades que adelanta la A.C.</t>
  </si>
  <si>
    <t>Fortalecer los mecanismos de control social a la gestion publica y servicios publicos.</t>
  </si>
  <si>
    <t>Ejecutar 3 actividades grupales de capacitaciòn a los comunales sobre control politico y servicios publicos domiciliarios.</t>
  </si>
  <si>
    <t>Atenciòn, asistencia y reparaciòn  integral a las victimas del  desplazamiento.</t>
  </si>
  <si>
    <t>Garantizar el reconocimiento de las victimas por desplazamiento en el municipio.</t>
  </si>
  <si>
    <t>Atenciòn humanitaria a la poblaciòn victima de la violencia en el municipio.</t>
  </si>
  <si>
    <t>100% de las familias victimas de la violencia que  lleguen al municipio, con atenciòn humanitaria. Y apoyo a los grupos organizados.</t>
  </si>
  <si>
    <t>Actividades grupales de capacitaciòn  a poblaciòn victima de la violencia residentes en el Mpio.</t>
  </si>
  <si>
    <t>Ejecutar 4 actividades grupales de Capcitaciòn a personas victimas del desplazamiento residentes en el municipio.</t>
  </si>
  <si>
    <t>Capacitar y atender 120 personas victimas de la violencia que residen en el municipio.</t>
  </si>
  <si>
    <t>Prevenir procesos embrionarios de desplazamiento.</t>
  </si>
  <si>
    <t>Prevenciòn posibles afectaciòn a la poblaciòn a traves de de la violencia.</t>
  </si>
  <si>
    <t>Actualizar el PIU.</t>
  </si>
  <si>
    <t>PIU actualizado y en ejecuciòn.</t>
  </si>
  <si>
    <t>Respetar la igualdad de derechos, responsabilidades y oportunidades del ser, hombre o mujer.</t>
  </si>
  <si>
    <t>Apoyar la mujer cabeza de hogar mediante la puesta en marcha y ejecuciòn de proyectos que promuevan una mejor calidad de vida para sus familias.</t>
  </si>
  <si>
    <t>Capacitaciòn mujeres cabeza de hogar.</t>
  </si>
  <si>
    <t>Atenciòn integral a la mujer y poblaciòn vulnerable.</t>
  </si>
  <si>
    <t>Generaciòn Empleo.</t>
  </si>
  <si>
    <t>Realizar un convenio para que se le presten recursos a la mujer.</t>
  </si>
  <si>
    <t>Un convenio realizado y ejecutado.</t>
  </si>
  <si>
    <t>Creditos otorgados a pequeños comerciantes, trabajadores independientes,  mujeres cabeza de familia y jovenes rurales.</t>
  </si>
  <si>
    <t>Gestionar la entrega de 10 creditos.</t>
  </si>
  <si>
    <t>Garantizar la continuidad de los hogares de bienestar, Fami, Jardin social y funciionamiento de las ONG  que apoyan la niñez.</t>
  </si>
  <si>
    <t>Sostenimiento del hogar multiple.</t>
  </si>
  <si>
    <t>Descontaminaciòn hidrica.</t>
  </si>
  <si>
    <t>Porteccion y recuperaciòn de microcuencas.</t>
  </si>
  <si>
    <t>Portecciòn, conservaciòn y recuperaciòn de las microcuencas abastecedoras, y el Tunel de los Samanes..</t>
  </si>
  <si>
    <t>protecciòn de areas compradas en las microcuiencas abastecedoras.</t>
  </si>
  <si>
    <t>Hectareas compradas en las microcuencas abastecedoras.</t>
  </si>
  <si>
    <t>Reforestaciòn.</t>
  </si>
  <si>
    <t>Reforestar 3 has, en las microcuencas abastecedoras.</t>
  </si>
  <si>
    <t>Construcciòn obras de bioingenieria.</t>
  </si>
  <si>
    <t>Construcciòn de 6400m2.</t>
  </si>
  <si>
    <t>Realizar el mantenimiento de 3 has Sembradas en años anteriores.</t>
  </si>
  <si>
    <t>Construcciòn e instalaciòn de cerca inerte.</t>
  </si>
  <si>
    <t>Construir e instalar 2000 ml de cerca inerte.</t>
  </si>
  <si>
    <t>Capacitaciòn y apoyo logistico.</t>
  </si>
  <si>
    <t>Realizaciòn de 10  actividades grupales de capacitaciòn.</t>
  </si>
  <si>
    <t>Sencibilizar 200 usuarios en temas ambientales.</t>
  </si>
  <si>
    <t>Compra de equipos y contratar transporte.</t>
  </si>
  <si>
    <t>Mejorar la eficiencia y eficacia del personal de la oficina, e incrementar en un 25% las visitas del tecnico de la unidad ambiental. .</t>
  </si>
  <si>
    <t>18 sistemas de descontaminaciòn con mantenimiento y funcionando.</t>
  </si>
  <si>
    <t>Mantenimiento del tunel de los Samanes.</t>
  </si>
  <si>
    <t>Producciòn de arboles.</t>
  </si>
  <si>
    <t>Procducir 10000 arboles.</t>
  </si>
  <si>
    <t>Formulaciòn plan integral ambiental del municipio.</t>
  </si>
  <si>
    <t>Plan integral ambiental que este inmerso a la fauna la flora, recursos hidricos, el suelo, el ruido, emisiones contaminantes, aire para mejorar la calidad de vida de los viterbeños.</t>
  </si>
  <si>
    <t>Formulaciòn plan ambiental.</t>
  </si>
  <si>
    <t>Plan ambiental.</t>
  </si>
  <si>
    <t>Formular un plan integral ambiental para el municipio.</t>
  </si>
  <si>
    <t>Plan ambiental formulado.</t>
  </si>
  <si>
    <t>Gestionar recursos para la ejecuciòn de los proyectos que desde hace varios años se han convertido en una necesidad para el municipio y sus habitantes.</t>
  </si>
  <si>
    <t>Gestionar recursos para la adecuaciòn del hogar del anciano.</t>
  </si>
  <si>
    <t>Adecuaciòn hogar del Anciano.</t>
  </si>
  <si>
    <t>Sostenimiento y mantenimiento del hogar del anciano.</t>
  </si>
  <si>
    <t>Adecuaciòn de las instalaciones del hogar del anciano.</t>
  </si>
  <si>
    <t>Hogar del anciano remodelado.</t>
  </si>
  <si>
    <t>LIDA CONSTANZA RESTREPO PLAZAS.</t>
  </si>
  <si>
    <t>Convenios estrategicos.</t>
  </si>
  <si>
    <t>Sanidad animal.</t>
  </si>
  <si>
    <t>Prevenciòn Sanidad animal.</t>
  </si>
  <si>
    <t>Participar en las decisiones para la construcciòn del embalse multiproposito sobre el rio Mapa.</t>
  </si>
  <si>
    <t>Embalse  sobre el rio Mapa.</t>
  </si>
  <si>
    <t>Socializaciòn Embalse  sobre El  rio Mapa.</t>
  </si>
  <si>
    <t>Participar en las mesas y jornadas de trabajo programadas para el embalse sobre el Rio Mapa.</t>
  </si>
  <si>
    <t>Participar en una mesa de trabajo, para la socializaciòn del Embalse Sobre el rio Mapa.</t>
  </si>
  <si>
    <t>Desarrollar un politica publica de inclusiòn social.</t>
  </si>
  <si>
    <t>Gestion r.</t>
  </si>
  <si>
    <t>sina</t>
  </si>
  <si>
    <t>P Ambiental.</t>
  </si>
  <si>
    <t>Producciòn limpia</t>
  </si>
  <si>
    <t>Agro</t>
  </si>
  <si>
    <t>Variables productivas</t>
  </si>
  <si>
    <t>Alianzas y empleo</t>
  </si>
  <si>
    <t>Turismo</t>
  </si>
  <si>
    <t>Participaciòn Ciudadana</t>
  </si>
  <si>
    <t>Acciòn Comunal.</t>
  </si>
  <si>
    <t>Victimas.</t>
  </si>
  <si>
    <t>Igualdad de derechos.</t>
  </si>
  <si>
    <t>Inclusiòn Social.</t>
  </si>
  <si>
    <t>Poryectos estrategicos.</t>
  </si>
  <si>
    <t>Convenios.</t>
  </si>
  <si>
    <t>Garantizar el cuidado y celaduria de el hogar multiple.</t>
  </si>
  <si>
    <t>Promover programas de capacitaciòn y empremdimiento para la caulificaciòn  e inserciòn del talento humano del sector productivo.</t>
  </si>
  <si>
    <r>
      <t>Atención a las personas de la tercera edad que se encuentran en situación de vulnerabilidad al carecer de familiares o personas que velen por su atención primaria como es el suministro y/o preparación de alimentos.</t>
    </r>
    <r>
      <rPr>
        <sz val="8"/>
        <rFont val="Calibri"/>
        <family val="2"/>
      </rPr>
      <t xml:space="preserve">  </t>
    </r>
  </si>
  <si>
    <t>Gestion Integral del recurso Hidrico.</t>
  </si>
  <si>
    <t>Mantenimiento de areas sembradas en años anteriores.</t>
  </si>
  <si>
    <t>Mantenimiento de sistemas de descotaminaciòn instalados en años anteriortes.</t>
  </si>
  <si>
    <t>Estudio de reestructuraciòn de la plaza de mercado para convertirla en una empresa de economia mixta en la figura de propiedad horizontal.</t>
  </si>
  <si>
    <t>Plaza de mercado transformada en empresa de economia mixta.</t>
  </si>
  <si>
    <t>Creacion de una nueva micorempresa en el municipio.</t>
  </si>
  <si>
    <t>Microempresa creada.</t>
  </si>
  <si>
    <t>Articular el plan turistico a las prioridades de la region y politicas departamentales.</t>
  </si>
  <si>
    <t>Gestionar en forma conjunta con los municipios de la regipon, recursos para identificar, construir y promocionar la actividad turistica.</t>
  </si>
  <si>
    <t>Armonizar una oferta turistica de la regiòn del occidente prospero.</t>
  </si>
  <si>
    <t>Oferta turistica de la region articulada.</t>
  </si>
  <si>
    <t>Atenciòn integral a la poblaciòn victima de la violencia.</t>
  </si>
  <si>
    <t>Capacitar a 50 personas.</t>
  </si>
  <si>
    <t>Atenciòn a 1100 habitantes rurales y 500 adultos mayores.</t>
  </si>
  <si>
    <t>Consolidaciòn Consejo de Desarrollo Sostenible.</t>
  </si>
  <si>
    <t>Celebraciòn del dia del campesino.</t>
  </si>
  <si>
    <t>190 has protegidas.</t>
  </si>
  <si>
    <t>Compra 10 has.</t>
  </si>
  <si>
    <t>Prestar el servicio de asistencia tecnica directa a 430 productores rurales.</t>
  </si>
  <si>
    <t>Atender el 75% de los productores agropecuarios del municipio.</t>
  </si>
  <si>
    <t>Seguridad alimentaria</t>
  </si>
  <si>
    <t>Consolidar el CMDR.</t>
  </si>
  <si>
    <t>0,5%</t>
  </si>
  <si>
    <t>Entrega de 20 (lt, kg), a los productores inscritos en los diferentes programas.</t>
  </si>
  <si>
    <t>Entrega de 700 plantulas  de citricos.</t>
  </si>
  <si>
    <t>Entrega de 460 plantulas de citrricos a la poblaciòn victima de la violencia.</t>
  </si>
  <si>
    <t>Sembrar 2 hectareas de citricos con la poblaciòn desplazada.</t>
  </si>
  <si>
    <t>Seguimiento plan turistico Mpal.</t>
  </si>
  <si>
    <t>Implementaciòn de una ruta turistica en el Mpio.</t>
  </si>
  <si>
    <t>Dia del Campesino</t>
  </si>
  <si>
    <t xml:space="preserve">Promociòn y fortalecimiento para el desarrollo de la acciòn comunal mediante la impelmentaciòn de las iniciativas contenidas en el documento CONPES comunal 3661 de 10 de mayo de 2010. </t>
  </si>
  <si>
    <t>Atenciòn humanitaria a las familias victimas de la violencia  que lleguen al municipio. Y apoyo a las organizaciones de desplazados.</t>
  </si>
  <si>
    <t>Sostenimiento y mantenimiento del Hogar multiple.</t>
  </si>
  <si>
    <t>Atención integral a los adultos mayores y las personas con discapacidad.</t>
  </si>
  <si>
    <t>Atención integral a los adultos mayores y personas con discapacidad.</t>
  </si>
  <si>
    <t>Crear un banco de la mujer o fondo de economia especial para la constituciòn de famiempresas.                                                                                                                                                             Dar acceso permanente a la mujer cabeza de hogar a las minorias etnicas y a las personas con discapacidad, en los programas sociales y la generaciòn de empleo.</t>
  </si>
  <si>
    <t>Entrega de 20000 alevinos, de mojarra.</t>
  </si>
  <si>
    <t>Reactivar  2000 metros cuadrados de espejo de agua.</t>
  </si>
  <si>
    <t>Celabración del mes del adulto mayor.</t>
  </si>
  <si>
    <t>Celebrar cada año el mes del adulto mayor.</t>
  </si>
  <si>
    <t>Atender 300 adultos mayores.</t>
  </si>
  <si>
    <t>Apoyar la celebración del dia de dia de la discapacidad y la realización de los juegos de la discapacidad.</t>
  </si>
  <si>
    <t>Atender y apoyar 100 personas con discapacidad.</t>
  </si>
  <si>
    <t>Entregar 43 bultos de  fertilizantes de 50 kg, a los productores victimas de la violencia.</t>
  </si>
  <si>
    <t>Contratar los turnos de celaduria en los horarios en donde no existe disponibilidad de personal de la Alcaldia.</t>
  </si>
  <si>
    <t>Entregar 11 bultos de  fertilizantes de 50 kg.</t>
  </si>
  <si>
    <t>Participar en 5 ferias  artesanales.</t>
  </si>
  <si>
    <t>Grantizar el mantenimiento de las zonas verdes del hogar multiple.</t>
  </si>
  <si>
    <t>Hogar multiple con el 100% de  las zonas v erdes con mantenimiento y cuidadas.</t>
  </si>
  <si>
    <t>Realizar una actividad grupal  de capacitaciòn para las personas con discapacidad.</t>
  </si>
  <si>
    <t>Realizar  2 actividades grupales  de capacitaciòn para la mujer.</t>
  </si>
  <si>
    <t>Capacitar 50 mujeres.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</si>
</sst>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[$-2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\ #,##0.0;[Red]&quot;$&quot;\ \-#,##0.0"/>
    <numFmt numFmtId="195" formatCode="&quot;$&quot;\ #,##0.000;[Red]&quot;$&quot;\ \-#,##0.000"/>
    <numFmt numFmtId="196" formatCode="0.0"/>
    <numFmt numFmtId="197" formatCode="&quot;$&quot;\ #,##0.00"/>
    <numFmt numFmtId="198" formatCode="&quot;$&quot;\ #,##0.0"/>
    <numFmt numFmtId="199" formatCode="&quot;$&quot;\ #,##0"/>
    <numFmt numFmtId="200" formatCode="0.000%"/>
    <numFmt numFmtId="201" formatCode="&quot;$&quot;\ #,##0.000"/>
    <numFmt numFmtId="202" formatCode="&quot;$&quot;\ #,##0.0000"/>
    <numFmt numFmtId="203" formatCode="_(* #,##0_);_(* \(#,##0\);_(* &quot;-&quot;??_);_(@_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[$-80A]dddd\,\ dd&quot; de &quot;mmmm&quot; de &quot;yyyy"/>
    <numFmt numFmtId="210" formatCode="[$-80A]hh:mm:ss\ AM/PM"/>
    <numFmt numFmtId="211" formatCode="&quot;$&quot;#,##0.00"/>
    <numFmt numFmtId="212" formatCode="&quot;$&quot;#,##0.0"/>
    <numFmt numFmtId="213" formatCode="&quot;$&quot;#,##0"/>
    <numFmt numFmtId="214" formatCode="&quot;$&quot;#,##0.000"/>
    <numFmt numFmtId="215" formatCode="&quot;$&quot;#,##0.0000"/>
    <numFmt numFmtId="216" formatCode="[$-F400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07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2" fillId="0" borderId="0" xfId="56" applyFont="1" applyBorder="1" applyAlignment="1">
      <alignment horizontal="center" wrapText="1"/>
      <protection/>
    </xf>
    <xf numFmtId="0" fontId="20" fillId="0" borderId="0" xfId="56" applyFont="1" applyBorder="1">
      <alignment/>
      <protection/>
    </xf>
    <xf numFmtId="0" fontId="21" fillId="0" borderId="0" xfId="56" applyFont="1" applyBorder="1" applyAlignment="1">
      <alignment horizontal="center" wrapText="1"/>
      <protection/>
    </xf>
    <xf numFmtId="199" fontId="0" fillId="0" borderId="0" xfId="0" applyNumberFormat="1" applyAlignment="1">
      <alignment/>
    </xf>
    <xf numFmtId="0" fontId="23" fillId="0" borderId="10" xfId="56" applyFont="1" applyBorder="1" applyAlignment="1">
      <alignment horizontal="center" wrapText="1"/>
      <protection/>
    </xf>
    <xf numFmtId="0" fontId="23" fillId="24" borderId="10" xfId="56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3" fillId="0" borderId="11" xfId="56" applyFont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56" applyFont="1" applyBorder="1">
      <alignment/>
      <protection/>
    </xf>
    <xf numFmtId="0" fontId="24" fillId="0" borderId="12" xfId="56" applyFont="1" applyBorder="1" applyAlignment="1">
      <alignment horizontal="center" wrapText="1"/>
      <protection/>
    </xf>
    <xf numFmtId="0" fontId="25" fillId="0" borderId="10" xfId="56" applyFont="1" applyBorder="1" applyAlignment="1">
      <alignment horizontal="center" wrapText="1"/>
      <protection/>
    </xf>
    <xf numFmtId="0" fontId="23" fillId="0" borderId="10" xfId="56" applyFont="1" applyBorder="1" applyAlignment="1">
      <alignment horizontal="center" textRotation="90" wrapText="1"/>
      <protection/>
    </xf>
    <xf numFmtId="173" fontId="23" fillId="0" borderId="10" xfId="56" applyNumberFormat="1" applyFont="1" applyBorder="1" applyAlignment="1">
      <alignment horizontal="center" textRotation="90" wrapText="1"/>
      <protection/>
    </xf>
    <xf numFmtId="199" fontId="23" fillId="0" borderId="10" xfId="56" applyNumberFormat="1" applyFont="1" applyBorder="1" applyAlignment="1">
      <alignment horizontal="center" textRotation="90" wrapText="1"/>
      <protection/>
    </xf>
    <xf numFmtId="0" fontId="23" fillId="0" borderId="10" xfId="0" applyFont="1" applyBorder="1" applyAlignment="1">
      <alignment/>
    </xf>
    <xf numFmtId="0" fontId="25" fillId="0" borderId="12" xfId="56" applyFont="1" applyBorder="1" applyAlignment="1">
      <alignment horizontal="center" wrapText="1"/>
      <protection/>
    </xf>
    <xf numFmtId="0" fontId="23" fillId="0" borderId="13" xfId="56" applyFont="1" applyBorder="1" applyAlignment="1">
      <alignment horizontal="center" wrapText="1"/>
      <protection/>
    </xf>
    <xf numFmtId="0" fontId="25" fillId="0" borderId="12" xfId="56" applyNumberFormat="1" applyFont="1" applyBorder="1" applyAlignment="1">
      <alignment vertical="justify" textRotation="90" wrapText="1"/>
      <protection/>
    </xf>
    <xf numFmtId="0" fontId="23" fillId="24" borderId="11" xfId="56" applyFont="1" applyFill="1" applyBorder="1" applyAlignment="1">
      <alignment horizontal="center" wrapText="1"/>
      <protection/>
    </xf>
    <xf numFmtId="0" fontId="23" fillId="0" borderId="11" xfId="56" applyFont="1" applyBorder="1" applyAlignment="1">
      <alignment horizontal="center" textRotation="90" wrapText="1"/>
      <protection/>
    </xf>
    <xf numFmtId="2" fontId="23" fillId="0" borderId="11" xfId="56" applyNumberFormat="1" applyFont="1" applyBorder="1" applyAlignment="1">
      <alignment horizontal="center" textRotation="90" wrapText="1"/>
      <protection/>
    </xf>
    <xf numFmtId="0" fontId="25" fillId="0" borderId="14" xfId="56" applyFont="1" applyBorder="1" applyAlignment="1">
      <alignment horizontal="center" wrapText="1"/>
      <protection/>
    </xf>
    <xf numFmtId="0" fontId="23" fillId="24" borderId="14" xfId="56" applyFont="1" applyFill="1" applyBorder="1" applyAlignment="1">
      <alignment horizontal="center" wrapText="1"/>
      <protection/>
    </xf>
    <xf numFmtId="173" fontId="23" fillId="0" borderId="15" xfId="56" applyNumberFormat="1" applyFont="1" applyBorder="1" applyAlignment="1">
      <alignment horizontal="center" textRotation="90" wrapText="1"/>
      <protection/>
    </xf>
    <xf numFmtId="199" fontId="23" fillId="0" borderId="15" xfId="56" applyNumberFormat="1" applyFont="1" applyBorder="1" applyAlignment="1">
      <alignment horizontal="center" textRotation="90" wrapText="1"/>
      <protection/>
    </xf>
    <xf numFmtId="0" fontId="23" fillId="0" borderId="15" xfId="56" applyFont="1" applyBorder="1" applyAlignment="1">
      <alignment horizontal="center" textRotation="90" wrapText="1"/>
      <protection/>
    </xf>
    <xf numFmtId="0" fontId="23" fillId="0" borderId="16" xfId="56" applyFont="1" applyBorder="1" applyAlignment="1">
      <alignment horizontal="center" textRotation="90" wrapText="1"/>
      <protection/>
    </xf>
    <xf numFmtId="0" fontId="23" fillId="0" borderId="17" xfId="56" applyFont="1" applyBorder="1" applyAlignment="1">
      <alignment horizontal="center" textRotation="90" wrapText="1"/>
      <protection/>
    </xf>
    <xf numFmtId="2" fontId="23" fillId="0" borderId="13" xfId="56" applyNumberFormat="1" applyFont="1" applyBorder="1" applyAlignment="1">
      <alignment horizontal="center" textRotation="90" wrapText="1"/>
      <protection/>
    </xf>
    <xf numFmtId="0" fontId="23" fillId="0" borderId="18" xfId="56" applyFont="1" applyBorder="1" applyAlignment="1">
      <alignment horizontal="center" wrapText="1"/>
      <protection/>
    </xf>
    <xf numFmtId="0" fontId="23" fillId="0" borderId="16" xfId="56" applyFont="1" applyBorder="1" applyAlignment="1">
      <alignment horizontal="center" wrapText="1"/>
      <protection/>
    </xf>
    <xf numFmtId="0" fontId="25" fillId="0" borderId="18" xfId="56" applyFont="1" applyBorder="1" applyAlignment="1">
      <alignment horizontal="center" wrapText="1"/>
      <protection/>
    </xf>
    <xf numFmtId="0" fontId="23" fillId="24" borderId="18" xfId="56" applyFont="1" applyFill="1" applyBorder="1" applyAlignment="1">
      <alignment horizontal="center" wrapText="1"/>
      <protection/>
    </xf>
    <xf numFmtId="173" fontId="23" fillId="0" borderId="18" xfId="56" applyNumberFormat="1" applyFont="1" applyBorder="1" applyAlignment="1">
      <alignment horizontal="center" textRotation="90" wrapText="1"/>
      <protection/>
    </xf>
    <xf numFmtId="0" fontId="23" fillId="0" borderId="18" xfId="56" applyFont="1" applyBorder="1" applyAlignment="1">
      <alignment horizontal="center" textRotation="90" wrapText="1"/>
      <protection/>
    </xf>
    <xf numFmtId="199" fontId="23" fillId="0" borderId="18" xfId="56" applyNumberFormat="1" applyFont="1" applyBorder="1" applyAlignment="1">
      <alignment horizontal="center" textRotation="90" wrapText="1"/>
      <protection/>
    </xf>
    <xf numFmtId="0" fontId="23" fillId="0" borderId="10" xfId="56" applyFont="1" applyBorder="1" applyAlignment="1">
      <alignment textRotation="90" wrapText="1"/>
      <protection/>
    </xf>
    <xf numFmtId="0" fontId="23" fillId="0" borderId="10" xfId="56" applyFont="1" applyBorder="1" applyAlignment="1">
      <alignment wrapText="1"/>
      <protection/>
    </xf>
    <xf numFmtId="173" fontId="23" fillId="0" borderId="10" xfId="56" applyNumberFormat="1" applyFont="1" applyBorder="1" applyAlignment="1">
      <alignment textRotation="90" wrapText="1"/>
      <protection/>
    </xf>
    <xf numFmtId="0" fontId="25" fillId="0" borderId="16" xfId="56" applyFont="1" applyBorder="1" applyAlignment="1">
      <alignment horizontal="center" wrapText="1"/>
      <protection/>
    </xf>
    <xf numFmtId="0" fontId="23" fillId="24" borderId="16" xfId="56" applyFont="1" applyFill="1" applyBorder="1" applyAlignment="1">
      <alignment horizontal="center" wrapText="1"/>
      <protection/>
    </xf>
    <xf numFmtId="173" fontId="23" fillId="0" borderId="16" xfId="56" applyNumberFormat="1" applyFont="1" applyBorder="1" applyAlignment="1">
      <alignment horizontal="center" textRotation="90" wrapText="1"/>
      <protection/>
    </xf>
    <xf numFmtId="199" fontId="23" fillId="0" borderId="16" xfId="56" applyNumberFormat="1" applyFont="1" applyBorder="1" applyAlignment="1">
      <alignment horizontal="center" textRotation="90" wrapText="1"/>
      <protection/>
    </xf>
    <xf numFmtId="0" fontId="23" fillId="0" borderId="0" xfId="0" applyFont="1" applyAlignment="1">
      <alignment wrapText="1"/>
    </xf>
    <xf numFmtId="9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0" fontId="23" fillId="0" borderId="18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199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3" fontId="23" fillId="0" borderId="0" xfId="0" applyNumberFormat="1" applyFont="1" applyAlignment="1">
      <alignment/>
    </xf>
    <xf numFmtId="173" fontId="25" fillId="0" borderId="10" xfId="56" applyNumberFormat="1" applyFont="1" applyBorder="1" applyAlignment="1">
      <alignment horizontal="center" textRotation="90" wrapText="1"/>
      <protection/>
    </xf>
    <xf numFmtId="9" fontId="23" fillId="0" borderId="18" xfId="0" applyNumberFormat="1" applyFont="1" applyBorder="1" applyAlignment="1">
      <alignment/>
    </xf>
    <xf numFmtId="213" fontId="23" fillId="0" borderId="10" xfId="56" applyNumberFormat="1" applyFont="1" applyBorder="1" applyAlignment="1">
      <alignment horizontal="center" textRotation="90" wrapText="1"/>
      <protection/>
    </xf>
    <xf numFmtId="0" fontId="0" fillId="0" borderId="10" xfId="0" applyFont="1" applyFill="1" applyBorder="1" applyAlignment="1">
      <alignment wrapText="1"/>
    </xf>
    <xf numFmtId="0" fontId="27" fillId="0" borderId="10" xfId="56" applyFont="1" applyFill="1" applyBorder="1" applyAlignment="1">
      <alignment horizontal="center" wrapText="1"/>
      <protection/>
    </xf>
    <xf numFmtId="213" fontId="0" fillId="0" borderId="0" xfId="0" applyNumberFormat="1" applyAlignment="1">
      <alignment/>
    </xf>
    <xf numFmtId="0" fontId="27" fillId="24" borderId="10" xfId="56" applyFont="1" applyFill="1" applyBorder="1" applyAlignment="1">
      <alignment horizontal="center" wrapText="1"/>
      <protection/>
    </xf>
    <xf numFmtId="0" fontId="0" fillId="24" borderId="10" xfId="56" applyFont="1" applyFill="1" applyBorder="1" applyAlignment="1">
      <alignment horizontal="center" wrapText="1"/>
      <protection/>
    </xf>
    <xf numFmtId="188" fontId="25" fillId="0" borderId="14" xfId="56" applyNumberFormat="1" applyFont="1" applyBorder="1" applyAlignment="1">
      <alignment horizontal="center" wrapText="1"/>
      <protection/>
    </xf>
    <xf numFmtId="194" fontId="23" fillId="0" borderId="0" xfId="0" applyNumberFormat="1" applyFont="1" applyAlignment="1">
      <alignment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188" fontId="23" fillId="0" borderId="18" xfId="0" applyNumberFormat="1" applyFont="1" applyBorder="1" applyAlignment="1">
      <alignment horizontal="center" wrapText="1"/>
    </xf>
    <xf numFmtId="188" fontId="23" fillId="0" borderId="19" xfId="0" applyNumberFormat="1" applyFont="1" applyBorder="1" applyAlignment="1">
      <alignment horizontal="center" wrapText="1"/>
    </xf>
    <xf numFmtId="9" fontId="23" fillId="0" borderId="18" xfId="0" applyNumberFormat="1" applyFont="1" applyBorder="1" applyAlignment="1">
      <alignment horizontal="center"/>
    </xf>
    <xf numFmtId="9" fontId="23" fillId="0" borderId="19" xfId="0" applyNumberFormat="1" applyFont="1" applyBorder="1" applyAlignment="1">
      <alignment horizontal="center"/>
    </xf>
    <xf numFmtId="9" fontId="23" fillId="0" borderId="16" xfId="0" applyNumberFormat="1" applyFont="1" applyBorder="1" applyAlignment="1">
      <alignment horizontal="center"/>
    </xf>
    <xf numFmtId="9" fontId="23" fillId="0" borderId="18" xfId="0" applyNumberFormat="1" applyFont="1" applyBorder="1" applyAlignment="1">
      <alignment/>
    </xf>
    <xf numFmtId="9" fontId="23" fillId="0" borderId="19" xfId="0" applyNumberFormat="1" applyFont="1" applyBorder="1" applyAlignment="1">
      <alignment/>
    </xf>
    <xf numFmtId="9" fontId="23" fillId="0" borderId="16" xfId="0" applyNumberFormat="1" applyFont="1" applyBorder="1" applyAlignment="1">
      <alignment/>
    </xf>
    <xf numFmtId="9" fontId="23" fillId="0" borderId="18" xfId="0" applyNumberFormat="1" applyFont="1" applyBorder="1" applyAlignment="1">
      <alignment wrapText="1"/>
    </xf>
    <xf numFmtId="9" fontId="23" fillId="0" borderId="19" xfId="0" applyNumberFormat="1" applyFont="1" applyBorder="1" applyAlignment="1">
      <alignment wrapText="1"/>
    </xf>
    <xf numFmtId="9" fontId="23" fillId="0" borderId="16" xfId="0" applyNumberFormat="1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9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9" fontId="23" fillId="0" borderId="18" xfId="0" applyNumberFormat="1" applyFont="1" applyBorder="1" applyAlignment="1">
      <alignment/>
    </xf>
    <xf numFmtId="9" fontId="23" fillId="0" borderId="16" xfId="0" applyNumberFormat="1" applyFont="1" applyBorder="1" applyAlignment="1">
      <alignment/>
    </xf>
    <xf numFmtId="0" fontId="23" fillId="0" borderId="16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9" fontId="23" fillId="0" borderId="10" xfId="0" applyNumberFormat="1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9" fontId="23" fillId="0" borderId="18" xfId="0" applyNumberFormat="1" applyFont="1" applyBorder="1" applyAlignment="1">
      <alignment horizontal="center" wrapText="1"/>
    </xf>
    <xf numFmtId="9" fontId="23" fillId="0" borderId="19" xfId="0" applyNumberFormat="1" applyFont="1" applyBorder="1" applyAlignment="1">
      <alignment horizontal="center" wrapText="1"/>
    </xf>
    <xf numFmtId="9" fontId="23" fillId="0" borderId="16" xfId="0" applyNumberFormat="1" applyFont="1" applyBorder="1" applyAlignment="1">
      <alignment horizontal="center"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5" fillId="0" borderId="18" xfId="56" applyFont="1" applyBorder="1" applyAlignment="1">
      <alignment horizontal="center" wrapText="1"/>
      <protection/>
    </xf>
    <xf numFmtId="0" fontId="25" fillId="0" borderId="16" xfId="56" applyFont="1" applyBorder="1" applyAlignment="1">
      <alignment horizontal="center" wrapText="1"/>
      <protection/>
    </xf>
    <xf numFmtId="0" fontId="23" fillId="0" borderId="2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188" fontId="23" fillId="0" borderId="10" xfId="56" applyNumberFormat="1" applyFont="1" applyBorder="1" applyAlignment="1">
      <alignment horizontal="center" wrapText="1"/>
      <protection/>
    </xf>
    <xf numFmtId="188" fontId="23" fillId="0" borderId="22" xfId="56" applyNumberFormat="1" applyFont="1" applyBorder="1" applyAlignment="1">
      <alignment horizontal="center" wrapText="1"/>
      <protection/>
    </xf>
    <xf numFmtId="188" fontId="23" fillId="0" borderId="23" xfId="56" applyNumberFormat="1" applyFont="1" applyBorder="1" applyAlignment="1">
      <alignment horizontal="center" wrapText="1"/>
      <protection/>
    </xf>
    <xf numFmtId="9" fontId="23" fillId="0" borderId="10" xfId="56" applyNumberFormat="1" applyFont="1" applyBorder="1" applyAlignment="1">
      <alignment wrapText="1"/>
      <protection/>
    </xf>
    <xf numFmtId="0" fontId="25" fillId="0" borderId="19" xfId="56" applyFont="1" applyBorder="1" applyAlignment="1">
      <alignment horizontal="center" wrapText="1"/>
      <protection/>
    </xf>
    <xf numFmtId="9" fontId="23" fillId="0" borderId="10" xfId="56" applyNumberFormat="1" applyFont="1" applyBorder="1" applyAlignment="1">
      <alignment horizontal="center" wrapText="1"/>
      <protection/>
    </xf>
    <xf numFmtId="188" fontId="23" fillId="0" borderId="19" xfId="56" applyNumberFormat="1" applyFont="1" applyBorder="1" applyAlignment="1">
      <alignment horizontal="center" wrapText="1"/>
      <protection/>
    </xf>
    <xf numFmtId="188" fontId="23" fillId="0" borderId="16" xfId="56" applyNumberFormat="1" applyFont="1" applyBorder="1" applyAlignment="1">
      <alignment horizontal="center" wrapText="1"/>
      <protection/>
    </xf>
    <xf numFmtId="0" fontId="23" fillId="0" borderId="18" xfId="56" applyFont="1" applyBorder="1" applyAlignment="1">
      <alignment horizontal="center" wrapText="1"/>
      <protection/>
    </xf>
    <xf numFmtId="0" fontId="23" fillId="0" borderId="16" xfId="56" applyFont="1" applyBorder="1" applyAlignment="1">
      <alignment horizontal="center" wrapText="1"/>
      <protection/>
    </xf>
    <xf numFmtId="0" fontId="23" fillId="0" borderId="19" xfId="56" applyFont="1" applyBorder="1" applyAlignment="1">
      <alignment horizontal="center" wrapText="1"/>
      <protection/>
    </xf>
    <xf numFmtId="9" fontId="23" fillId="0" borderId="18" xfId="56" applyNumberFormat="1" applyFont="1" applyBorder="1" applyAlignment="1">
      <alignment horizontal="center" wrapText="1"/>
      <protection/>
    </xf>
    <xf numFmtId="9" fontId="23" fillId="0" borderId="19" xfId="56" applyNumberFormat="1" applyFont="1" applyBorder="1" applyAlignment="1">
      <alignment horizontal="center" wrapText="1"/>
      <protection/>
    </xf>
    <xf numFmtId="0" fontId="24" fillId="0" borderId="0" xfId="56" applyFont="1" applyAlignment="1">
      <alignment horizontal="center"/>
      <protection/>
    </xf>
    <xf numFmtId="0" fontId="25" fillId="0" borderId="10" xfId="56" applyFont="1" applyBorder="1" applyAlignment="1">
      <alignment horizontal="center" wrapText="1"/>
      <protection/>
    </xf>
    <xf numFmtId="0" fontId="23" fillId="0" borderId="10" xfId="56" applyFont="1" applyBorder="1" applyAlignment="1">
      <alignment horizontal="center" wrapText="1"/>
      <protection/>
    </xf>
    <xf numFmtId="188" fontId="25" fillId="0" borderId="24" xfId="56" applyNumberFormat="1" applyFont="1" applyBorder="1" applyAlignment="1">
      <alignment horizontal="center" wrapText="1"/>
      <protection/>
    </xf>
    <xf numFmtId="188" fontId="25" fillId="0" borderId="16" xfId="56" applyNumberFormat="1" applyFont="1" applyBorder="1" applyAlignment="1">
      <alignment horizontal="center" wrapText="1"/>
      <protection/>
    </xf>
    <xf numFmtId="188" fontId="25" fillId="0" borderId="10" xfId="56" applyNumberFormat="1" applyFont="1" applyBorder="1" applyAlignment="1">
      <alignment horizontal="center" wrapText="1"/>
      <protection/>
    </xf>
    <xf numFmtId="9" fontId="25" fillId="0" borderId="10" xfId="56" applyNumberFormat="1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25" xfId="56" applyFont="1" applyBorder="1" applyAlignment="1">
      <alignment horizontal="center" wrapText="1"/>
      <protection/>
    </xf>
    <xf numFmtId="0" fontId="23" fillId="0" borderId="26" xfId="56" applyFont="1" applyBorder="1" applyAlignment="1">
      <alignment horizontal="center" wrapText="1"/>
      <protection/>
    </xf>
    <xf numFmtId="9" fontId="25" fillId="0" borderId="24" xfId="56" applyNumberFormat="1" applyFont="1" applyBorder="1" applyAlignment="1">
      <alignment horizontal="center" wrapText="1"/>
      <protection/>
    </xf>
    <xf numFmtId="9" fontId="25" fillId="0" borderId="16" xfId="56" applyNumberFormat="1" applyFont="1" applyBorder="1" applyAlignment="1">
      <alignment horizontal="center" wrapText="1"/>
      <protection/>
    </xf>
    <xf numFmtId="188" fontId="23" fillId="0" borderId="18" xfId="0" applyNumberFormat="1" applyFont="1" applyBorder="1" applyAlignment="1">
      <alignment/>
    </xf>
    <xf numFmtId="188" fontId="23" fillId="0" borderId="16" xfId="0" applyNumberFormat="1" applyFont="1" applyBorder="1" applyAlignment="1">
      <alignment/>
    </xf>
    <xf numFmtId="0" fontId="23" fillId="0" borderId="27" xfId="56" applyFont="1" applyBorder="1" applyAlignment="1">
      <alignment horizontal="center" wrapText="1"/>
      <protection/>
    </xf>
    <xf numFmtId="0" fontId="23" fillId="0" borderId="0" xfId="56" applyFont="1" applyBorder="1" applyAlignment="1">
      <alignment horizontal="center" wrapText="1"/>
      <protection/>
    </xf>
    <xf numFmtId="188" fontId="23" fillId="0" borderId="10" xfId="0" applyNumberFormat="1" applyFont="1" applyBorder="1" applyAlignment="1">
      <alignment wrapText="1"/>
    </xf>
    <xf numFmtId="9" fontId="23" fillId="0" borderId="28" xfId="56" applyNumberFormat="1" applyFont="1" applyBorder="1" applyAlignment="1">
      <alignment horizontal="center" wrapText="1"/>
      <protection/>
    </xf>
    <xf numFmtId="9" fontId="23" fillId="0" borderId="29" xfId="56" applyNumberFormat="1" applyFont="1" applyBorder="1" applyAlignment="1">
      <alignment horizontal="center" wrapText="1"/>
      <protection/>
    </xf>
    <xf numFmtId="188" fontId="23" fillId="0" borderId="18" xfId="56" applyNumberFormat="1" applyFont="1" applyBorder="1" applyAlignment="1">
      <alignment horizontal="center" wrapText="1"/>
      <protection/>
    </xf>
    <xf numFmtId="0" fontId="24" fillId="0" borderId="30" xfId="56" applyFont="1" applyBorder="1" applyAlignment="1">
      <alignment horizontal="center" wrapText="1"/>
      <protection/>
    </xf>
    <xf numFmtId="0" fontId="24" fillId="0" borderId="11" xfId="56" applyFont="1" applyBorder="1" applyAlignment="1">
      <alignment horizontal="center" wrapText="1"/>
      <protection/>
    </xf>
    <xf numFmtId="0" fontId="24" fillId="0" borderId="31" xfId="56" applyFont="1" applyBorder="1" applyAlignment="1">
      <alignment horizontal="center" wrapText="1"/>
      <protection/>
    </xf>
    <xf numFmtId="0" fontId="24" fillId="0" borderId="32" xfId="56" applyFont="1" applyBorder="1" applyAlignment="1">
      <alignment horizontal="center"/>
      <protection/>
    </xf>
    <xf numFmtId="0" fontId="24" fillId="0" borderId="33" xfId="56" applyFont="1" applyBorder="1" applyAlignment="1">
      <alignment horizontal="center"/>
      <protection/>
    </xf>
    <xf numFmtId="0" fontId="24" fillId="0" borderId="34" xfId="56" applyFont="1" applyBorder="1" applyAlignment="1">
      <alignment horizontal="center"/>
      <protection/>
    </xf>
    <xf numFmtId="0" fontId="24" fillId="0" borderId="32" xfId="56" applyFont="1" applyBorder="1" applyAlignment="1">
      <alignment horizontal="center" wrapText="1"/>
      <protection/>
    </xf>
    <xf numFmtId="0" fontId="24" fillId="0" borderId="33" xfId="56" applyFont="1" applyBorder="1" applyAlignment="1">
      <alignment horizontal="center" wrapText="1"/>
      <protection/>
    </xf>
    <xf numFmtId="0" fontId="24" fillId="0" borderId="34" xfId="56" applyFont="1" applyBorder="1" applyAlignment="1">
      <alignment horizontal="center" wrapText="1"/>
      <protection/>
    </xf>
    <xf numFmtId="0" fontId="23" fillId="0" borderId="35" xfId="56" applyFont="1" applyBorder="1" applyAlignment="1">
      <alignment horizontal="center" wrapText="1"/>
      <protection/>
    </xf>
    <xf numFmtId="0" fontId="23" fillId="0" borderId="11" xfId="56" applyFont="1" applyBorder="1" applyAlignment="1">
      <alignment horizontal="center" wrapText="1"/>
      <protection/>
    </xf>
    <xf numFmtId="0" fontId="23" fillId="0" borderId="29" xfId="56" applyFont="1" applyBorder="1" applyAlignment="1">
      <alignment horizontal="center" wrapText="1"/>
      <protection/>
    </xf>
    <xf numFmtId="9" fontId="23" fillId="0" borderId="30" xfId="58" applyNumberFormat="1" applyFont="1" applyBorder="1" applyAlignment="1">
      <alignment horizontal="center" wrapText="1"/>
    </xf>
    <xf numFmtId="9" fontId="23" fillId="0" borderId="11" xfId="58" applyNumberFormat="1" applyFont="1" applyBorder="1" applyAlignment="1">
      <alignment horizontal="center" wrapText="1"/>
    </xf>
    <xf numFmtId="9" fontId="23" fillId="0" borderId="29" xfId="58" applyNumberFormat="1" applyFont="1" applyBorder="1" applyAlignment="1">
      <alignment horizontal="center" wrapText="1"/>
    </xf>
    <xf numFmtId="9" fontId="23" fillId="0" borderId="30" xfId="56" applyNumberFormat="1" applyFont="1" applyBorder="1" applyAlignment="1">
      <alignment horizontal="center" wrapText="1"/>
      <protection/>
    </xf>
    <xf numFmtId="9" fontId="23" fillId="0" borderId="11" xfId="56" applyNumberFormat="1" applyFont="1" applyBorder="1" applyAlignment="1">
      <alignment horizontal="center" wrapText="1"/>
      <protection/>
    </xf>
    <xf numFmtId="9" fontId="23" fillId="0" borderId="36" xfId="56" applyNumberFormat="1" applyFont="1" applyBorder="1" applyAlignment="1">
      <alignment horizontal="center" wrapText="1"/>
      <protection/>
    </xf>
    <xf numFmtId="9" fontId="23" fillId="0" borderId="37" xfId="56" applyNumberFormat="1" applyFont="1" applyBorder="1" applyAlignment="1">
      <alignment horizontal="center" wrapText="1"/>
      <protection/>
    </xf>
    <xf numFmtId="9" fontId="23" fillId="0" borderId="38" xfId="56" applyNumberFormat="1" applyFont="1" applyBorder="1" applyAlignment="1">
      <alignment horizontal="center" wrapText="1"/>
      <protection/>
    </xf>
    <xf numFmtId="0" fontId="25" fillId="0" borderId="39" xfId="56" applyFont="1" applyBorder="1" applyAlignment="1">
      <alignment horizontal="center" wrapText="1"/>
      <protection/>
    </xf>
    <xf numFmtId="0" fontId="23" fillId="0" borderId="30" xfId="56" applyFont="1" applyBorder="1" applyAlignment="1">
      <alignment horizontal="center" textRotation="90" wrapText="1"/>
      <protection/>
    </xf>
    <xf numFmtId="0" fontId="23" fillId="0" borderId="11" xfId="56" applyFont="1" applyBorder="1" applyAlignment="1">
      <alignment horizontal="center" textRotation="90" wrapText="1"/>
      <protection/>
    </xf>
    <xf numFmtId="2" fontId="23" fillId="0" borderId="30" xfId="56" applyNumberFormat="1" applyFont="1" applyBorder="1" applyAlignment="1">
      <alignment horizontal="center" textRotation="90" wrapText="1"/>
      <protection/>
    </xf>
    <xf numFmtId="2" fontId="23" fillId="0" borderId="11" xfId="56" applyNumberFormat="1" applyFont="1" applyBorder="1" applyAlignment="1">
      <alignment horizontal="center" textRotation="90" wrapText="1"/>
      <protection/>
    </xf>
    <xf numFmtId="0" fontId="23" fillId="0" borderId="12" xfId="56" applyFont="1" applyBorder="1" applyAlignment="1">
      <alignment horizontal="center" wrapText="1"/>
      <protection/>
    </xf>
    <xf numFmtId="0" fontId="25" fillId="0" borderId="30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3" fillId="24" borderId="30" xfId="56" applyFont="1" applyFill="1" applyBorder="1" applyAlignment="1">
      <alignment horizontal="center" wrapText="1"/>
      <protection/>
    </xf>
    <xf numFmtId="0" fontId="23" fillId="24" borderId="11" xfId="56" applyFont="1" applyFill="1" applyBorder="1" applyAlignment="1">
      <alignment horizontal="center" wrapText="1"/>
      <protection/>
    </xf>
    <xf numFmtId="0" fontId="23" fillId="0" borderId="30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23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56" applyFont="1" applyBorder="1" applyAlignment="1">
      <alignment horizontal="center" wrapText="1"/>
      <protection/>
    </xf>
    <xf numFmtId="9" fontId="23" fillId="0" borderId="10" xfId="0" applyNumberFormat="1" applyFont="1" applyBorder="1" applyAlignment="1">
      <alignment/>
    </xf>
    <xf numFmtId="188" fontId="23" fillId="0" borderId="39" xfId="56" applyNumberFormat="1" applyFont="1" applyBorder="1" applyAlignment="1">
      <alignment horizontal="center" wrapText="1"/>
      <protection/>
    </xf>
    <xf numFmtId="188" fontId="23" fillId="0" borderId="41" xfId="56" applyNumberFormat="1" applyFont="1" applyBorder="1" applyAlignment="1">
      <alignment horizontal="center" wrapText="1"/>
      <protection/>
    </xf>
    <xf numFmtId="9" fontId="23" fillId="0" borderId="42" xfId="56" applyNumberFormat="1" applyFont="1" applyBorder="1" applyAlignment="1">
      <alignment horizontal="center" wrapText="1"/>
      <protection/>
    </xf>
    <xf numFmtId="9" fontId="23" fillId="0" borderId="43" xfId="56" applyNumberFormat="1" applyFont="1" applyBorder="1" applyAlignment="1">
      <alignment horizontal="center" wrapText="1"/>
      <protection/>
    </xf>
    <xf numFmtId="188" fontId="23" fillId="0" borderId="0" xfId="56" applyNumberFormat="1" applyFont="1" applyBorder="1" applyAlignment="1">
      <alignment horizontal="center" wrapText="1"/>
      <protection/>
    </xf>
    <xf numFmtId="188" fontId="23" fillId="0" borderId="44" xfId="56" applyNumberFormat="1" applyFont="1" applyBorder="1" applyAlignment="1">
      <alignment horizontal="center" wrapText="1"/>
      <protection/>
    </xf>
    <xf numFmtId="188" fontId="23" fillId="0" borderId="10" xfId="0" applyNumberFormat="1" applyFont="1" applyBorder="1" applyAlignment="1">
      <alignment horizontal="center" wrapText="1"/>
    </xf>
    <xf numFmtId="188" fontId="23" fillId="0" borderId="16" xfId="0" applyNumberFormat="1" applyFont="1" applyBorder="1" applyAlignment="1">
      <alignment wrapText="1"/>
    </xf>
    <xf numFmtId="188" fontId="23" fillId="0" borderId="18" xfId="0" applyNumberFormat="1" applyFont="1" applyBorder="1" applyAlignment="1">
      <alignment wrapText="1"/>
    </xf>
    <xf numFmtId="188" fontId="23" fillId="0" borderId="19" xfId="0" applyNumberFormat="1" applyFont="1" applyBorder="1" applyAlignment="1">
      <alignment wrapText="1"/>
    </xf>
    <xf numFmtId="188" fontId="23" fillId="0" borderId="19" xfId="0" applyNumberFormat="1" applyFont="1" applyBorder="1" applyAlignment="1">
      <alignment/>
    </xf>
    <xf numFmtId="188" fontId="23" fillId="0" borderId="43" xfId="0" applyNumberFormat="1" applyFont="1" applyBorder="1" applyAlignment="1">
      <alignment/>
    </xf>
    <xf numFmtId="188" fontId="23" fillId="0" borderId="45" xfId="0" applyNumberFormat="1" applyFont="1" applyBorder="1" applyAlignment="1">
      <alignment/>
    </xf>
    <xf numFmtId="10" fontId="23" fillId="0" borderId="46" xfId="0" applyNumberFormat="1" applyFont="1" applyBorder="1" applyAlignment="1">
      <alignment/>
    </xf>
    <xf numFmtId="10" fontId="23" fillId="0" borderId="45" xfId="0" applyNumberFormat="1" applyFont="1" applyBorder="1" applyAlignment="1">
      <alignment/>
    </xf>
    <xf numFmtId="10" fontId="23" fillId="0" borderId="10" xfId="0" applyNumberFormat="1" applyFont="1" applyBorder="1" applyAlignment="1">
      <alignment wrapText="1"/>
    </xf>
    <xf numFmtId="10" fontId="23" fillId="0" borderId="30" xfId="56" applyNumberFormat="1" applyFont="1" applyBorder="1" applyAlignment="1">
      <alignment horizontal="center" wrapText="1"/>
      <protection/>
    </xf>
    <xf numFmtId="10" fontId="23" fillId="0" borderId="29" xfId="56" applyNumberFormat="1" applyFont="1" applyBorder="1" applyAlignment="1">
      <alignment horizontal="center" wrapText="1"/>
      <protection/>
    </xf>
    <xf numFmtId="10" fontId="23" fillId="0" borderId="11" xfId="56" applyNumberFormat="1" applyFont="1" applyBorder="1" applyAlignment="1">
      <alignment horizontal="center" wrapText="1"/>
      <protection/>
    </xf>
    <xf numFmtId="0" fontId="23" fillId="0" borderId="18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9" fontId="23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0" fontId="23" fillId="0" borderId="10" xfId="0" applyNumberFormat="1" applyFont="1" applyBorder="1" applyAlignment="1">
      <alignment/>
    </xf>
    <xf numFmtId="9" fontId="23" fillId="0" borderId="47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46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9" fontId="23" fillId="0" borderId="46" xfId="0" applyNumberFormat="1" applyFont="1" applyBorder="1" applyAlignment="1">
      <alignment/>
    </xf>
    <xf numFmtId="9" fontId="23" fillId="0" borderId="43" xfId="0" applyNumberFormat="1" applyFont="1" applyBorder="1" applyAlignment="1">
      <alignment/>
    </xf>
    <xf numFmtId="0" fontId="23" fillId="0" borderId="14" xfId="0" applyFont="1" applyBorder="1" applyAlignment="1">
      <alignment horizontal="justify" vertical="center"/>
    </xf>
    <xf numFmtId="188" fontId="23" fillId="0" borderId="14" xfId="0" applyNumberFormat="1" applyFont="1" applyBorder="1" applyAlignment="1">
      <alignment wrapText="1"/>
    </xf>
    <xf numFmtId="0" fontId="23" fillId="0" borderId="45" xfId="0" applyFont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 5" xfId="54"/>
    <cellStyle name="Normal 6" xfId="55"/>
    <cellStyle name="Normal_Hoja1" xfId="56"/>
    <cellStyle name="Notas" xfId="57"/>
    <cellStyle name="Percent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A4" sqref="A4:IV4"/>
    </sheetView>
  </sheetViews>
  <sheetFormatPr defaultColWidth="11.421875" defaultRowHeight="12.75"/>
  <cols>
    <col min="1" max="1" width="15.421875" style="0" customWidth="1"/>
    <col min="2" max="2" width="12.57421875" style="0" customWidth="1"/>
    <col min="3" max="3" width="16.8515625" style="0" customWidth="1"/>
    <col min="4" max="4" width="12.140625" style="0" customWidth="1"/>
    <col min="5" max="5" width="15.57421875" style="0" customWidth="1"/>
    <col min="6" max="6" width="12.421875" style="0" customWidth="1"/>
    <col min="7" max="7" width="15.8515625" style="0" customWidth="1"/>
    <col min="8" max="8" width="12.00390625" style="0" customWidth="1"/>
    <col min="9" max="9" width="11.8515625" style="0" customWidth="1"/>
    <col min="10" max="10" width="16.28125" style="0" customWidth="1"/>
    <col min="11" max="11" width="14.28125" style="0" customWidth="1"/>
    <col min="12" max="13" width="7.421875" style="0" customWidth="1"/>
    <col min="14" max="14" width="8.00390625" style="0" customWidth="1"/>
    <col min="15" max="15" width="10.28125" style="0" customWidth="1"/>
    <col min="16" max="16" width="9.00390625" style="0" customWidth="1"/>
    <col min="17" max="17" width="9.8515625" style="0" customWidth="1"/>
    <col min="18" max="18" width="12.140625" style="0" bestFit="1" customWidth="1"/>
  </cols>
  <sheetData>
    <row r="1" spans="1:17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>
      <c r="A2" s="10"/>
      <c r="B2" s="10"/>
      <c r="C2" s="11" t="s">
        <v>89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36.75" customHeight="1">
      <c r="A4" s="12" t="s">
        <v>19</v>
      </c>
      <c r="B4" s="123" t="s">
        <v>20</v>
      </c>
      <c r="C4" s="123"/>
      <c r="D4" s="123"/>
      <c r="E4" s="123"/>
      <c r="F4" s="123"/>
      <c r="G4" s="123"/>
      <c r="H4" s="123"/>
      <c r="I4" s="123"/>
      <c r="J4" s="123"/>
      <c r="K4" s="10"/>
      <c r="L4" s="10"/>
      <c r="M4" s="10"/>
      <c r="N4" s="10"/>
      <c r="O4" s="10"/>
      <c r="P4" s="10"/>
      <c r="Q4" s="10"/>
    </row>
    <row r="5" spans="1:17" ht="39.75" customHeight="1">
      <c r="A5" s="12" t="s">
        <v>21</v>
      </c>
      <c r="B5" s="123" t="s">
        <v>22</v>
      </c>
      <c r="C5" s="123"/>
      <c r="D5" s="123"/>
      <c r="E5" s="123"/>
      <c r="F5" s="123"/>
      <c r="G5" s="123"/>
      <c r="H5" s="123"/>
      <c r="I5" s="123"/>
      <c r="J5" s="123"/>
      <c r="K5" s="10"/>
      <c r="L5" s="10"/>
      <c r="M5" s="10"/>
      <c r="N5" s="10"/>
      <c r="O5" s="10"/>
      <c r="P5" s="10"/>
      <c r="Q5" s="10"/>
    </row>
    <row r="6" spans="1:17" ht="43.5" customHeight="1">
      <c r="A6" s="12" t="s">
        <v>0</v>
      </c>
      <c r="B6" s="83" t="s">
        <v>70</v>
      </c>
      <c r="C6" s="83"/>
      <c r="D6" s="83"/>
      <c r="E6" s="83"/>
      <c r="F6" s="83"/>
      <c r="G6" s="83"/>
      <c r="H6" s="83"/>
      <c r="I6" s="83"/>
      <c r="J6" s="83"/>
      <c r="K6" s="10"/>
      <c r="L6" s="10"/>
      <c r="M6" s="10"/>
      <c r="N6" s="10"/>
      <c r="O6" s="10"/>
      <c r="P6" s="10"/>
      <c r="Q6" s="10"/>
    </row>
    <row r="7" spans="1:17" ht="12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36" t="s">
        <v>1</v>
      </c>
      <c r="B8" s="136" t="s">
        <v>2</v>
      </c>
      <c r="C8" s="136" t="s">
        <v>3</v>
      </c>
      <c r="D8" s="136" t="s">
        <v>2</v>
      </c>
      <c r="E8" s="136" t="s">
        <v>4</v>
      </c>
      <c r="F8" s="136" t="s">
        <v>2</v>
      </c>
      <c r="G8" s="136" t="s">
        <v>5</v>
      </c>
      <c r="H8" s="136" t="s">
        <v>2</v>
      </c>
      <c r="I8" s="139" t="s">
        <v>15</v>
      </c>
      <c r="J8" s="140"/>
      <c r="K8" s="141"/>
      <c r="L8" s="142" t="s">
        <v>6</v>
      </c>
      <c r="M8" s="143"/>
      <c r="N8" s="143"/>
      <c r="O8" s="143"/>
      <c r="P8" s="143"/>
      <c r="Q8" s="144"/>
    </row>
    <row r="9" spans="1:17" ht="12.75" customHeight="1" thickBot="1">
      <c r="A9" s="137"/>
      <c r="B9" s="137"/>
      <c r="C9" s="137"/>
      <c r="D9" s="137"/>
      <c r="E9" s="137"/>
      <c r="F9" s="137"/>
      <c r="G9" s="137"/>
      <c r="H9" s="138"/>
      <c r="I9" s="13" t="s">
        <v>16</v>
      </c>
      <c r="J9" s="13" t="s">
        <v>7</v>
      </c>
      <c r="K9" s="13" t="s">
        <v>8</v>
      </c>
      <c r="L9" s="13" t="s">
        <v>9</v>
      </c>
      <c r="M9" s="13" t="s">
        <v>10</v>
      </c>
      <c r="N9" s="13" t="s">
        <v>11</v>
      </c>
      <c r="O9" s="13" t="s">
        <v>12</v>
      </c>
      <c r="P9" s="13" t="s">
        <v>13</v>
      </c>
      <c r="Q9" s="13" t="s">
        <v>14</v>
      </c>
    </row>
    <row r="10" spans="1:17" ht="56.25">
      <c r="A10" s="99" t="s">
        <v>302</v>
      </c>
      <c r="B10" s="122">
        <v>0.22</v>
      </c>
      <c r="C10" s="117" t="s">
        <v>241</v>
      </c>
      <c r="D10" s="122">
        <v>0.22</v>
      </c>
      <c r="E10" s="117" t="s">
        <v>243</v>
      </c>
      <c r="F10" s="122">
        <v>0.22</v>
      </c>
      <c r="G10" s="117" t="s">
        <v>242</v>
      </c>
      <c r="H10" s="119">
        <v>0.04</v>
      </c>
      <c r="I10" s="14" t="s">
        <v>17</v>
      </c>
      <c r="J10" s="14" t="s">
        <v>244</v>
      </c>
      <c r="K10" s="14" t="s">
        <v>318</v>
      </c>
      <c r="L10" s="15"/>
      <c r="M10" s="15"/>
      <c r="N10" s="15"/>
      <c r="O10" s="16">
        <v>14000</v>
      </c>
      <c r="P10" s="15"/>
      <c r="Q10" s="55">
        <f>L10+M10+N10+O10+P10</f>
        <v>14000</v>
      </c>
    </row>
    <row r="11" spans="1:17" ht="13.5" customHeight="1" thickBot="1">
      <c r="A11" s="107"/>
      <c r="B11" s="122"/>
      <c r="C11" s="117"/>
      <c r="D11" s="122"/>
      <c r="E11" s="117"/>
      <c r="F11" s="122"/>
      <c r="G11" s="117"/>
      <c r="H11" s="120"/>
      <c r="I11" s="14" t="s">
        <v>18</v>
      </c>
      <c r="J11" s="14"/>
      <c r="K11" s="14"/>
      <c r="L11" s="14"/>
      <c r="M11" s="14"/>
      <c r="N11" s="14"/>
      <c r="O11" s="14"/>
      <c r="P11" s="14"/>
      <c r="Q11" s="14"/>
    </row>
    <row r="12" spans="1:17" ht="84" customHeight="1">
      <c r="A12" s="107"/>
      <c r="B12" s="122"/>
      <c r="C12" s="117"/>
      <c r="D12" s="122"/>
      <c r="E12" s="117"/>
      <c r="F12" s="122"/>
      <c r="G12" s="117"/>
      <c r="H12" s="119">
        <v>0.01</v>
      </c>
      <c r="I12" s="14" t="s">
        <v>17</v>
      </c>
      <c r="J12" s="14" t="s">
        <v>245</v>
      </c>
      <c r="K12" s="14" t="s">
        <v>319</v>
      </c>
      <c r="L12" s="15"/>
      <c r="M12" s="16">
        <v>1533</v>
      </c>
      <c r="N12" s="15"/>
      <c r="O12" s="15"/>
      <c r="P12" s="16"/>
      <c r="Q12" s="55">
        <f>L12+M12+N12+O12+P12</f>
        <v>1533</v>
      </c>
    </row>
    <row r="13" spans="1:17" ht="24.75" customHeight="1" thickBot="1">
      <c r="A13" s="107"/>
      <c r="B13" s="122"/>
      <c r="C13" s="117"/>
      <c r="D13" s="122"/>
      <c r="E13" s="117"/>
      <c r="F13" s="122"/>
      <c r="G13" s="117"/>
      <c r="H13" s="120"/>
      <c r="I13" s="14" t="s">
        <v>18</v>
      </c>
      <c r="J13" s="14"/>
      <c r="K13" s="14"/>
      <c r="L13" s="14"/>
      <c r="M13" s="14"/>
      <c r="N13" s="14"/>
      <c r="O13" s="14"/>
      <c r="P13" s="14"/>
      <c r="Q13" s="14"/>
    </row>
    <row r="14" spans="1:17" ht="60" customHeight="1">
      <c r="A14" s="107"/>
      <c r="B14" s="122"/>
      <c r="C14" s="117"/>
      <c r="D14" s="122"/>
      <c r="E14" s="117"/>
      <c r="F14" s="122"/>
      <c r="G14" s="117"/>
      <c r="H14" s="119">
        <v>0.04</v>
      </c>
      <c r="I14" s="14" t="s">
        <v>17</v>
      </c>
      <c r="J14" s="14" t="s">
        <v>246</v>
      </c>
      <c r="K14" s="14" t="s">
        <v>247</v>
      </c>
      <c r="L14" s="15"/>
      <c r="M14" s="15"/>
      <c r="N14" s="15"/>
      <c r="O14" s="16">
        <v>4000</v>
      </c>
      <c r="P14" s="57">
        <v>2300</v>
      </c>
      <c r="Q14" s="55">
        <f>L14+M14+N14+O14+P14</f>
        <v>6300</v>
      </c>
    </row>
    <row r="15" spans="1:17" ht="21" customHeight="1" thickBot="1">
      <c r="A15" s="107"/>
      <c r="B15" s="122"/>
      <c r="C15" s="117"/>
      <c r="D15" s="122"/>
      <c r="E15" s="117"/>
      <c r="F15" s="122"/>
      <c r="G15" s="117"/>
      <c r="H15" s="120"/>
      <c r="I15" s="14" t="s">
        <v>18</v>
      </c>
      <c r="J15" s="14"/>
      <c r="K15" s="14"/>
      <c r="L15" s="14"/>
      <c r="M15" s="14"/>
      <c r="N15" s="14"/>
      <c r="O15" s="14"/>
      <c r="P15" s="14"/>
      <c r="Q15" s="14"/>
    </row>
    <row r="16" spans="1:17" ht="59.25" customHeight="1">
      <c r="A16" s="107"/>
      <c r="B16" s="122"/>
      <c r="C16" s="117"/>
      <c r="D16" s="122"/>
      <c r="E16" s="117"/>
      <c r="F16" s="122"/>
      <c r="G16" s="117"/>
      <c r="H16" s="126">
        <v>0.01</v>
      </c>
      <c r="I16" s="14" t="s">
        <v>17</v>
      </c>
      <c r="J16" s="14" t="s">
        <v>248</v>
      </c>
      <c r="K16" s="14" t="s">
        <v>249</v>
      </c>
      <c r="L16" s="15"/>
      <c r="M16" s="15"/>
      <c r="N16" s="15"/>
      <c r="O16" s="16">
        <v>5250</v>
      </c>
      <c r="P16" s="15"/>
      <c r="Q16" s="55">
        <f>L16+M16+N16+O16+P16</f>
        <v>5250</v>
      </c>
    </row>
    <row r="17" spans="1:17" ht="26.25" customHeight="1" thickBot="1">
      <c r="A17" s="107"/>
      <c r="B17" s="122"/>
      <c r="C17" s="117"/>
      <c r="D17" s="122"/>
      <c r="E17" s="117"/>
      <c r="F17" s="122"/>
      <c r="G17" s="117"/>
      <c r="H17" s="127"/>
      <c r="I17" s="14" t="s">
        <v>18</v>
      </c>
      <c r="J17" s="14"/>
      <c r="K17" s="14"/>
      <c r="L17" s="14"/>
      <c r="M17" s="14"/>
      <c r="N17" s="14"/>
      <c r="O17" s="14"/>
      <c r="P17" s="14"/>
      <c r="Q17" s="14"/>
    </row>
    <row r="18" spans="1:17" ht="48" customHeight="1">
      <c r="A18" s="107"/>
      <c r="B18" s="122"/>
      <c r="C18" s="117"/>
      <c r="D18" s="122"/>
      <c r="E18" s="117"/>
      <c r="F18" s="122"/>
      <c r="G18" s="117"/>
      <c r="H18" s="126">
        <v>0.02</v>
      </c>
      <c r="I18" s="14" t="s">
        <v>17</v>
      </c>
      <c r="J18" s="14" t="s">
        <v>260</v>
      </c>
      <c r="K18" s="14" t="s">
        <v>261</v>
      </c>
      <c r="L18" s="14"/>
      <c r="M18" s="16">
        <v>1427</v>
      </c>
      <c r="N18" s="14"/>
      <c r="O18" s="16">
        <v>2983</v>
      </c>
      <c r="P18" s="14"/>
      <c r="Q18" s="55">
        <f>L18+M18+N18+O18+P18</f>
        <v>4410</v>
      </c>
    </row>
    <row r="19" spans="1:17" ht="22.5" customHeight="1" thickBot="1">
      <c r="A19" s="107"/>
      <c r="B19" s="122"/>
      <c r="C19" s="117"/>
      <c r="D19" s="122"/>
      <c r="E19" s="117"/>
      <c r="F19" s="122"/>
      <c r="G19" s="117"/>
      <c r="H19" s="127"/>
      <c r="I19" s="14" t="s">
        <v>18</v>
      </c>
      <c r="J19" s="14"/>
      <c r="K19" s="14"/>
      <c r="L19" s="14"/>
      <c r="M19" s="14"/>
      <c r="N19" s="14"/>
      <c r="O19" s="14"/>
      <c r="P19" s="14"/>
      <c r="Q19" s="14"/>
    </row>
    <row r="20" spans="1:17" ht="81.75" customHeight="1">
      <c r="A20" s="107"/>
      <c r="B20" s="122"/>
      <c r="C20" s="117"/>
      <c r="D20" s="122"/>
      <c r="E20" s="117"/>
      <c r="F20" s="122"/>
      <c r="G20" s="117"/>
      <c r="H20" s="119">
        <v>0.02</v>
      </c>
      <c r="I20" s="14" t="s">
        <v>17</v>
      </c>
      <c r="J20" s="14" t="s">
        <v>303</v>
      </c>
      <c r="K20" s="14" t="s">
        <v>250</v>
      </c>
      <c r="L20" s="17"/>
      <c r="M20" s="15"/>
      <c r="N20" s="15"/>
      <c r="O20" s="16">
        <v>2205</v>
      </c>
      <c r="P20" s="15"/>
      <c r="Q20" s="55">
        <f>L20+M20+N20+O20+P20</f>
        <v>2205</v>
      </c>
    </row>
    <row r="21" spans="1:17" ht="24.75" customHeight="1" thickBot="1">
      <c r="A21" s="107"/>
      <c r="B21" s="122"/>
      <c r="C21" s="117"/>
      <c r="D21" s="122"/>
      <c r="E21" s="117"/>
      <c r="F21" s="122"/>
      <c r="G21" s="117"/>
      <c r="H21" s="120"/>
      <c r="I21" s="14" t="s">
        <v>18</v>
      </c>
      <c r="J21" s="14"/>
      <c r="K21" s="14"/>
      <c r="L21" s="14"/>
      <c r="M21" s="14"/>
      <c r="N21" s="14"/>
      <c r="O21" s="14"/>
      <c r="P21" s="14"/>
      <c r="Q21" s="14"/>
    </row>
    <row r="22" spans="1:17" ht="50.25" customHeight="1">
      <c r="A22" s="107"/>
      <c r="B22" s="122"/>
      <c r="C22" s="117"/>
      <c r="D22" s="122"/>
      <c r="E22" s="117"/>
      <c r="F22" s="122"/>
      <c r="G22" s="117"/>
      <c r="H22" s="126">
        <v>0.02</v>
      </c>
      <c r="I22" s="14" t="s">
        <v>17</v>
      </c>
      <c r="J22" s="14" t="s">
        <v>251</v>
      </c>
      <c r="K22" s="14" t="s">
        <v>252</v>
      </c>
      <c r="L22" s="15"/>
      <c r="M22" s="16"/>
      <c r="N22" s="15"/>
      <c r="O22" s="16">
        <v>3046</v>
      </c>
      <c r="P22" s="15"/>
      <c r="Q22" s="55">
        <f>L22+M22+N22+O22+P22</f>
        <v>3046</v>
      </c>
    </row>
    <row r="23" spans="1:17" ht="23.25" customHeight="1" thickBot="1">
      <c r="A23" s="107"/>
      <c r="B23" s="122"/>
      <c r="C23" s="117"/>
      <c r="D23" s="122"/>
      <c r="E23" s="117"/>
      <c r="F23" s="122"/>
      <c r="G23" s="117"/>
      <c r="H23" s="127"/>
      <c r="I23" s="14" t="s">
        <v>18</v>
      </c>
      <c r="J23" s="14"/>
      <c r="K23" s="14"/>
      <c r="L23" s="14"/>
      <c r="M23" s="14"/>
      <c r="N23" s="14"/>
      <c r="O23" s="14"/>
      <c r="P23" s="14"/>
      <c r="Q23" s="14"/>
    </row>
    <row r="24" spans="1:17" ht="75" customHeight="1">
      <c r="A24" s="107"/>
      <c r="B24" s="122"/>
      <c r="C24" s="117"/>
      <c r="D24" s="122"/>
      <c r="E24" s="117"/>
      <c r="F24" s="122"/>
      <c r="G24" s="117"/>
      <c r="H24" s="126">
        <v>0.01</v>
      </c>
      <c r="I24" s="14" t="s">
        <v>17</v>
      </c>
      <c r="J24" s="14" t="s">
        <v>304</v>
      </c>
      <c r="K24" s="14" t="s">
        <v>258</v>
      </c>
      <c r="L24" s="15"/>
      <c r="M24" s="16"/>
      <c r="N24" s="15"/>
      <c r="O24" s="15">
        <v>1947</v>
      </c>
      <c r="P24" s="16">
        <v>2400</v>
      </c>
      <c r="Q24" s="55">
        <f>L24+M24+N24+O24+P24</f>
        <v>4347</v>
      </c>
    </row>
    <row r="25" spans="1:17" ht="26.25" customHeight="1">
      <c r="A25" s="107"/>
      <c r="B25" s="122"/>
      <c r="C25" s="117"/>
      <c r="D25" s="122"/>
      <c r="E25" s="117"/>
      <c r="F25" s="122"/>
      <c r="G25" s="117"/>
      <c r="H25" s="127"/>
      <c r="I25" s="14" t="s">
        <v>18</v>
      </c>
      <c r="J25" s="14"/>
      <c r="K25" s="14"/>
      <c r="L25" s="14"/>
      <c r="M25" s="14"/>
      <c r="N25" s="14"/>
      <c r="O25" s="14"/>
      <c r="P25" s="14"/>
      <c r="Q25" s="14"/>
    </row>
    <row r="26" spans="1:17" ht="111" customHeight="1">
      <c r="A26" s="107"/>
      <c r="B26" s="122"/>
      <c r="C26" s="117"/>
      <c r="D26" s="122"/>
      <c r="E26" s="117"/>
      <c r="F26" s="122"/>
      <c r="G26" s="117" t="s">
        <v>253</v>
      </c>
      <c r="H26" s="121">
        <v>0.005</v>
      </c>
      <c r="I26" s="14" t="s">
        <v>17</v>
      </c>
      <c r="J26" s="14" t="s">
        <v>254</v>
      </c>
      <c r="K26" s="14" t="s">
        <v>255</v>
      </c>
      <c r="L26" s="18"/>
      <c r="M26" s="16">
        <v>700</v>
      </c>
      <c r="N26" s="15"/>
      <c r="O26" s="57">
        <v>959</v>
      </c>
      <c r="P26" s="15"/>
      <c r="Q26" s="55">
        <f>L26+M26+N26+O26+P26</f>
        <v>1659</v>
      </c>
    </row>
    <row r="27" spans="1:17" ht="26.25" customHeight="1">
      <c r="A27" s="107"/>
      <c r="B27" s="122"/>
      <c r="C27" s="117"/>
      <c r="D27" s="122"/>
      <c r="E27" s="117"/>
      <c r="F27" s="122"/>
      <c r="G27" s="117"/>
      <c r="H27" s="121"/>
      <c r="I27" s="14" t="s">
        <v>18</v>
      </c>
      <c r="J27" s="14"/>
      <c r="K27" s="14"/>
      <c r="L27" s="14"/>
      <c r="M27" s="14"/>
      <c r="N27" s="14"/>
      <c r="O27" s="14"/>
      <c r="P27" s="14"/>
      <c r="Q27" s="14"/>
    </row>
    <row r="28" spans="1:17" ht="109.5" customHeight="1">
      <c r="A28" s="107"/>
      <c r="B28" s="122"/>
      <c r="C28" s="117"/>
      <c r="D28" s="122"/>
      <c r="E28" s="117"/>
      <c r="F28" s="122"/>
      <c r="G28" s="117"/>
      <c r="H28" s="121">
        <v>0.005</v>
      </c>
      <c r="I28" s="14" t="s">
        <v>17</v>
      </c>
      <c r="J28" s="14" t="s">
        <v>256</v>
      </c>
      <c r="K28" s="6" t="s">
        <v>257</v>
      </c>
      <c r="L28" s="14"/>
      <c r="M28" s="16">
        <v>1300</v>
      </c>
      <c r="N28" s="14"/>
      <c r="O28" s="14"/>
      <c r="P28" s="14"/>
      <c r="Q28" s="55">
        <f>L28+M28+N28+O28+P28</f>
        <v>1300</v>
      </c>
    </row>
    <row r="29" spans="1:17" ht="25.5" customHeight="1">
      <c r="A29" s="107"/>
      <c r="B29" s="122"/>
      <c r="C29" s="117"/>
      <c r="D29" s="122"/>
      <c r="E29" s="117"/>
      <c r="F29" s="122"/>
      <c r="G29" s="117"/>
      <c r="H29" s="121"/>
      <c r="I29" s="14" t="s">
        <v>18</v>
      </c>
      <c r="J29" s="14"/>
      <c r="K29" s="14"/>
      <c r="L29" s="14"/>
      <c r="M29" s="14"/>
      <c r="N29" s="14"/>
      <c r="O29" s="14"/>
      <c r="P29" s="14"/>
      <c r="Q29" s="14"/>
    </row>
    <row r="30" spans="1:17" ht="89.25" customHeight="1">
      <c r="A30" s="107"/>
      <c r="B30" s="122"/>
      <c r="C30" s="117"/>
      <c r="D30" s="122"/>
      <c r="E30" s="117"/>
      <c r="F30" s="122"/>
      <c r="G30" s="117" t="s">
        <v>259</v>
      </c>
      <c r="H30" s="122">
        <v>0.04</v>
      </c>
      <c r="I30" s="14" t="s">
        <v>17</v>
      </c>
      <c r="J30" s="6" t="s">
        <v>56</v>
      </c>
      <c r="K30" s="6" t="s">
        <v>59</v>
      </c>
      <c r="L30" s="16"/>
      <c r="M30" s="16">
        <v>5040</v>
      </c>
      <c r="N30" s="15"/>
      <c r="O30" s="16">
        <v>0</v>
      </c>
      <c r="P30" s="15"/>
      <c r="Q30" s="55">
        <f>L30+M30+N30+O30+P30</f>
        <v>5040</v>
      </c>
    </row>
    <row r="31" spans="1:18" ht="21" customHeight="1" thickBot="1">
      <c r="A31" s="100"/>
      <c r="B31" s="122"/>
      <c r="C31" s="117"/>
      <c r="D31" s="122"/>
      <c r="E31" s="117"/>
      <c r="F31" s="122"/>
      <c r="G31" s="117"/>
      <c r="H31" s="122"/>
      <c r="I31" s="14" t="s">
        <v>18</v>
      </c>
      <c r="J31" s="14"/>
      <c r="K31" s="14"/>
      <c r="L31" s="14"/>
      <c r="M31" s="14"/>
      <c r="N31" s="14"/>
      <c r="O31" s="14"/>
      <c r="P31" s="14"/>
      <c r="Q31" s="14"/>
      <c r="R31" s="1">
        <f>SUM(Q10:Q31)</f>
        <v>49090</v>
      </c>
    </row>
    <row r="32" spans="1:17" ht="86.25" customHeight="1">
      <c r="A32" s="145" t="s">
        <v>72</v>
      </c>
      <c r="B32" s="148">
        <v>0.02</v>
      </c>
      <c r="C32" s="145" t="s">
        <v>73</v>
      </c>
      <c r="D32" s="151">
        <v>0.02</v>
      </c>
      <c r="E32" s="146" t="s">
        <v>74</v>
      </c>
      <c r="F32" s="153">
        <v>0.02</v>
      </c>
      <c r="G32" s="118" t="s">
        <v>75</v>
      </c>
      <c r="H32" s="108">
        <v>0.01</v>
      </c>
      <c r="I32" s="14" t="s">
        <v>17</v>
      </c>
      <c r="J32" s="6" t="s">
        <v>76</v>
      </c>
      <c r="K32" s="6" t="s">
        <v>77</v>
      </c>
      <c r="L32" s="14"/>
      <c r="M32" s="16">
        <v>1500</v>
      </c>
      <c r="N32" s="14"/>
      <c r="O32" s="14"/>
      <c r="P32" s="14"/>
      <c r="Q32" s="55">
        <f>L32+M32+N32+O32+P32</f>
        <v>1500</v>
      </c>
    </row>
    <row r="33" spans="1:17" ht="26.25" customHeight="1">
      <c r="A33" s="146"/>
      <c r="B33" s="149"/>
      <c r="C33" s="146"/>
      <c r="D33" s="152"/>
      <c r="E33" s="146"/>
      <c r="F33" s="154"/>
      <c r="G33" s="118"/>
      <c r="H33" s="108"/>
      <c r="I33" s="14" t="s">
        <v>18</v>
      </c>
      <c r="J33" s="6"/>
      <c r="K33" s="6"/>
      <c r="L33" s="14"/>
      <c r="M33" s="14"/>
      <c r="N33" s="14"/>
      <c r="O33" s="14"/>
      <c r="P33" s="14"/>
      <c r="Q33" s="14"/>
    </row>
    <row r="34" spans="1:18" ht="50.25" customHeight="1">
      <c r="A34" s="146"/>
      <c r="B34" s="149"/>
      <c r="C34" s="146"/>
      <c r="D34" s="152"/>
      <c r="E34" s="146"/>
      <c r="F34" s="154"/>
      <c r="G34" s="118" t="s">
        <v>316</v>
      </c>
      <c r="H34" s="108">
        <v>0.01</v>
      </c>
      <c r="I34" s="14" t="s">
        <v>17</v>
      </c>
      <c r="J34" s="6" t="s">
        <v>78</v>
      </c>
      <c r="K34" s="6" t="s">
        <v>79</v>
      </c>
      <c r="L34" s="14"/>
      <c r="M34" s="16">
        <v>500</v>
      </c>
      <c r="N34" s="14"/>
      <c r="O34" s="14"/>
      <c r="P34" s="14"/>
      <c r="Q34" s="55">
        <f>L34+M34+N34+O34+P34</f>
        <v>500</v>
      </c>
      <c r="R34" s="1">
        <f>SUM(Q32:Q34)</f>
        <v>2000</v>
      </c>
    </row>
    <row r="35" spans="1:17" ht="26.25" customHeight="1" thickBot="1">
      <c r="A35" s="147"/>
      <c r="B35" s="150"/>
      <c r="C35" s="147"/>
      <c r="D35" s="134"/>
      <c r="E35" s="147"/>
      <c r="F35" s="155"/>
      <c r="G35" s="118"/>
      <c r="H35" s="108"/>
      <c r="I35" s="14" t="s">
        <v>18</v>
      </c>
      <c r="J35" s="6"/>
      <c r="K35" s="6"/>
      <c r="L35" s="14"/>
      <c r="M35" s="14"/>
      <c r="N35" s="14"/>
      <c r="O35" s="14"/>
      <c r="P35" s="14"/>
      <c r="Q35" s="14"/>
    </row>
    <row r="36" spans="1:18" ht="118.5" customHeight="1">
      <c r="A36" s="156" t="s">
        <v>262</v>
      </c>
      <c r="B36" s="122">
        <v>0.01</v>
      </c>
      <c r="C36" s="156" t="s">
        <v>263</v>
      </c>
      <c r="D36" s="122">
        <v>0.01</v>
      </c>
      <c r="E36" s="118" t="s">
        <v>265</v>
      </c>
      <c r="F36" s="122">
        <v>0.01</v>
      </c>
      <c r="G36" s="117" t="s">
        <v>264</v>
      </c>
      <c r="H36" s="122">
        <v>0.03</v>
      </c>
      <c r="I36" s="14" t="s">
        <v>17</v>
      </c>
      <c r="J36" s="14" t="s">
        <v>266</v>
      </c>
      <c r="K36" s="14" t="s">
        <v>267</v>
      </c>
      <c r="L36" s="14"/>
      <c r="M36" s="16">
        <v>2700</v>
      </c>
      <c r="N36" s="14"/>
      <c r="O36" s="14"/>
      <c r="P36" s="14"/>
      <c r="Q36" s="55">
        <f>L36+M36+N36+O36+P36</f>
        <v>2700</v>
      </c>
      <c r="R36" s="60">
        <v>2700</v>
      </c>
    </row>
    <row r="37" spans="1:17" ht="25.5" customHeight="1" thickBot="1">
      <c r="A37" s="100"/>
      <c r="B37" s="122"/>
      <c r="C37" s="100"/>
      <c r="D37" s="122"/>
      <c r="E37" s="118"/>
      <c r="F37" s="122"/>
      <c r="G37" s="117"/>
      <c r="H37" s="122"/>
      <c r="I37" s="14" t="s">
        <v>18</v>
      </c>
      <c r="J37" s="14"/>
      <c r="K37" s="14"/>
      <c r="L37" s="14"/>
      <c r="M37" s="14"/>
      <c r="N37" s="14"/>
      <c r="O37" s="14"/>
      <c r="P37" s="14"/>
      <c r="Q37" s="14"/>
    </row>
    <row r="38" spans="1:17" ht="119.25" customHeight="1" thickBot="1">
      <c r="A38" s="118" t="s">
        <v>80</v>
      </c>
      <c r="B38" s="108">
        <v>0.08</v>
      </c>
      <c r="C38" s="118" t="s">
        <v>81</v>
      </c>
      <c r="D38" s="108">
        <v>0.08</v>
      </c>
      <c r="E38" s="117" t="s">
        <v>71</v>
      </c>
      <c r="F38" s="108">
        <v>0.08</v>
      </c>
      <c r="G38" s="124" t="s">
        <v>82</v>
      </c>
      <c r="H38" s="133">
        <v>0.01</v>
      </c>
      <c r="I38" s="19" t="s">
        <v>17</v>
      </c>
      <c r="J38" s="19" t="s">
        <v>83</v>
      </c>
      <c r="K38" s="20" t="s">
        <v>84</v>
      </c>
      <c r="L38" s="19"/>
      <c r="M38" s="21">
        <v>0</v>
      </c>
      <c r="N38" s="19"/>
      <c r="O38" s="19"/>
      <c r="P38" s="19"/>
      <c r="Q38" s="55">
        <f>L38+M38+N38+O38+P38</f>
        <v>0</v>
      </c>
    </row>
    <row r="39" spans="1:17" ht="27.75" customHeight="1" thickBot="1">
      <c r="A39" s="118"/>
      <c r="B39" s="108"/>
      <c r="C39" s="118"/>
      <c r="D39" s="108"/>
      <c r="E39" s="117"/>
      <c r="F39" s="108"/>
      <c r="G39" s="125"/>
      <c r="H39" s="134"/>
      <c r="I39" s="162" t="s">
        <v>18</v>
      </c>
      <c r="J39" s="164"/>
      <c r="K39" s="166"/>
      <c r="L39" s="157"/>
      <c r="M39" s="157"/>
      <c r="N39" s="157"/>
      <c r="O39" s="157"/>
      <c r="P39" s="157"/>
      <c r="Q39" s="159"/>
    </row>
    <row r="40" spans="1:17" ht="0.75" customHeight="1">
      <c r="A40" s="118"/>
      <c r="B40" s="108"/>
      <c r="C40" s="118"/>
      <c r="D40" s="108"/>
      <c r="E40" s="117"/>
      <c r="F40" s="108"/>
      <c r="G40" s="124" t="s">
        <v>87</v>
      </c>
      <c r="H40" s="151">
        <v>0.06</v>
      </c>
      <c r="I40" s="163"/>
      <c r="J40" s="165"/>
      <c r="K40" s="167"/>
      <c r="L40" s="158"/>
      <c r="M40" s="158"/>
      <c r="N40" s="158"/>
      <c r="O40" s="158"/>
      <c r="P40" s="158"/>
      <c r="Q40" s="160"/>
    </row>
    <row r="41" spans="1:17" ht="57" customHeight="1">
      <c r="A41" s="118"/>
      <c r="B41" s="108"/>
      <c r="C41" s="118"/>
      <c r="D41" s="108"/>
      <c r="E41" s="117"/>
      <c r="F41" s="108"/>
      <c r="G41" s="161"/>
      <c r="H41" s="152"/>
      <c r="I41" s="25" t="s">
        <v>17</v>
      </c>
      <c r="J41" s="7" t="s">
        <v>320</v>
      </c>
      <c r="K41" s="6" t="s">
        <v>321</v>
      </c>
      <c r="L41" s="15"/>
      <c r="M41" s="16">
        <v>0</v>
      </c>
      <c r="N41" s="15"/>
      <c r="O41" s="15"/>
      <c r="P41" s="15"/>
      <c r="Q41" s="55">
        <f>L41+M41+N41+O41+P41</f>
        <v>0</v>
      </c>
    </row>
    <row r="42" spans="1:17" ht="28.5" customHeight="1" thickBot="1">
      <c r="A42" s="118"/>
      <c r="B42" s="108"/>
      <c r="C42" s="118"/>
      <c r="D42" s="108"/>
      <c r="E42" s="117"/>
      <c r="F42" s="108"/>
      <c r="G42" s="161"/>
      <c r="H42" s="152"/>
      <c r="I42" s="19" t="s">
        <v>18</v>
      </c>
      <c r="J42" s="22"/>
      <c r="K42" s="9"/>
      <c r="L42" s="23"/>
      <c r="M42" s="23"/>
      <c r="N42" s="23"/>
      <c r="O42" s="23"/>
      <c r="P42" s="23"/>
      <c r="Q42" s="24"/>
    </row>
    <row r="43" spans="1:17" ht="81.75" customHeight="1" thickBot="1">
      <c r="A43" s="118"/>
      <c r="B43" s="108"/>
      <c r="C43" s="118"/>
      <c r="D43" s="108"/>
      <c r="E43" s="117"/>
      <c r="F43" s="108"/>
      <c r="G43" s="161"/>
      <c r="H43" s="152"/>
      <c r="I43" s="26" t="s">
        <v>17</v>
      </c>
      <c r="J43" s="7" t="s">
        <v>90</v>
      </c>
      <c r="K43" s="6" t="s">
        <v>91</v>
      </c>
      <c r="L43" s="27">
        <v>3165</v>
      </c>
      <c r="M43" s="28">
        <v>300</v>
      </c>
      <c r="N43" s="29"/>
      <c r="O43" s="29"/>
      <c r="P43" s="29"/>
      <c r="Q43" s="55">
        <f>L43+M43+N43+O43+P43</f>
        <v>3465</v>
      </c>
    </row>
    <row r="44" spans="1:17" ht="25.5" customHeight="1" thickBot="1">
      <c r="A44" s="118"/>
      <c r="B44" s="108"/>
      <c r="C44" s="118"/>
      <c r="D44" s="108"/>
      <c r="E44" s="117"/>
      <c r="F44" s="108"/>
      <c r="G44" s="161"/>
      <c r="H44" s="152"/>
      <c r="I44" s="26" t="s">
        <v>18</v>
      </c>
      <c r="J44" s="18"/>
      <c r="K44" s="18"/>
      <c r="L44" s="30"/>
      <c r="M44" s="30"/>
      <c r="N44" s="30"/>
      <c r="O44" s="30"/>
      <c r="P44" s="31"/>
      <c r="Q44" s="32"/>
    </row>
    <row r="45" spans="1:17" ht="52.5" customHeight="1" thickBot="1">
      <c r="A45" s="118"/>
      <c r="B45" s="108"/>
      <c r="C45" s="118"/>
      <c r="D45" s="108"/>
      <c r="E45" s="117"/>
      <c r="F45" s="108"/>
      <c r="G45" s="161"/>
      <c r="H45" s="152"/>
      <c r="I45" s="26" t="s">
        <v>17</v>
      </c>
      <c r="J45" s="7" t="s">
        <v>92</v>
      </c>
      <c r="K45" s="6" t="s">
        <v>93</v>
      </c>
      <c r="L45" s="27"/>
      <c r="M45" s="28">
        <v>12000</v>
      </c>
      <c r="N45" s="29"/>
      <c r="O45" s="29"/>
      <c r="P45" s="29"/>
      <c r="Q45" s="55">
        <f>L45+M45+N45+O45+P45</f>
        <v>12000</v>
      </c>
    </row>
    <row r="46" spans="1:17" ht="21" customHeight="1" thickBot="1">
      <c r="A46" s="118"/>
      <c r="B46" s="108"/>
      <c r="C46" s="118"/>
      <c r="D46" s="108"/>
      <c r="E46" s="117"/>
      <c r="F46" s="108"/>
      <c r="G46" s="125"/>
      <c r="H46" s="134"/>
      <c r="I46" s="26" t="s">
        <v>18</v>
      </c>
      <c r="J46" s="7"/>
      <c r="K46" s="6"/>
      <c r="L46" s="30"/>
      <c r="M46" s="30"/>
      <c r="N46" s="30"/>
      <c r="O46" s="30"/>
      <c r="P46" s="31"/>
      <c r="Q46" s="32"/>
    </row>
    <row r="47" spans="1:17" ht="46.5" customHeight="1" thickBot="1">
      <c r="A47" s="118"/>
      <c r="B47" s="108"/>
      <c r="C47" s="118"/>
      <c r="D47" s="108"/>
      <c r="E47" s="117"/>
      <c r="F47" s="108"/>
      <c r="G47" s="124" t="s">
        <v>85</v>
      </c>
      <c r="H47" s="148">
        <v>0.02</v>
      </c>
      <c r="I47" s="26" t="s">
        <v>17</v>
      </c>
      <c r="J47" s="7" t="s">
        <v>88</v>
      </c>
      <c r="K47" s="6" t="s">
        <v>86</v>
      </c>
      <c r="L47" s="27">
        <v>2735</v>
      </c>
      <c r="M47" s="28">
        <v>700</v>
      </c>
      <c r="N47" s="29"/>
      <c r="O47" s="29"/>
      <c r="P47" s="29"/>
      <c r="Q47" s="55">
        <f>L47+M47+N47+O47+P47</f>
        <v>3435</v>
      </c>
    </row>
    <row r="48" spans="1:18" ht="38.25" customHeight="1" thickBot="1">
      <c r="A48" s="111"/>
      <c r="B48" s="114"/>
      <c r="C48" s="111"/>
      <c r="D48" s="114"/>
      <c r="E48" s="99"/>
      <c r="F48" s="114"/>
      <c r="G48" s="125"/>
      <c r="H48" s="149"/>
      <c r="I48" s="26" t="s">
        <v>18</v>
      </c>
      <c r="J48" s="7"/>
      <c r="K48" s="6"/>
      <c r="L48" s="46"/>
      <c r="M48" s="46"/>
      <c r="N48" s="30"/>
      <c r="O48" s="30"/>
      <c r="P48" s="31"/>
      <c r="Q48" s="32"/>
      <c r="R48" s="1">
        <f>SUM(Q38:Q48)</f>
        <v>18900</v>
      </c>
    </row>
    <row r="49" spans="1:17" ht="43.5" customHeight="1">
      <c r="A49" s="111" t="s">
        <v>94</v>
      </c>
      <c r="B49" s="108">
        <v>0.12</v>
      </c>
      <c r="C49" s="111" t="s">
        <v>95</v>
      </c>
      <c r="D49" s="114">
        <v>0.03</v>
      </c>
      <c r="E49" s="99" t="s">
        <v>322</v>
      </c>
      <c r="F49" s="106">
        <v>0.02</v>
      </c>
      <c r="G49" s="130" t="s">
        <v>100</v>
      </c>
      <c r="H49" s="103">
        <v>0.02</v>
      </c>
      <c r="I49" s="14" t="s">
        <v>17</v>
      </c>
      <c r="J49" s="6" t="s">
        <v>106</v>
      </c>
      <c r="K49" s="6" t="s">
        <v>99</v>
      </c>
      <c r="L49" s="57"/>
      <c r="M49" s="15">
        <v>7000</v>
      </c>
      <c r="N49" s="16"/>
      <c r="O49" s="15"/>
      <c r="P49" s="16"/>
      <c r="Q49" s="55">
        <f>L49+M49+N49+O49+P49</f>
        <v>7000</v>
      </c>
    </row>
    <row r="50" spans="1:17" ht="43.5" customHeight="1" thickBot="1">
      <c r="A50" s="113"/>
      <c r="B50" s="108"/>
      <c r="C50" s="113"/>
      <c r="D50" s="115"/>
      <c r="E50" s="100"/>
      <c r="F50" s="106"/>
      <c r="G50" s="131"/>
      <c r="H50" s="103"/>
      <c r="I50" s="14" t="s">
        <v>18</v>
      </c>
      <c r="J50" s="6"/>
      <c r="K50" s="6"/>
      <c r="L50" s="15"/>
      <c r="M50" s="15"/>
      <c r="N50" s="16"/>
      <c r="O50" s="15"/>
      <c r="P50" s="16"/>
      <c r="Q50" s="16"/>
    </row>
    <row r="51" spans="1:17" ht="43.5" customHeight="1">
      <c r="A51" s="113"/>
      <c r="B51" s="108"/>
      <c r="C51" s="113"/>
      <c r="D51" s="115"/>
      <c r="E51" s="99" t="s">
        <v>96</v>
      </c>
      <c r="F51" s="108">
        <v>0.01</v>
      </c>
      <c r="G51" s="101" t="s">
        <v>98</v>
      </c>
      <c r="H51" s="104">
        <v>0.01</v>
      </c>
      <c r="I51" s="14" t="s">
        <v>17</v>
      </c>
      <c r="J51" s="6" t="s">
        <v>323</v>
      </c>
      <c r="K51" s="6" t="s">
        <v>97</v>
      </c>
      <c r="L51" s="15"/>
      <c r="M51" s="15"/>
      <c r="N51" s="16"/>
      <c r="O51" s="15"/>
      <c r="P51" s="16"/>
      <c r="Q51" s="16"/>
    </row>
    <row r="52" spans="1:17" ht="21.75" customHeight="1" thickBot="1">
      <c r="A52" s="113"/>
      <c r="B52" s="108"/>
      <c r="C52" s="113"/>
      <c r="D52" s="115"/>
      <c r="E52" s="107"/>
      <c r="F52" s="108"/>
      <c r="G52" s="102"/>
      <c r="H52" s="105"/>
      <c r="I52" s="14" t="s">
        <v>18</v>
      </c>
      <c r="J52" s="6"/>
      <c r="K52" s="6"/>
      <c r="L52" s="15"/>
      <c r="M52" s="15"/>
      <c r="N52" s="15"/>
      <c r="O52" s="15"/>
      <c r="P52" s="15"/>
      <c r="Q52" s="15"/>
    </row>
    <row r="53" spans="1:17" ht="49.5" customHeight="1">
      <c r="A53" s="113"/>
      <c r="B53" s="108"/>
      <c r="C53" s="168" t="s">
        <v>107</v>
      </c>
      <c r="D53" s="69">
        <v>0.01</v>
      </c>
      <c r="E53" s="107"/>
      <c r="F53" s="109">
        <v>0.055</v>
      </c>
      <c r="G53" s="170" t="s">
        <v>109</v>
      </c>
      <c r="H53" s="103">
        <v>0.005</v>
      </c>
      <c r="I53" s="14" t="s">
        <v>17</v>
      </c>
      <c r="J53" s="6" t="s">
        <v>101</v>
      </c>
      <c r="K53" s="6" t="s">
        <v>102</v>
      </c>
      <c r="L53" s="15"/>
      <c r="M53" s="15"/>
      <c r="N53" s="16"/>
      <c r="O53" s="15"/>
      <c r="P53" s="16"/>
      <c r="Q53" s="16"/>
    </row>
    <row r="54" spans="1:17" ht="44.25" customHeight="1">
      <c r="A54" s="113"/>
      <c r="B54" s="108"/>
      <c r="C54" s="169"/>
      <c r="D54" s="71"/>
      <c r="E54" s="107"/>
      <c r="F54" s="109"/>
      <c r="G54" s="170"/>
      <c r="H54" s="103"/>
      <c r="I54" s="14" t="s">
        <v>18</v>
      </c>
      <c r="J54" s="6"/>
      <c r="K54" s="6"/>
      <c r="L54" s="15"/>
      <c r="M54" s="15"/>
      <c r="N54" s="15"/>
      <c r="O54" s="15"/>
      <c r="P54" s="15"/>
      <c r="Q54" s="15"/>
    </row>
    <row r="55" spans="1:17" ht="53.25" customHeight="1">
      <c r="A55" s="113"/>
      <c r="B55" s="108"/>
      <c r="C55" s="65" t="s">
        <v>108</v>
      </c>
      <c r="D55" s="171">
        <v>0.075</v>
      </c>
      <c r="E55" s="107"/>
      <c r="F55" s="109"/>
      <c r="G55" s="111" t="s">
        <v>119</v>
      </c>
      <c r="H55" s="78">
        <v>0.005</v>
      </c>
      <c r="I55" s="14" t="s">
        <v>17</v>
      </c>
      <c r="J55" s="6" t="s">
        <v>103</v>
      </c>
      <c r="K55" s="6" t="s">
        <v>104</v>
      </c>
      <c r="L55" s="15"/>
      <c r="M55" s="15"/>
      <c r="N55" s="16"/>
      <c r="O55" s="15"/>
      <c r="P55" s="16"/>
      <c r="Q55" s="16"/>
    </row>
    <row r="56" spans="1:17" ht="25.5" customHeight="1">
      <c r="A56" s="113"/>
      <c r="B56" s="108"/>
      <c r="C56" s="66"/>
      <c r="D56" s="171"/>
      <c r="E56" s="107"/>
      <c r="F56" s="109"/>
      <c r="G56" s="113"/>
      <c r="H56" s="78"/>
      <c r="I56" s="14" t="s">
        <v>18</v>
      </c>
      <c r="J56" s="6"/>
      <c r="K56" s="6"/>
      <c r="L56" s="15"/>
      <c r="M56" s="15"/>
      <c r="N56" s="15"/>
      <c r="O56" s="15"/>
      <c r="P56" s="15"/>
      <c r="Q56" s="15"/>
    </row>
    <row r="57" spans="1:17" ht="56.25">
      <c r="A57" s="113"/>
      <c r="B57" s="108"/>
      <c r="C57" s="66"/>
      <c r="D57" s="171"/>
      <c r="E57" s="107"/>
      <c r="F57" s="109"/>
      <c r="G57" s="113"/>
      <c r="H57" s="78">
        <v>0.005</v>
      </c>
      <c r="I57" s="14" t="s">
        <v>17</v>
      </c>
      <c r="J57" s="6" t="s">
        <v>110</v>
      </c>
      <c r="K57" s="6" t="s">
        <v>105</v>
      </c>
      <c r="L57" s="15"/>
      <c r="M57" s="15"/>
      <c r="N57" s="16"/>
      <c r="O57" s="15"/>
      <c r="P57" s="16"/>
      <c r="Q57" s="16"/>
    </row>
    <row r="58" spans="1:17" ht="22.5" customHeight="1">
      <c r="A58" s="113"/>
      <c r="B58" s="108"/>
      <c r="C58" s="66"/>
      <c r="D58" s="171"/>
      <c r="E58" s="107"/>
      <c r="F58" s="109"/>
      <c r="G58" s="113"/>
      <c r="H58" s="78"/>
      <c r="I58" s="14" t="s">
        <v>18</v>
      </c>
      <c r="J58" s="6"/>
      <c r="K58" s="6"/>
      <c r="L58" s="15"/>
      <c r="M58" s="15"/>
      <c r="N58" s="15"/>
      <c r="O58" s="15"/>
      <c r="P58" s="15"/>
      <c r="Q58" s="15"/>
    </row>
    <row r="59" spans="1:17" ht="49.5" customHeight="1">
      <c r="A59" s="113"/>
      <c r="B59" s="108"/>
      <c r="C59" s="66"/>
      <c r="D59" s="171"/>
      <c r="E59" s="107"/>
      <c r="F59" s="109"/>
      <c r="G59" s="111" t="s">
        <v>123</v>
      </c>
      <c r="H59" s="135">
        <v>0.005</v>
      </c>
      <c r="I59" s="14" t="s">
        <v>17</v>
      </c>
      <c r="J59" s="7" t="s">
        <v>326</v>
      </c>
      <c r="K59" s="6" t="s">
        <v>65</v>
      </c>
      <c r="L59" s="16">
        <v>3150</v>
      </c>
      <c r="M59" s="16"/>
      <c r="N59" s="15"/>
      <c r="O59" s="15"/>
      <c r="P59" s="15"/>
      <c r="Q59" s="55">
        <f>L59+M59+N59+O59+P59</f>
        <v>3150</v>
      </c>
    </row>
    <row r="60" spans="1:17" ht="25.5" customHeight="1">
      <c r="A60" s="113"/>
      <c r="B60" s="108"/>
      <c r="C60" s="66"/>
      <c r="D60" s="171"/>
      <c r="E60" s="107"/>
      <c r="F60" s="109"/>
      <c r="G60" s="112"/>
      <c r="H60" s="109"/>
      <c r="I60" s="14" t="s">
        <v>18</v>
      </c>
      <c r="J60" s="7"/>
      <c r="K60" s="6"/>
      <c r="L60" s="16"/>
      <c r="M60" s="16"/>
      <c r="N60" s="15"/>
      <c r="O60" s="15"/>
      <c r="P60" s="15"/>
      <c r="Q60" s="15"/>
    </row>
    <row r="61" spans="1:17" ht="71.25" customHeight="1">
      <c r="A61" s="113"/>
      <c r="B61" s="108"/>
      <c r="C61" s="66"/>
      <c r="D61" s="171"/>
      <c r="E61" s="107"/>
      <c r="F61" s="109"/>
      <c r="G61" s="111" t="s">
        <v>122</v>
      </c>
      <c r="H61" s="114">
        <v>0.01</v>
      </c>
      <c r="I61" s="14" t="s">
        <v>17</v>
      </c>
      <c r="J61" s="7" t="s">
        <v>325</v>
      </c>
      <c r="K61" s="6" t="s">
        <v>32</v>
      </c>
      <c r="L61" s="16">
        <v>1040</v>
      </c>
      <c r="M61" s="16"/>
      <c r="N61" s="15"/>
      <c r="O61" s="15"/>
      <c r="P61" s="15"/>
      <c r="Q61" s="55">
        <f>L61+M61+N61+O61+P61</f>
        <v>1040</v>
      </c>
    </row>
    <row r="62" spans="1:17" ht="26.25" customHeight="1">
      <c r="A62" s="113"/>
      <c r="B62" s="108"/>
      <c r="C62" s="66"/>
      <c r="D62" s="171"/>
      <c r="E62" s="107"/>
      <c r="F62" s="109"/>
      <c r="G62" s="112"/>
      <c r="H62" s="115"/>
      <c r="I62" s="14" t="s">
        <v>18</v>
      </c>
      <c r="J62" s="7"/>
      <c r="K62" s="6"/>
      <c r="L62" s="16"/>
      <c r="M62" s="16"/>
      <c r="N62" s="15"/>
      <c r="O62" s="15"/>
      <c r="P62" s="15"/>
      <c r="Q62" s="15"/>
    </row>
    <row r="63" spans="1:17" ht="56.25">
      <c r="A63" s="113"/>
      <c r="B63" s="108"/>
      <c r="C63" s="66"/>
      <c r="D63" s="171"/>
      <c r="E63" s="107"/>
      <c r="F63" s="109"/>
      <c r="G63" s="111" t="s">
        <v>124</v>
      </c>
      <c r="H63" s="108">
        <v>0.01</v>
      </c>
      <c r="I63" s="14" t="s">
        <v>17</v>
      </c>
      <c r="J63" s="7" t="s">
        <v>347</v>
      </c>
      <c r="K63" s="6" t="s">
        <v>32</v>
      </c>
      <c r="L63" s="57">
        <v>1000</v>
      </c>
      <c r="M63" s="16"/>
      <c r="N63" s="15"/>
      <c r="O63" s="15"/>
      <c r="P63" s="15"/>
      <c r="Q63" s="55">
        <f>L63+M63+N63+O63+P63</f>
        <v>1000</v>
      </c>
    </row>
    <row r="64" spans="1:17" ht="29.25" customHeight="1">
      <c r="A64" s="113"/>
      <c r="B64" s="108"/>
      <c r="C64" s="66"/>
      <c r="D64" s="171"/>
      <c r="E64" s="107"/>
      <c r="F64" s="109"/>
      <c r="G64" s="112"/>
      <c r="H64" s="108"/>
      <c r="I64" s="14" t="s">
        <v>18</v>
      </c>
      <c r="J64" s="7"/>
      <c r="K64" s="6"/>
      <c r="L64" s="16"/>
      <c r="M64" s="16"/>
      <c r="N64" s="15"/>
      <c r="O64" s="15"/>
      <c r="P64" s="15"/>
      <c r="Q64" s="15"/>
    </row>
    <row r="65" spans="1:17" ht="42" customHeight="1">
      <c r="A65" s="113"/>
      <c r="B65" s="108"/>
      <c r="C65" s="66"/>
      <c r="D65" s="171"/>
      <c r="E65" s="107"/>
      <c r="F65" s="109"/>
      <c r="G65" s="111" t="s">
        <v>125</v>
      </c>
      <c r="H65" s="108" t="s">
        <v>324</v>
      </c>
      <c r="I65" s="14" t="s">
        <v>17</v>
      </c>
      <c r="J65" s="6" t="s">
        <v>63</v>
      </c>
      <c r="K65" s="6" t="s">
        <v>64</v>
      </c>
      <c r="L65" s="16"/>
      <c r="M65" s="57">
        <v>5000</v>
      </c>
      <c r="N65" s="15"/>
      <c r="O65" s="15"/>
      <c r="P65" s="15"/>
      <c r="Q65" s="55">
        <f>L65+M65+N65+O65+P65</f>
        <v>5000</v>
      </c>
    </row>
    <row r="66" spans="1:17" ht="30.75" customHeight="1">
      <c r="A66" s="113"/>
      <c r="B66" s="108"/>
      <c r="C66" s="66"/>
      <c r="D66" s="171"/>
      <c r="E66" s="107"/>
      <c r="F66" s="109"/>
      <c r="G66" s="112"/>
      <c r="H66" s="108"/>
      <c r="I66" s="14" t="s">
        <v>18</v>
      </c>
      <c r="J66" s="6"/>
      <c r="K66" s="6"/>
      <c r="L66" s="15"/>
      <c r="M66" s="15"/>
      <c r="N66" s="15"/>
      <c r="O66" s="15"/>
      <c r="P66" s="15"/>
      <c r="Q66" s="15"/>
    </row>
    <row r="67" spans="1:17" ht="40.5" customHeight="1">
      <c r="A67" s="113"/>
      <c r="B67" s="108"/>
      <c r="C67" s="66"/>
      <c r="D67" s="171"/>
      <c r="E67" s="107"/>
      <c r="F67" s="109"/>
      <c r="G67" s="111" t="s">
        <v>126</v>
      </c>
      <c r="H67" s="103">
        <v>0.005</v>
      </c>
      <c r="I67" s="14" t="s">
        <v>17</v>
      </c>
      <c r="J67" s="6" t="s">
        <v>338</v>
      </c>
      <c r="K67" s="6" t="s">
        <v>339</v>
      </c>
      <c r="L67" s="57">
        <v>1810</v>
      </c>
      <c r="M67" s="16"/>
      <c r="N67" s="15"/>
      <c r="O67" s="15"/>
      <c r="P67" s="15"/>
      <c r="Q67" s="55">
        <f>L67+M67+N67+O67+P67</f>
        <v>1810</v>
      </c>
    </row>
    <row r="68" spans="1:17" ht="18" customHeight="1">
      <c r="A68" s="113"/>
      <c r="B68" s="108"/>
      <c r="C68" s="66"/>
      <c r="D68" s="171"/>
      <c r="E68" s="107"/>
      <c r="F68" s="109"/>
      <c r="G68" s="112"/>
      <c r="H68" s="103"/>
      <c r="I68" s="14" t="s">
        <v>18</v>
      </c>
      <c r="J68" s="7"/>
      <c r="K68" s="6"/>
      <c r="L68" s="15"/>
      <c r="M68" s="16"/>
      <c r="N68" s="15"/>
      <c r="O68" s="15"/>
      <c r="P68" s="15"/>
      <c r="Q68" s="16"/>
    </row>
    <row r="69" spans="1:18" ht="41.25" customHeight="1">
      <c r="A69" s="113"/>
      <c r="B69" s="108"/>
      <c r="C69" s="66"/>
      <c r="D69" s="171"/>
      <c r="E69" s="107"/>
      <c r="F69" s="109"/>
      <c r="G69" s="111" t="s">
        <v>127</v>
      </c>
      <c r="H69" s="103">
        <v>0.005</v>
      </c>
      <c r="I69" s="14" t="s">
        <v>17</v>
      </c>
      <c r="J69" s="7" t="s">
        <v>120</v>
      </c>
      <c r="K69" s="6" t="s">
        <v>121</v>
      </c>
      <c r="L69" s="15">
        <v>1100</v>
      </c>
      <c r="M69" s="16"/>
      <c r="N69" s="15"/>
      <c r="O69" s="15"/>
      <c r="P69" s="15"/>
      <c r="Q69" s="55">
        <f>L69+M69+N69+O69+P69</f>
        <v>1100</v>
      </c>
      <c r="R69" s="1">
        <f>SUM(Q49:Q69)</f>
        <v>20100</v>
      </c>
    </row>
    <row r="70" spans="1:17" ht="37.5" customHeight="1">
      <c r="A70" s="113"/>
      <c r="B70" s="108"/>
      <c r="C70" s="66"/>
      <c r="D70" s="171"/>
      <c r="E70" s="100"/>
      <c r="F70" s="110"/>
      <c r="G70" s="112"/>
      <c r="H70" s="103"/>
      <c r="I70" s="14" t="s">
        <v>18</v>
      </c>
      <c r="J70" s="7"/>
      <c r="K70" s="6"/>
      <c r="L70" s="15"/>
      <c r="M70" s="15"/>
      <c r="N70" s="15"/>
      <c r="O70" s="15"/>
      <c r="P70" s="15"/>
      <c r="Q70" s="15"/>
    </row>
    <row r="71" spans="1:17" ht="94.5" customHeight="1">
      <c r="A71" s="113"/>
      <c r="B71" s="108"/>
      <c r="C71" s="66"/>
      <c r="D71" s="171"/>
      <c r="E71" s="87" t="s">
        <v>115</v>
      </c>
      <c r="F71" s="82">
        <v>0.02</v>
      </c>
      <c r="G71" s="111" t="s">
        <v>128</v>
      </c>
      <c r="H71" s="176">
        <v>0.005</v>
      </c>
      <c r="I71" s="14" t="s">
        <v>17</v>
      </c>
      <c r="J71" s="7" t="s">
        <v>116</v>
      </c>
      <c r="K71" s="6" t="s">
        <v>32</v>
      </c>
      <c r="L71" s="16"/>
      <c r="M71" s="16">
        <v>0</v>
      </c>
      <c r="N71" s="15"/>
      <c r="O71" s="15"/>
      <c r="P71" s="15"/>
      <c r="Q71" s="55">
        <f>L71+M71+N71+O71+P71</f>
        <v>0</v>
      </c>
    </row>
    <row r="72" spans="1:17" ht="19.5" customHeight="1" thickBot="1">
      <c r="A72" s="113"/>
      <c r="B72" s="108"/>
      <c r="C72" s="66"/>
      <c r="D72" s="171"/>
      <c r="E72" s="87"/>
      <c r="F72" s="82"/>
      <c r="G72" s="112"/>
      <c r="H72" s="177"/>
      <c r="I72" s="14" t="s">
        <v>18</v>
      </c>
      <c r="J72" s="6"/>
      <c r="K72" s="6"/>
      <c r="L72" s="15"/>
      <c r="M72" s="15"/>
      <c r="N72" s="15"/>
      <c r="O72" s="15"/>
      <c r="P72" s="15"/>
      <c r="Q72" s="15"/>
    </row>
    <row r="73" spans="1:17" ht="63.75" customHeight="1">
      <c r="A73" s="113"/>
      <c r="B73" s="108"/>
      <c r="C73" s="66"/>
      <c r="D73" s="171"/>
      <c r="E73" s="87"/>
      <c r="F73" s="82"/>
      <c r="G73" s="111" t="s">
        <v>129</v>
      </c>
      <c r="H73" s="172">
        <v>0.01</v>
      </c>
      <c r="I73" s="14" t="s">
        <v>17</v>
      </c>
      <c r="J73" s="7" t="s">
        <v>327</v>
      </c>
      <c r="K73" s="6" t="s">
        <v>328</v>
      </c>
      <c r="L73" s="16">
        <v>2100</v>
      </c>
      <c r="M73" s="16"/>
      <c r="N73" s="15"/>
      <c r="O73" s="15"/>
      <c r="P73" s="15"/>
      <c r="Q73" s="55">
        <f>L73+M73+N73+O73+P73</f>
        <v>2100</v>
      </c>
    </row>
    <row r="74" spans="1:17" ht="29.25" customHeight="1" thickBot="1">
      <c r="A74" s="113"/>
      <c r="B74" s="108"/>
      <c r="C74" s="66"/>
      <c r="D74" s="171"/>
      <c r="E74" s="87"/>
      <c r="F74" s="82"/>
      <c r="G74" s="112"/>
      <c r="H74" s="173"/>
      <c r="I74" s="14" t="s">
        <v>18</v>
      </c>
      <c r="J74" s="6"/>
      <c r="K74" s="6"/>
      <c r="L74" s="15"/>
      <c r="M74" s="15"/>
      <c r="N74" s="15"/>
      <c r="O74" s="15"/>
      <c r="P74" s="15"/>
      <c r="Q74" s="15"/>
    </row>
    <row r="75" spans="1:17" ht="65.25" customHeight="1">
      <c r="A75" s="113"/>
      <c r="B75" s="108"/>
      <c r="C75" s="66"/>
      <c r="D75" s="171"/>
      <c r="E75" s="87"/>
      <c r="F75" s="82"/>
      <c r="G75" s="111" t="s">
        <v>130</v>
      </c>
      <c r="H75" s="174">
        <v>0.01</v>
      </c>
      <c r="I75" s="14" t="s">
        <v>17</v>
      </c>
      <c r="J75" s="7" t="s">
        <v>345</v>
      </c>
      <c r="K75" s="6" t="s">
        <v>32</v>
      </c>
      <c r="L75" s="57">
        <v>2900</v>
      </c>
      <c r="M75" s="16"/>
      <c r="N75" s="15"/>
      <c r="O75" s="15"/>
      <c r="P75" s="15"/>
      <c r="Q75" s="55">
        <f>L75+M75+N75+O75+P75</f>
        <v>2900</v>
      </c>
    </row>
    <row r="76" spans="1:17" ht="33" customHeight="1">
      <c r="A76" s="113"/>
      <c r="B76" s="108"/>
      <c r="C76" s="66"/>
      <c r="D76" s="171"/>
      <c r="E76" s="87"/>
      <c r="F76" s="82"/>
      <c r="G76" s="112"/>
      <c r="H76" s="175"/>
      <c r="I76" s="14" t="s">
        <v>18</v>
      </c>
      <c r="J76" s="6"/>
      <c r="K76" s="6"/>
      <c r="L76" s="15"/>
      <c r="M76" s="15"/>
      <c r="N76" s="15"/>
      <c r="O76" s="15"/>
      <c r="P76" s="15"/>
      <c r="Q76" s="15"/>
    </row>
    <row r="77" spans="1:17" ht="87" customHeight="1">
      <c r="A77" s="113"/>
      <c r="B77" s="108"/>
      <c r="C77" s="66"/>
      <c r="D77" s="171"/>
      <c r="E77" s="88" t="s">
        <v>117</v>
      </c>
      <c r="F77" s="178">
        <v>0.015</v>
      </c>
      <c r="G77" s="86" t="s">
        <v>114</v>
      </c>
      <c r="H77" s="171">
        <v>0.01</v>
      </c>
      <c r="I77" s="14" t="s">
        <v>17</v>
      </c>
      <c r="J77" s="7" t="s">
        <v>31</v>
      </c>
      <c r="K77" s="6" t="s">
        <v>66</v>
      </c>
      <c r="L77" s="15">
        <v>1900</v>
      </c>
      <c r="M77" s="16">
        <v>1100</v>
      </c>
      <c r="N77" s="15"/>
      <c r="O77" s="15"/>
      <c r="P77" s="15"/>
      <c r="Q77" s="55">
        <f>L77+M77+N77+O77+P77</f>
        <v>3000</v>
      </c>
    </row>
    <row r="78" spans="1:18" ht="25.5" customHeight="1">
      <c r="A78" s="113"/>
      <c r="B78" s="108"/>
      <c r="C78" s="86"/>
      <c r="D78" s="171"/>
      <c r="E78" s="88"/>
      <c r="F78" s="178"/>
      <c r="G78" s="83"/>
      <c r="H78" s="171"/>
      <c r="I78" s="14" t="s">
        <v>18</v>
      </c>
      <c r="J78" s="7"/>
      <c r="K78" s="6"/>
      <c r="L78" s="16"/>
      <c r="M78" s="16"/>
      <c r="N78" s="15"/>
      <c r="O78" s="15"/>
      <c r="P78" s="15"/>
      <c r="Q78" s="15"/>
      <c r="R78" s="5">
        <f>SUM(Q71:Q78)</f>
        <v>8000</v>
      </c>
    </row>
    <row r="79" spans="1:17" ht="95.25" customHeight="1">
      <c r="A79" s="113"/>
      <c r="B79" s="108"/>
      <c r="C79" s="168" t="s">
        <v>118</v>
      </c>
      <c r="D79" s="179">
        <v>0.005</v>
      </c>
      <c r="E79" s="88"/>
      <c r="F79" s="178"/>
      <c r="G79" s="65" t="s">
        <v>111</v>
      </c>
      <c r="H79" s="78">
        <v>0.005</v>
      </c>
      <c r="I79" s="14" t="s">
        <v>17</v>
      </c>
      <c r="J79" s="7" t="s">
        <v>112</v>
      </c>
      <c r="K79" s="6" t="s">
        <v>113</v>
      </c>
      <c r="L79" s="16"/>
      <c r="M79" s="16"/>
      <c r="N79" s="15"/>
      <c r="O79" s="15"/>
      <c r="P79" s="15"/>
      <c r="Q79" s="55">
        <f>L79+M79+N79+O79+P79</f>
        <v>0</v>
      </c>
    </row>
    <row r="80" spans="1:17" ht="25.5" customHeight="1">
      <c r="A80" s="112"/>
      <c r="B80" s="108"/>
      <c r="C80" s="169"/>
      <c r="D80" s="132"/>
      <c r="E80" s="90"/>
      <c r="F80" s="178"/>
      <c r="G80" s="86"/>
      <c r="H80" s="78"/>
      <c r="I80" s="14" t="s">
        <v>18</v>
      </c>
      <c r="J80" s="7"/>
      <c r="K80" s="6"/>
      <c r="L80" s="16"/>
      <c r="M80" s="16"/>
      <c r="N80" s="15"/>
      <c r="O80" s="15"/>
      <c r="P80" s="15"/>
      <c r="Q80" s="55"/>
    </row>
    <row r="81" spans="1:17" ht="46.5" customHeight="1">
      <c r="A81" s="65" t="s">
        <v>131</v>
      </c>
      <c r="B81" s="82">
        <v>0.08</v>
      </c>
      <c r="C81" s="65" t="s">
        <v>132</v>
      </c>
      <c r="D81" s="72">
        <v>0.03</v>
      </c>
      <c r="E81" s="90" t="s">
        <v>133</v>
      </c>
      <c r="F81" s="93">
        <v>0.04</v>
      </c>
      <c r="G81" s="65" t="s">
        <v>134</v>
      </c>
      <c r="H81" s="75">
        <v>0.02</v>
      </c>
      <c r="I81" s="14" t="s">
        <v>17</v>
      </c>
      <c r="J81" s="7" t="s">
        <v>135</v>
      </c>
      <c r="K81" s="6" t="s">
        <v>136</v>
      </c>
      <c r="L81" s="16">
        <v>0</v>
      </c>
      <c r="M81" s="16"/>
      <c r="N81" s="15"/>
      <c r="O81" s="15"/>
      <c r="P81" s="15"/>
      <c r="Q81" s="55">
        <f>L81+M81+N81+O81+P81</f>
        <v>0</v>
      </c>
    </row>
    <row r="82" spans="1:17" ht="15.75" customHeight="1">
      <c r="A82" s="66"/>
      <c r="B82" s="82"/>
      <c r="C82" s="66"/>
      <c r="D82" s="73"/>
      <c r="E82" s="91"/>
      <c r="F82" s="94"/>
      <c r="G82" s="66"/>
      <c r="H82" s="76"/>
      <c r="I82" s="14" t="s">
        <v>18</v>
      </c>
      <c r="J82" s="7"/>
      <c r="K82" s="6"/>
      <c r="L82" s="16"/>
      <c r="M82" s="16"/>
      <c r="N82" s="15"/>
      <c r="O82" s="15"/>
      <c r="P82" s="15"/>
      <c r="Q82" s="17"/>
    </row>
    <row r="83" spans="1:17" ht="93.75" customHeight="1">
      <c r="A83" s="66"/>
      <c r="B83" s="82"/>
      <c r="C83" s="66"/>
      <c r="D83" s="73"/>
      <c r="E83" s="91"/>
      <c r="F83" s="94"/>
      <c r="G83" s="66"/>
      <c r="H83" s="76"/>
      <c r="I83" s="14" t="s">
        <v>17</v>
      </c>
      <c r="J83" s="6" t="s">
        <v>305</v>
      </c>
      <c r="K83" s="58" t="s">
        <v>306</v>
      </c>
      <c r="L83" s="16">
        <v>0</v>
      </c>
      <c r="M83" s="16"/>
      <c r="N83" s="15"/>
      <c r="O83" s="15"/>
      <c r="P83" s="15"/>
      <c r="Q83" s="55">
        <f>L83+M83+N83+O83+P83</f>
        <v>0</v>
      </c>
    </row>
    <row r="84" spans="1:17" ht="22.5" customHeight="1">
      <c r="A84" s="66"/>
      <c r="B84" s="82"/>
      <c r="C84" s="66"/>
      <c r="D84" s="73"/>
      <c r="E84" s="91"/>
      <c r="F84" s="94"/>
      <c r="G84" s="66"/>
      <c r="H84" s="76"/>
      <c r="I84" s="14" t="s">
        <v>18</v>
      </c>
      <c r="J84" s="6"/>
      <c r="K84" s="58"/>
      <c r="L84" s="16"/>
      <c r="M84" s="16"/>
      <c r="N84" s="15"/>
      <c r="O84" s="15"/>
      <c r="P84" s="15"/>
      <c r="Q84" s="17"/>
    </row>
    <row r="85" spans="1:18" ht="59.25" customHeight="1">
      <c r="A85" s="66"/>
      <c r="B85" s="82"/>
      <c r="C85" s="65" t="s">
        <v>137</v>
      </c>
      <c r="D85" s="72">
        <v>0.01</v>
      </c>
      <c r="E85" s="91"/>
      <c r="F85" s="94"/>
      <c r="G85" s="65" t="s">
        <v>138</v>
      </c>
      <c r="H85" s="171">
        <v>0.01</v>
      </c>
      <c r="I85" s="25" t="s">
        <v>17</v>
      </c>
      <c r="J85" s="6" t="s">
        <v>139</v>
      </c>
      <c r="K85" s="6" t="s">
        <v>140</v>
      </c>
      <c r="L85" s="16">
        <v>0</v>
      </c>
      <c r="M85" s="16"/>
      <c r="N85" s="15"/>
      <c r="O85" s="15"/>
      <c r="P85" s="15"/>
      <c r="Q85" s="55">
        <f>L85+M85+N85+O85+P85</f>
        <v>0</v>
      </c>
      <c r="R85" s="1"/>
    </row>
    <row r="86" spans="1:17" ht="27.75" customHeight="1">
      <c r="A86" s="66"/>
      <c r="B86" s="82"/>
      <c r="C86" s="66"/>
      <c r="D86" s="73"/>
      <c r="E86" s="91"/>
      <c r="F86" s="94"/>
      <c r="G86" s="66"/>
      <c r="H86" s="171"/>
      <c r="I86" s="25" t="s">
        <v>18</v>
      </c>
      <c r="J86" s="6"/>
      <c r="K86" s="6"/>
      <c r="L86" s="16"/>
      <c r="M86" s="16"/>
      <c r="N86" s="15"/>
      <c r="O86" s="15"/>
      <c r="P86" s="15"/>
      <c r="Q86" s="15"/>
    </row>
    <row r="87" spans="1:17" ht="59.25" customHeight="1">
      <c r="A87" s="66"/>
      <c r="B87" s="82"/>
      <c r="C87" s="66"/>
      <c r="D87" s="73"/>
      <c r="E87" s="91"/>
      <c r="F87" s="94"/>
      <c r="G87" s="66"/>
      <c r="H87" s="171"/>
      <c r="I87" s="14" t="s">
        <v>17</v>
      </c>
      <c r="J87" s="59" t="s">
        <v>307</v>
      </c>
      <c r="K87" s="58" t="s">
        <v>308</v>
      </c>
      <c r="L87" s="16"/>
      <c r="M87" s="16"/>
      <c r="N87" s="15"/>
      <c r="O87" s="15"/>
      <c r="P87" s="15"/>
      <c r="Q87" s="15"/>
    </row>
    <row r="88" spans="1:18" ht="29.25" customHeight="1">
      <c r="A88" s="66"/>
      <c r="B88" s="82"/>
      <c r="C88" s="86"/>
      <c r="D88" s="74"/>
      <c r="E88" s="92"/>
      <c r="F88" s="95"/>
      <c r="G88" s="86"/>
      <c r="H88" s="171"/>
      <c r="I88" s="14" t="s">
        <v>18</v>
      </c>
      <c r="J88" s="7"/>
      <c r="K88" s="6"/>
      <c r="L88" s="16"/>
      <c r="M88" s="16"/>
      <c r="N88" s="15"/>
      <c r="O88" s="15"/>
      <c r="P88" s="15"/>
      <c r="Q88" s="15"/>
      <c r="R88" s="1">
        <f>SUM(Q81:Q88)</f>
        <v>0</v>
      </c>
    </row>
    <row r="89" spans="1:17" ht="59.25" customHeight="1">
      <c r="A89" s="66"/>
      <c r="B89" s="82"/>
      <c r="C89" s="65" t="s">
        <v>141</v>
      </c>
      <c r="D89" s="180">
        <v>0.015</v>
      </c>
      <c r="E89" s="79" t="s">
        <v>147</v>
      </c>
      <c r="F89" s="128">
        <v>0.015</v>
      </c>
      <c r="G89" s="65" t="s">
        <v>142</v>
      </c>
      <c r="H89" s="183">
        <v>0.005</v>
      </c>
      <c r="I89" s="14" t="s">
        <v>17</v>
      </c>
      <c r="J89" s="7" t="s">
        <v>329</v>
      </c>
      <c r="K89" s="6" t="s">
        <v>143</v>
      </c>
      <c r="L89" s="16"/>
      <c r="M89" s="16">
        <v>500</v>
      </c>
      <c r="N89" s="15"/>
      <c r="O89" s="15"/>
      <c r="P89" s="15"/>
      <c r="Q89" s="55">
        <f>L89+M89+N89+O89+P89</f>
        <v>500</v>
      </c>
    </row>
    <row r="90" spans="1:17" ht="28.5" customHeight="1">
      <c r="A90" s="66"/>
      <c r="B90" s="82"/>
      <c r="C90" s="66"/>
      <c r="D90" s="181"/>
      <c r="E90" s="80"/>
      <c r="F90" s="182"/>
      <c r="G90" s="66"/>
      <c r="H90" s="184"/>
      <c r="I90" s="14" t="s">
        <v>18</v>
      </c>
      <c r="J90" s="7"/>
      <c r="K90" s="6"/>
      <c r="L90" s="16"/>
      <c r="M90" s="16"/>
      <c r="N90" s="15"/>
      <c r="O90" s="15"/>
      <c r="P90" s="15"/>
      <c r="Q90" s="15"/>
    </row>
    <row r="91" spans="1:17" ht="63" customHeight="1">
      <c r="A91" s="66"/>
      <c r="B91" s="82"/>
      <c r="C91" s="66"/>
      <c r="D91" s="181"/>
      <c r="E91" s="80"/>
      <c r="F91" s="182"/>
      <c r="G91" s="66"/>
      <c r="H91" s="185">
        <v>0.0025</v>
      </c>
      <c r="I91" s="14" t="s">
        <v>17</v>
      </c>
      <c r="J91" s="7" t="s">
        <v>144</v>
      </c>
      <c r="K91" s="6" t="s">
        <v>145</v>
      </c>
      <c r="L91" s="16"/>
      <c r="M91" s="16"/>
      <c r="N91" s="15"/>
      <c r="O91" s="15"/>
      <c r="P91" s="15"/>
      <c r="Q91" s="17"/>
    </row>
    <row r="92" spans="1:17" ht="31.5" customHeight="1">
      <c r="A92" s="66"/>
      <c r="B92" s="82"/>
      <c r="C92" s="66"/>
      <c r="D92" s="181"/>
      <c r="E92" s="80"/>
      <c r="F92" s="182"/>
      <c r="G92" s="66"/>
      <c r="H92" s="186"/>
      <c r="I92" s="14" t="s">
        <v>18</v>
      </c>
      <c r="J92" s="7"/>
      <c r="K92" s="6"/>
      <c r="L92" s="16"/>
      <c r="M92" s="16"/>
      <c r="N92" s="15"/>
      <c r="O92" s="15"/>
      <c r="P92" s="15"/>
      <c r="Q92" s="15"/>
    </row>
    <row r="93" spans="1:17" ht="40.5" customHeight="1">
      <c r="A93" s="66"/>
      <c r="B93" s="82"/>
      <c r="C93" s="66"/>
      <c r="D93" s="181"/>
      <c r="E93" s="80"/>
      <c r="F93" s="182"/>
      <c r="G93" s="66"/>
      <c r="H93" s="185">
        <v>0.0075</v>
      </c>
      <c r="I93" s="14" t="s">
        <v>17</v>
      </c>
      <c r="J93" s="7" t="s">
        <v>330</v>
      </c>
      <c r="K93" s="6" t="s">
        <v>146</v>
      </c>
      <c r="L93" s="16"/>
      <c r="M93" s="16">
        <v>1500</v>
      </c>
      <c r="N93" s="15"/>
      <c r="O93" s="15"/>
      <c r="P93" s="15"/>
      <c r="Q93" s="55">
        <f>L93+M93+N93+O93+P93</f>
        <v>1500</v>
      </c>
    </row>
    <row r="94" spans="1:18" ht="34.5" customHeight="1">
      <c r="A94" s="66"/>
      <c r="B94" s="82"/>
      <c r="C94" s="86"/>
      <c r="D94" s="179"/>
      <c r="E94" s="81"/>
      <c r="F94" s="129"/>
      <c r="G94" s="86"/>
      <c r="H94" s="186"/>
      <c r="I94" s="14" t="s">
        <v>18</v>
      </c>
      <c r="J94" s="7"/>
      <c r="K94" s="6"/>
      <c r="L94" s="16"/>
      <c r="M94" s="16"/>
      <c r="N94" s="15"/>
      <c r="O94" s="15"/>
      <c r="P94" s="15"/>
      <c r="Q94" s="15"/>
      <c r="R94" s="5">
        <f>SUM(Q89:Q94)</f>
        <v>2000</v>
      </c>
    </row>
    <row r="95" spans="1:17" ht="92.25" customHeight="1">
      <c r="A95" s="66"/>
      <c r="B95" s="82"/>
      <c r="C95" s="65" t="s">
        <v>300</v>
      </c>
      <c r="D95" s="132">
        <v>0.015</v>
      </c>
      <c r="E95" s="87" t="s">
        <v>148</v>
      </c>
      <c r="F95" s="132">
        <v>0.015</v>
      </c>
      <c r="G95" s="83" t="s">
        <v>149</v>
      </c>
      <c r="H95" s="187">
        <v>0.001</v>
      </c>
      <c r="I95" s="14" t="s">
        <v>17</v>
      </c>
      <c r="J95" s="7" t="s">
        <v>151</v>
      </c>
      <c r="K95" s="6" t="s">
        <v>152</v>
      </c>
      <c r="L95" s="16"/>
      <c r="M95" s="16"/>
      <c r="N95" s="15"/>
      <c r="O95" s="15"/>
      <c r="P95" s="15"/>
      <c r="Q95" s="17"/>
    </row>
    <row r="96" spans="1:17" ht="33.75" customHeight="1">
      <c r="A96" s="66"/>
      <c r="B96" s="82"/>
      <c r="C96" s="66"/>
      <c r="D96" s="132"/>
      <c r="E96" s="87"/>
      <c r="F96" s="132"/>
      <c r="G96" s="83"/>
      <c r="H96" s="187"/>
      <c r="I96" s="14" t="s">
        <v>18</v>
      </c>
      <c r="J96" s="7"/>
      <c r="K96" s="6"/>
      <c r="L96" s="16"/>
      <c r="M96" s="16"/>
      <c r="N96" s="15"/>
      <c r="O96" s="15"/>
      <c r="P96" s="15"/>
      <c r="Q96" s="15"/>
    </row>
    <row r="97" spans="1:17" ht="144" customHeight="1">
      <c r="A97" s="66"/>
      <c r="B97" s="82"/>
      <c r="C97" s="66"/>
      <c r="D97" s="132"/>
      <c r="E97" s="87"/>
      <c r="F97" s="132"/>
      <c r="G97" s="83" t="s">
        <v>153</v>
      </c>
      <c r="H97" s="132">
        <v>0.004</v>
      </c>
      <c r="I97" s="14" t="s">
        <v>17</v>
      </c>
      <c r="J97" s="7" t="s">
        <v>150</v>
      </c>
      <c r="K97" s="6" t="s">
        <v>37</v>
      </c>
      <c r="L97" s="16"/>
      <c r="M97" s="16">
        <v>1400</v>
      </c>
      <c r="N97" s="15"/>
      <c r="O97" s="15"/>
      <c r="P97" s="15"/>
      <c r="Q97" s="55">
        <f>L97+M97+N97+O97+P97</f>
        <v>1400</v>
      </c>
    </row>
    <row r="98" spans="1:17" ht="13.5" thickBot="1">
      <c r="A98" s="66"/>
      <c r="B98" s="82"/>
      <c r="C98" s="66"/>
      <c r="D98" s="132"/>
      <c r="E98" s="87"/>
      <c r="F98" s="132"/>
      <c r="G98" s="83"/>
      <c r="H98" s="132"/>
      <c r="I98" s="14" t="s">
        <v>18</v>
      </c>
      <c r="J98" s="7"/>
      <c r="K98" s="6"/>
      <c r="L98" s="16"/>
      <c r="M98" s="16"/>
      <c r="N98" s="15"/>
      <c r="O98" s="15"/>
      <c r="P98" s="15"/>
      <c r="Q98" s="15"/>
    </row>
    <row r="99" spans="1:17" ht="67.5">
      <c r="A99" s="66"/>
      <c r="B99" s="82"/>
      <c r="C99" s="66"/>
      <c r="D99" s="132"/>
      <c r="E99" s="87"/>
      <c r="F99" s="132"/>
      <c r="G99" s="166" t="s">
        <v>27</v>
      </c>
      <c r="H99" s="188">
        <v>0.002</v>
      </c>
      <c r="I99" s="14" t="s">
        <v>17</v>
      </c>
      <c r="J99" s="7" t="s">
        <v>38</v>
      </c>
      <c r="K99" s="6" t="s">
        <v>39</v>
      </c>
      <c r="L99" s="15"/>
      <c r="M99" s="16">
        <v>0</v>
      </c>
      <c r="N99" s="15"/>
      <c r="O99" s="15"/>
      <c r="P99" s="15"/>
      <c r="Q99" s="55">
        <f>L99+M99+N99+O99+P99</f>
        <v>0</v>
      </c>
    </row>
    <row r="100" spans="1:17" ht="30.75" customHeight="1" thickBot="1">
      <c r="A100" s="66"/>
      <c r="B100" s="82"/>
      <c r="C100" s="66"/>
      <c r="D100" s="132"/>
      <c r="E100" s="87"/>
      <c r="F100" s="132"/>
      <c r="G100" s="147"/>
      <c r="H100" s="189"/>
      <c r="I100" s="14" t="s">
        <v>18</v>
      </c>
      <c r="J100" s="7"/>
      <c r="K100" s="6"/>
      <c r="L100" s="15"/>
      <c r="M100" s="15"/>
      <c r="N100" s="15"/>
      <c r="O100" s="15"/>
      <c r="P100" s="15"/>
      <c r="Q100" s="15"/>
    </row>
    <row r="101" spans="1:17" ht="67.5">
      <c r="A101" s="66"/>
      <c r="B101" s="82"/>
      <c r="C101" s="66"/>
      <c r="D101" s="132"/>
      <c r="E101" s="87"/>
      <c r="F101" s="132"/>
      <c r="G101" s="166" t="s">
        <v>28</v>
      </c>
      <c r="H101" s="188">
        <v>0.002</v>
      </c>
      <c r="I101" s="14" t="s">
        <v>17</v>
      </c>
      <c r="J101" s="7" t="s">
        <v>40</v>
      </c>
      <c r="K101" s="6" t="s">
        <v>41</v>
      </c>
      <c r="L101" s="16"/>
      <c r="M101" s="16">
        <v>600</v>
      </c>
      <c r="N101" s="15"/>
      <c r="O101" s="15"/>
      <c r="P101" s="15"/>
      <c r="Q101" s="55">
        <f>L101+M101+N101+O101+P101</f>
        <v>600</v>
      </c>
    </row>
    <row r="102" spans="1:17" ht="33.75" customHeight="1" thickBot="1">
      <c r="A102" s="66"/>
      <c r="B102" s="82"/>
      <c r="C102" s="66"/>
      <c r="D102" s="132"/>
      <c r="E102" s="87"/>
      <c r="F102" s="132"/>
      <c r="G102" s="147"/>
      <c r="H102" s="189"/>
      <c r="I102" s="14" t="s">
        <v>18</v>
      </c>
      <c r="J102" s="7"/>
      <c r="K102" s="6"/>
      <c r="L102" s="15"/>
      <c r="M102" s="15"/>
      <c r="N102" s="15"/>
      <c r="O102" s="15"/>
      <c r="P102" s="15"/>
      <c r="Q102" s="15"/>
    </row>
    <row r="103" spans="1:17" ht="45">
      <c r="A103" s="66"/>
      <c r="B103" s="82"/>
      <c r="C103" s="66"/>
      <c r="D103" s="132"/>
      <c r="E103" s="87"/>
      <c r="F103" s="132"/>
      <c r="G103" s="166" t="s">
        <v>154</v>
      </c>
      <c r="H103" s="188">
        <v>0.001</v>
      </c>
      <c r="I103" s="14" t="s">
        <v>17</v>
      </c>
      <c r="J103" s="6" t="s">
        <v>42</v>
      </c>
      <c r="K103" s="6" t="s">
        <v>43</v>
      </c>
      <c r="L103" s="16"/>
      <c r="M103" s="15">
        <v>1000</v>
      </c>
      <c r="N103" s="15"/>
      <c r="O103" s="15"/>
      <c r="P103" s="15"/>
      <c r="Q103" s="55">
        <f>L103+M103+N103+O103+P103</f>
        <v>1000</v>
      </c>
    </row>
    <row r="104" spans="1:17" ht="30.75" customHeight="1">
      <c r="A104" s="66"/>
      <c r="B104" s="82"/>
      <c r="C104" s="66"/>
      <c r="D104" s="132"/>
      <c r="E104" s="87"/>
      <c r="F104" s="132"/>
      <c r="G104" s="146"/>
      <c r="H104" s="190"/>
      <c r="I104" s="14" t="s">
        <v>18</v>
      </c>
      <c r="J104" s="6"/>
      <c r="K104" s="6"/>
      <c r="L104" s="16"/>
      <c r="M104" s="15"/>
      <c r="N104" s="15"/>
      <c r="O104" s="15"/>
      <c r="P104" s="15"/>
      <c r="Q104" s="16"/>
    </row>
    <row r="105" spans="1:17" ht="78.75">
      <c r="A105" s="66"/>
      <c r="B105" s="82"/>
      <c r="C105" s="66"/>
      <c r="D105" s="132"/>
      <c r="E105" s="87"/>
      <c r="F105" s="132"/>
      <c r="G105" s="118" t="s">
        <v>36</v>
      </c>
      <c r="H105" s="103">
        <v>0.005</v>
      </c>
      <c r="I105" s="25" t="s">
        <v>17</v>
      </c>
      <c r="J105" s="6" t="s">
        <v>44</v>
      </c>
      <c r="K105" s="6" t="s">
        <v>45</v>
      </c>
      <c r="L105" s="16"/>
      <c r="M105" s="16">
        <v>4000</v>
      </c>
      <c r="N105" s="15"/>
      <c r="O105" s="15"/>
      <c r="P105" s="15"/>
      <c r="Q105" s="55">
        <f>L105+M105+N105+O105+P105</f>
        <v>4000</v>
      </c>
    </row>
    <row r="106" spans="1:17" ht="24.75" customHeight="1">
      <c r="A106" s="66"/>
      <c r="B106" s="82"/>
      <c r="C106" s="86"/>
      <c r="D106" s="132"/>
      <c r="E106" s="87"/>
      <c r="F106" s="132"/>
      <c r="G106" s="118"/>
      <c r="H106" s="103"/>
      <c r="I106" s="25" t="s">
        <v>18</v>
      </c>
      <c r="J106" s="6"/>
      <c r="K106" s="6"/>
      <c r="L106" s="15"/>
      <c r="M106" s="15"/>
      <c r="N106" s="15"/>
      <c r="O106" s="15"/>
      <c r="P106" s="15"/>
      <c r="Q106" s="15"/>
    </row>
    <row r="107" spans="1:17" ht="123.75">
      <c r="A107" s="66"/>
      <c r="B107" s="82"/>
      <c r="C107" s="65" t="s">
        <v>158</v>
      </c>
      <c r="D107" s="82">
        <v>0.01</v>
      </c>
      <c r="E107" s="87" t="s">
        <v>157</v>
      </c>
      <c r="F107" s="82">
        <v>0.01</v>
      </c>
      <c r="G107" s="83" t="s">
        <v>153</v>
      </c>
      <c r="H107" s="82">
        <v>0.01</v>
      </c>
      <c r="I107" s="14" t="s">
        <v>17</v>
      </c>
      <c r="J107" s="7" t="s">
        <v>155</v>
      </c>
      <c r="K107" s="6" t="s">
        <v>156</v>
      </c>
      <c r="L107" s="16"/>
      <c r="M107" s="16">
        <v>3000</v>
      </c>
      <c r="N107" s="15"/>
      <c r="O107" s="16"/>
      <c r="P107" s="15"/>
      <c r="Q107" s="55">
        <f>L107+M107+N107+O107+P107</f>
        <v>3000</v>
      </c>
    </row>
    <row r="108" spans="1:18" ht="41.25" customHeight="1">
      <c r="A108" s="86"/>
      <c r="B108" s="82"/>
      <c r="C108" s="86"/>
      <c r="D108" s="82"/>
      <c r="E108" s="87"/>
      <c r="F108" s="82"/>
      <c r="G108" s="65"/>
      <c r="H108" s="82"/>
      <c r="I108" s="14" t="s">
        <v>18</v>
      </c>
      <c r="J108" s="7"/>
      <c r="K108" s="6"/>
      <c r="L108" s="16"/>
      <c r="M108" s="16"/>
      <c r="N108" s="15"/>
      <c r="O108" s="15"/>
      <c r="P108" s="15"/>
      <c r="Q108" s="15"/>
      <c r="R108" s="1">
        <f>SUM(Q97:Q108)</f>
        <v>10000</v>
      </c>
    </row>
    <row r="109" spans="1:18" ht="76.5" customHeight="1">
      <c r="A109" s="65" t="s">
        <v>159</v>
      </c>
      <c r="B109" s="82">
        <v>0.03</v>
      </c>
      <c r="C109" s="111" t="s">
        <v>160</v>
      </c>
      <c r="D109" s="108">
        <v>0.03</v>
      </c>
      <c r="E109" s="99" t="s">
        <v>133</v>
      </c>
      <c r="F109" s="108">
        <v>0.03</v>
      </c>
      <c r="G109" s="118" t="s">
        <v>161</v>
      </c>
      <c r="H109" s="108">
        <v>0.03</v>
      </c>
      <c r="I109" s="14" t="s">
        <v>17</v>
      </c>
      <c r="J109" s="7" t="s">
        <v>162</v>
      </c>
      <c r="K109" s="6" t="s">
        <v>163</v>
      </c>
      <c r="L109" s="16"/>
      <c r="M109" s="16"/>
      <c r="N109" s="17">
        <v>18500</v>
      </c>
      <c r="O109" s="15"/>
      <c r="P109" s="15"/>
      <c r="Q109" s="55">
        <f>L109+M109+N109+O109+P109</f>
        <v>18500</v>
      </c>
      <c r="R109" s="60">
        <v>18500</v>
      </c>
    </row>
    <row r="110" spans="1:17" ht="68.25" customHeight="1">
      <c r="A110" s="86"/>
      <c r="B110" s="82"/>
      <c r="C110" s="112"/>
      <c r="D110" s="108"/>
      <c r="E110" s="100"/>
      <c r="F110" s="114"/>
      <c r="G110" s="118"/>
      <c r="H110" s="108"/>
      <c r="I110" s="14" t="s">
        <v>18</v>
      </c>
      <c r="J110" s="7"/>
      <c r="K110" s="6"/>
      <c r="L110" s="16"/>
      <c r="M110" s="16"/>
      <c r="N110" s="15"/>
      <c r="O110" s="15"/>
      <c r="P110" s="15"/>
      <c r="Q110" s="15"/>
    </row>
    <row r="111" spans="1:17" ht="119.25" customHeight="1">
      <c r="A111" s="65" t="s">
        <v>164</v>
      </c>
      <c r="B111" s="82">
        <v>0.08</v>
      </c>
      <c r="C111" s="50" t="s">
        <v>165</v>
      </c>
      <c r="D111" s="56">
        <v>0.01</v>
      </c>
      <c r="E111" s="90" t="s">
        <v>166</v>
      </c>
      <c r="F111" s="93">
        <v>0.05</v>
      </c>
      <c r="G111" s="83" t="s">
        <v>167</v>
      </c>
      <c r="H111" s="132">
        <v>0.015</v>
      </c>
      <c r="I111" s="14" t="s">
        <v>17</v>
      </c>
      <c r="J111" s="62" t="s">
        <v>309</v>
      </c>
      <c r="K111" s="6" t="s">
        <v>168</v>
      </c>
      <c r="L111" s="16">
        <v>0</v>
      </c>
      <c r="M111" s="16"/>
      <c r="N111" s="15"/>
      <c r="O111" s="15"/>
      <c r="P111" s="15"/>
      <c r="Q111" s="55">
        <f>L111+M111+N111+O111+P111</f>
        <v>0</v>
      </c>
    </row>
    <row r="112" spans="1:17" ht="24" customHeight="1">
      <c r="A112" s="66"/>
      <c r="B112" s="82"/>
      <c r="C112" s="96" t="s">
        <v>310</v>
      </c>
      <c r="D112" s="78">
        <v>0.005</v>
      </c>
      <c r="E112" s="91"/>
      <c r="F112" s="94"/>
      <c r="G112" s="83"/>
      <c r="H112" s="132"/>
      <c r="I112" s="14" t="s">
        <v>18</v>
      </c>
      <c r="J112" s="7"/>
      <c r="K112" s="6"/>
      <c r="L112" s="16"/>
      <c r="M112" s="16"/>
      <c r="N112" s="15"/>
      <c r="O112" s="15"/>
      <c r="P112" s="15"/>
      <c r="Q112" s="55"/>
    </row>
    <row r="113" spans="1:17" ht="50.25" customHeight="1">
      <c r="A113" s="66"/>
      <c r="B113" s="82"/>
      <c r="C113" s="97"/>
      <c r="D113" s="78"/>
      <c r="E113" s="91"/>
      <c r="F113" s="94"/>
      <c r="G113" s="83"/>
      <c r="H113" s="132"/>
      <c r="I113" s="14" t="s">
        <v>17</v>
      </c>
      <c r="J113" s="61" t="s">
        <v>311</v>
      </c>
      <c r="K113" s="58" t="s">
        <v>312</v>
      </c>
      <c r="L113" s="16"/>
      <c r="M113" s="16">
        <v>2000</v>
      </c>
      <c r="N113" s="15"/>
      <c r="O113" s="15"/>
      <c r="P113" s="15"/>
      <c r="Q113" s="55">
        <f>L113+M113+N113+O113+P113</f>
        <v>2000</v>
      </c>
    </row>
    <row r="114" spans="1:17" ht="25.5" customHeight="1">
      <c r="A114" s="66"/>
      <c r="B114" s="82"/>
      <c r="C114" s="98"/>
      <c r="D114" s="78"/>
      <c r="E114" s="91"/>
      <c r="F114" s="94"/>
      <c r="G114" s="83"/>
      <c r="H114" s="132"/>
      <c r="I114" s="14" t="s">
        <v>18</v>
      </c>
      <c r="J114" s="7"/>
      <c r="K114" s="6"/>
      <c r="L114" s="16"/>
      <c r="M114" s="16"/>
      <c r="N114" s="15"/>
      <c r="O114" s="15"/>
      <c r="P114" s="15"/>
      <c r="Q114" s="17"/>
    </row>
    <row r="115" spans="1:17" ht="21" customHeight="1">
      <c r="A115" s="66"/>
      <c r="B115" s="82"/>
      <c r="C115" s="65" t="s">
        <v>169</v>
      </c>
      <c r="D115" s="128">
        <v>0.005</v>
      </c>
      <c r="E115" s="91"/>
      <c r="F115" s="94"/>
      <c r="G115" s="65" t="s">
        <v>170</v>
      </c>
      <c r="H115" s="128">
        <v>0.005</v>
      </c>
      <c r="I115" s="14" t="s">
        <v>17</v>
      </c>
      <c r="J115" s="7" t="s">
        <v>171</v>
      </c>
      <c r="K115" s="6" t="s">
        <v>172</v>
      </c>
      <c r="L115" s="16"/>
      <c r="M115" s="16"/>
      <c r="N115" s="15"/>
      <c r="O115" s="15"/>
      <c r="P115" s="15"/>
      <c r="Q115" s="55">
        <f>L115+M115+N115+O115+P115</f>
        <v>0</v>
      </c>
    </row>
    <row r="116" spans="1:17" ht="24" customHeight="1">
      <c r="A116" s="66"/>
      <c r="B116" s="82"/>
      <c r="C116" s="86"/>
      <c r="D116" s="129"/>
      <c r="E116" s="91"/>
      <c r="F116" s="94"/>
      <c r="G116" s="86"/>
      <c r="H116" s="129"/>
      <c r="I116" s="14" t="s">
        <v>18</v>
      </c>
      <c r="J116" s="7"/>
      <c r="K116" s="6"/>
      <c r="L116" s="16"/>
      <c r="M116" s="16"/>
      <c r="N116" s="15"/>
      <c r="O116" s="15"/>
      <c r="P116" s="15"/>
      <c r="Q116" s="15"/>
    </row>
    <row r="117" spans="1:17" ht="37.5" customHeight="1">
      <c r="A117" s="66"/>
      <c r="B117" s="82"/>
      <c r="C117" s="83" t="s">
        <v>173</v>
      </c>
      <c r="D117" s="82">
        <v>0.03</v>
      </c>
      <c r="E117" s="91"/>
      <c r="F117" s="94"/>
      <c r="G117" s="83" t="s">
        <v>174</v>
      </c>
      <c r="H117" s="171">
        <v>0.01</v>
      </c>
      <c r="I117" s="14" t="s">
        <v>17</v>
      </c>
      <c r="J117" s="7" t="s">
        <v>175</v>
      </c>
      <c r="K117" s="6" t="s">
        <v>176</v>
      </c>
      <c r="L117" s="16"/>
      <c r="M117" s="16">
        <v>2000</v>
      </c>
      <c r="N117" s="15"/>
      <c r="O117" s="15"/>
      <c r="P117" s="15"/>
      <c r="Q117" s="55">
        <f>L117+M117+N117+O117+P117</f>
        <v>2000</v>
      </c>
    </row>
    <row r="118" spans="1:17" ht="27.75" customHeight="1">
      <c r="A118" s="66"/>
      <c r="B118" s="82"/>
      <c r="C118" s="83"/>
      <c r="D118" s="82"/>
      <c r="E118" s="91"/>
      <c r="F118" s="94"/>
      <c r="G118" s="83"/>
      <c r="H118" s="171"/>
      <c r="I118" s="14" t="s">
        <v>18</v>
      </c>
      <c r="J118" s="7"/>
      <c r="K118" s="6"/>
      <c r="L118" s="16"/>
      <c r="M118" s="16"/>
      <c r="N118" s="15"/>
      <c r="O118" s="15"/>
      <c r="P118" s="15"/>
      <c r="Q118" s="15"/>
    </row>
    <row r="119" spans="1:17" ht="39" customHeight="1">
      <c r="A119" s="66"/>
      <c r="B119" s="82"/>
      <c r="C119" s="83"/>
      <c r="D119" s="82"/>
      <c r="E119" s="91"/>
      <c r="F119" s="94"/>
      <c r="G119" s="83"/>
      <c r="H119" s="171">
        <v>0.01</v>
      </c>
      <c r="I119" s="14" t="s">
        <v>17</v>
      </c>
      <c r="J119" s="7" t="s">
        <v>177</v>
      </c>
      <c r="K119" s="6" t="s">
        <v>178</v>
      </c>
      <c r="L119" s="16"/>
      <c r="M119" s="16">
        <v>1000</v>
      </c>
      <c r="N119" s="15"/>
      <c r="O119" s="15"/>
      <c r="P119" s="15"/>
      <c r="Q119" s="55">
        <f>L119+M119+N119+O119+P119</f>
        <v>1000</v>
      </c>
    </row>
    <row r="120" spans="1:17" ht="25.5" customHeight="1">
      <c r="A120" s="66"/>
      <c r="B120" s="82"/>
      <c r="C120" s="83"/>
      <c r="D120" s="82"/>
      <c r="E120" s="91"/>
      <c r="F120" s="94"/>
      <c r="G120" s="83"/>
      <c r="H120" s="171"/>
      <c r="I120" s="14" t="s">
        <v>18</v>
      </c>
      <c r="J120" s="7"/>
      <c r="K120" s="6"/>
      <c r="L120" s="16"/>
      <c r="M120" s="16"/>
      <c r="N120" s="15"/>
      <c r="O120" s="15"/>
      <c r="P120" s="15"/>
      <c r="Q120" s="15"/>
    </row>
    <row r="121" spans="1:17" ht="44.25" customHeight="1">
      <c r="A121" s="66"/>
      <c r="B121" s="82"/>
      <c r="C121" s="83"/>
      <c r="D121" s="82"/>
      <c r="E121" s="91"/>
      <c r="F121" s="94"/>
      <c r="G121" s="83"/>
      <c r="H121" s="171">
        <v>0.01</v>
      </c>
      <c r="I121" s="14" t="s">
        <v>17</v>
      </c>
      <c r="J121" s="7" t="s">
        <v>179</v>
      </c>
      <c r="K121" s="6" t="s">
        <v>348</v>
      </c>
      <c r="L121" s="16"/>
      <c r="M121" s="16">
        <v>10000</v>
      </c>
      <c r="N121" s="15"/>
      <c r="O121" s="15"/>
      <c r="P121" s="15"/>
      <c r="Q121" s="55">
        <f>L121+M121+N121+O121+P121</f>
        <v>10000</v>
      </c>
    </row>
    <row r="122" spans="1:17" ht="24" customHeight="1">
      <c r="A122" s="66"/>
      <c r="B122" s="82"/>
      <c r="C122" s="83"/>
      <c r="D122" s="82"/>
      <c r="E122" s="92"/>
      <c r="F122" s="95"/>
      <c r="G122" s="83"/>
      <c r="H122" s="171"/>
      <c r="I122" s="14" t="s">
        <v>18</v>
      </c>
      <c r="J122" s="7"/>
      <c r="K122" s="6"/>
      <c r="L122" s="16"/>
      <c r="M122" s="16"/>
      <c r="N122" s="15"/>
      <c r="O122" s="15"/>
      <c r="P122" s="15"/>
      <c r="Q122" s="15"/>
    </row>
    <row r="123" spans="1:18" ht="42" customHeight="1">
      <c r="A123" s="66"/>
      <c r="B123" s="82"/>
      <c r="C123" s="65" t="s">
        <v>180</v>
      </c>
      <c r="D123" s="82">
        <v>0.03</v>
      </c>
      <c r="E123" s="88" t="s">
        <v>331</v>
      </c>
      <c r="F123" s="89">
        <v>0.03</v>
      </c>
      <c r="G123" s="65" t="s">
        <v>181</v>
      </c>
      <c r="H123" s="171">
        <v>0.03</v>
      </c>
      <c r="I123" s="14" t="s">
        <v>17</v>
      </c>
      <c r="J123" s="7" t="s">
        <v>317</v>
      </c>
      <c r="K123" s="6" t="s">
        <v>315</v>
      </c>
      <c r="L123" s="16"/>
      <c r="M123" s="16">
        <v>10000</v>
      </c>
      <c r="N123" s="15"/>
      <c r="O123" s="15"/>
      <c r="P123" s="15"/>
      <c r="Q123" s="55">
        <f>L123+M123+N123+O123+P123</f>
        <v>10000</v>
      </c>
      <c r="R123" s="1">
        <f>SUM(Q111:Q123)</f>
        <v>25000</v>
      </c>
    </row>
    <row r="124" spans="1:17" ht="54.75" customHeight="1">
      <c r="A124" s="86"/>
      <c r="B124" s="82"/>
      <c r="C124" s="86"/>
      <c r="D124" s="82"/>
      <c r="E124" s="88"/>
      <c r="F124" s="89"/>
      <c r="G124" s="86"/>
      <c r="H124" s="171"/>
      <c r="I124" s="14" t="s">
        <v>18</v>
      </c>
      <c r="J124" s="7"/>
      <c r="K124" s="6"/>
      <c r="L124" s="16"/>
      <c r="M124" s="16"/>
      <c r="N124" s="15"/>
      <c r="O124" s="15"/>
      <c r="P124" s="15"/>
      <c r="Q124" s="15"/>
    </row>
    <row r="125" spans="1:17" ht="72.75" customHeight="1">
      <c r="A125" s="83" t="s">
        <v>182</v>
      </c>
      <c r="B125" s="75">
        <v>0.04</v>
      </c>
      <c r="C125" s="65" t="s">
        <v>183</v>
      </c>
      <c r="D125" s="82">
        <v>0.01</v>
      </c>
      <c r="E125" s="87" t="s">
        <v>184</v>
      </c>
      <c r="F125" s="82">
        <v>0.01</v>
      </c>
      <c r="G125" s="83" t="s">
        <v>185</v>
      </c>
      <c r="H125" s="82">
        <v>0.02</v>
      </c>
      <c r="I125" s="35" t="s">
        <v>17</v>
      </c>
      <c r="J125" s="36" t="s">
        <v>185</v>
      </c>
      <c r="K125" s="33" t="s">
        <v>186</v>
      </c>
      <c r="L125" s="37"/>
      <c r="M125" s="37"/>
      <c r="N125" s="38"/>
      <c r="O125" s="38"/>
      <c r="P125" s="38"/>
      <c r="Q125" s="39"/>
    </row>
    <row r="126" spans="1:17" ht="23.25" customHeight="1">
      <c r="A126" s="83"/>
      <c r="B126" s="76"/>
      <c r="C126" s="86"/>
      <c r="D126" s="82"/>
      <c r="E126" s="87"/>
      <c r="F126" s="82"/>
      <c r="G126" s="83"/>
      <c r="H126" s="82"/>
      <c r="I126" s="35" t="s">
        <v>18</v>
      </c>
      <c r="J126" s="36"/>
      <c r="K126" s="33"/>
      <c r="L126" s="37"/>
      <c r="M126" s="37"/>
      <c r="N126" s="38"/>
      <c r="O126" s="38"/>
      <c r="P126" s="38"/>
      <c r="Q126" s="39"/>
    </row>
    <row r="127" spans="1:17" ht="67.5" customHeight="1">
      <c r="A127" s="83"/>
      <c r="B127" s="76"/>
      <c r="C127" s="191" t="s">
        <v>187</v>
      </c>
      <c r="D127" s="194">
        <v>0.03</v>
      </c>
      <c r="E127" s="195" t="s">
        <v>184</v>
      </c>
      <c r="F127" s="194">
        <v>0.03</v>
      </c>
      <c r="G127" s="118" t="s">
        <v>29</v>
      </c>
      <c r="H127" s="171">
        <v>0.02</v>
      </c>
      <c r="I127" s="14" t="s">
        <v>17</v>
      </c>
      <c r="J127" s="7" t="s">
        <v>189</v>
      </c>
      <c r="K127" s="6" t="s">
        <v>190</v>
      </c>
      <c r="L127" s="16">
        <v>7650</v>
      </c>
      <c r="M127" s="40"/>
      <c r="N127" s="40"/>
      <c r="O127" s="15"/>
      <c r="P127" s="40"/>
      <c r="Q127" s="55">
        <f>L127+M127+N127+O127+P127</f>
        <v>7650</v>
      </c>
    </row>
    <row r="128" spans="1:17" ht="12.75">
      <c r="A128" s="83"/>
      <c r="B128" s="76"/>
      <c r="C128" s="192"/>
      <c r="D128" s="194"/>
      <c r="E128" s="195"/>
      <c r="F128" s="194"/>
      <c r="G128" s="111"/>
      <c r="H128" s="171"/>
      <c r="I128" s="14" t="s">
        <v>18</v>
      </c>
      <c r="J128" s="7"/>
      <c r="K128" s="6"/>
      <c r="L128" s="16"/>
      <c r="M128" s="16"/>
      <c r="N128" s="15"/>
      <c r="O128" s="15"/>
      <c r="P128" s="15"/>
      <c r="Q128" s="17"/>
    </row>
    <row r="129" spans="1:18" ht="45">
      <c r="A129" s="83"/>
      <c r="B129" s="76"/>
      <c r="C129" s="192"/>
      <c r="D129" s="194"/>
      <c r="E129" s="195"/>
      <c r="F129" s="194"/>
      <c r="G129" s="118" t="s">
        <v>30</v>
      </c>
      <c r="H129" s="171">
        <v>0.01</v>
      </c>
      <c r="I129" s="14" t="s">
        <v>17</v>
      </c>
      <c r="J129" s="41" t="s">
        <v>47</v>
      </c>
      <c r="K129" s="41" t="s">
        <v>46</v>
      </c>
      <c r="L129" s="42">
        <v>1300</v>
      </c>
      <c r="M129" s="40"/>
      <c r="N129" s="40"/>
      <c r="O129" s="40"/>
      <c r="P129" s="40"/>
      <c r="Q129" s="55">
        <f>L129+M129+N129+O129+P129</f>
        <v>1300</v>
      </c>
      <c r="R129" s="5">
        <f>SUM(Q125:Q129)</f>
        <v>8950</v>
      </c>
    </row>
    <row r="130" spans="1:17" ht="12.75">
      <c r="A130" s="83"/>
      <c r="B130" s="77"/>
      <c r="C130" s="193"/>
      <c r="D130" s="194"/>
      <c r="E130" s="195"/>
      <c r="F130" s="194"/>
      <c r="G130" s="118"/>
      <c r="H130" s="171"/>
      <c r="I130" s="43" t="s">
        <v>18</v>
      </c>
      <c r="J130" s="44"/>
      <c r="K130" s="34"/>
      <c r="L130" s="45"/>
      <c r="M130" s="45"/>
      <c r="N130" s="30"/>
      <c r="O130" s="30"/>
      <c r="P130" s="30"/>
      <c r="Q130" s="46"/>
    </row>
    <row r="131" spans="1:17" ht="33.75" customHeight="1">
      <c r="A131" s="65" t="s">
        <v>188</v>
      </c>
      <c r="B131" s="75">
        <v>0.06</v>
      </c>
      <c r="C131" s="65" t="s">
        <v>332</v>
      </c>
      <c r="D131" s="75">
        <v>0.02</v>
      </c>
      <c r="E131" s="87" t="s">
        <v>191</v>
      </c>
      <c r="F131" s="82">
        <v>0.06</v>
      </c>
      <c r="G131" s="198" t="s">
        <v>194</v>
      </c>
      <c r="H131" s="196">
        <v>0.0175</v>
      </c>
      <c r="I131" s="14" t="s">
        <v>17</v>
      </c>
      <c r="J131" s="7" t="s">
        <v>195</v>
      </c>
      <c r="K131" s="6" t="s">
        <v>196</v>
      </c>
      <c r="L131" s="16"/>
      <c r="M131" s="16"/>
      <c r="N131" s="15"/>
      <c r="O131" s="15"/>
      <c r="P131" s="15"/>
      <c r="Q131" s="55">
        <f>L131+M131+N131+O131+P131</f>
        <v>0</v>
      </c>
    </row>
    <row r="132" spans="1:17" ht="12.75">
      <c r="A132" s="66"/>
      <c r="B132" s="76"/>
      <c r="C132" s="66"/>
      <c r="D132" s="76"/>
      <c r="E132" s="87"/>
      <c r="F132" s="82"/>
      <c r="G132" s="198"/>
      <c r="H132" s="196"/>
      <c r="I132" s="14" t="s">
        <v>18</v>
      </c>
      <c r="J132" s="7"/>
      <c r="K132" s="6"/>
      <c r="L132" s="16"/>
      <c r="M132" s="16"/>
      <c r="N132" s="15"/>
      <c r="O132" s="15"/>
      <c r="P132" s="15"/>
      <c r="Q132" s="15"/>
    </row>
    <row r="133" spans="1:17" ht="33.75">
      <c r="A133" s="66"/>
      <c r="B133" s="76"/>
      <c r="C133" s="66"/>
      <c r="D133" s="76"/>
      <c r="E133" s="87"/>
      <c r="F133" s="82"/>
      <c r="G133" s="198"/>
      <c r="H133" s="196">
        <v>0.0025</v>
      </c>
      <c r="I133" s="14" t="s">
        <v>17</v>
      </c>
      <c r="J133" s="7" t="s">
        <v>197</v>
      </c>
      <c r="K133" s="6" t="s">
        <v>198</v>
      </c>
      <c r="L133" s="16"/>
      <c r="M133" s="16"/>
      <c r="N133" s="15"/>
      <c r="O133" s="15"/>
      <c r="P133" s="15"/>
      <c r="Q133" s="55">
        <f>L133+M133+N133+O133+P133</f>
        <v>0</v>
      </c>
    </row>
    <row r="134" spans="1:17" ht="40.5" customHeight="1">
      <c r="A134" s="66"/>
      <c r="B134" s="76"/>
      <c r="C134" s="86"/>
      <c r="D134" s="77"/>
      <c r="E134" s="87"/>
      <c r="F134" s="82"/>
      <c r="G134" s="198"/>
      <c r="H134" s="196"/>
      <c r="I134" s="14" t="s">
        <v>18</v>
      </c>
      <c r="J134" s="7"/>
      <c r="K134" s="6"/>
      <c r="L134" s="16"/>
      <c r="M134" s="16"/>
      <c r="N134" s="15"/>
      <c r="O134" s="15"/>
      <c r="P134" s="15"/>
      <c r="Q134" s="15"/>
    </row>
    <row r="135" spans="1:17" ht="45" customHeight="1">
      <c r="A135" s="66"/>
      <c r="B135" s="76"/>
      <c r="C135" s="65" t="s">
        <v>192</v>
      </c>
      <c r="D135" s="75">
        <v>0.01</v>
      </c>
      <c r="E135" s="87"/>
      <c r="F135" s="82"/>
      <c r="G135" s="198"/>
      <c r="H135" s="78">
        <v>0.005</v>
      </c>
      <c r="I135" s="14" t="s">
        <v>17</v>
      </c>
      <c r="J135" s="7" t="s">
        <v>199</v>
      </c>
      <c r="K135" s="6" t="s">
        <v>200</v>
      </c>
      <c r="L135" s="16">
        <v>1500</v>
      </c>
      <c r="M135" s="16"/>
      <c r="N135" s="15"/>
      <c r="O135" s="15"/>
      <c r="P135" s="15"/>
      <c r="Q135" s="55">
        <f>L135+M135+N135+O135+P135</f>
        <v>1500</v>
      </c>
    </row>
    <row r="136" spans="1:17" ht="12.75">
      <c r="A136" s="66"/>
      <c r="B136" s="76"/>
      <c r="C136" s="66"/>
      <c r="D136" s="76"/>
      <c r="E136" s="87"/>
      <c r="F136" s="82"/>
      <c r="G136" s="198"/>
      <c r="H136" s="78"/>
      <c r="I136" s="14" t="s">
        <v>18</v>
      </c>
      <c r="J136" s="7"/>
      <c r="K136" s="6"/>
      <c r="L136" s="16"/>
      <c r="M136" s="16"/>
      <c r="N136" s="15"/>
      <c r="O136" s="15"/>
      <c r="P136" s="15"/>
      <c r="Q136" s="17"/>
    </row>
    <row r="137" spans="1:17" ht="45">
      <c r="A137" s="66"/>
      <c r="B137" s="76"/>
      <c r="C137" s="66"/>
      <c r="D137" s="76"/>
      <c r="E137" s="87"/>
      <c r="F137" s="82"/>
      <c r="G137" s="198"/>
      <c r="H137" s="78">
        <v>0.005</v>
      </c>
      <c r="I137" s="14" t="s">
        <v>17</v>
      </c>
      <c r="J137" s="7" t="s">
        <v>203</v>
      </c>
      <c r="K137" s="6" t="s">
        <v>201</v>
      </c>
      <c r="L137" s="16"/>
      <c r="M137" s="16"/>
      <c r="N137" s="15"/>
      <c r="O137" s="15"/>
      <c r="P137" s="15"/>
      <c r="Q137" s="55">
        <f>L137+M137+N137+O137+P137</f>
        <v>0</v>
      </c>
    </row>
    <row r="138" spans="1:17" ht="12.75">
      <c r="A138" s="66"/>
      <c r="B138" s="76"/>
      <c r="C138" s="86"/>
      <c r="D138" s="77"/>
      <c r="E138" s="87"/>
      <c r="F138" s="82"/>
      <c r="G138" s="198"/>
      <c r="H138" s="78"/>
      <c r="I138" s="14" t="s">
        <v>18</v>
      </c>
      <c r="J138" s="7"/>
      <c r="K138" s="6"/>
      <c r="L138" s="16"/>
      <c r="M138" s="16"/>
      <c r="N138" s="15"/>
      <c r="O138" s="15"/>
      <c r="P138" s="15"/>
      <c r="Q138" s="17"/>
    </row>
    <row r="139" spans="1:17" ht="45" customHeight="1">
      <c r="A139" s="66"/>
      <c r="B139" s="76"/>
      <c r="C139" s="65" t="s">
        <v>202</v>
      </c>
      <c r="D139" s="180">
        <v>0.01</v>
      </c>
      <c r="E139" s="87"/>
      <c r="F139" s="82"/>
      <c r="G139" s="65" t="s">
        <v>205</v>
      </c>
      <c r="H139" s="196">
        <v>0.0025</v>
      </c>
      <c r="I139" s="14" t="s">
        <v>17</v>
      </c>
      <c r="J139" s="7" t="s">
        <v>206</v>
      </c>
      <c r="K139" s="6" t="s">
        <v>207</v>
      </c>
      <c r="L139" s="16">
        <v>1500</v>
      </c>
      <c r="M139" s="16"/>
      <c r="N139" s="15"/>
      <c r="O139" s="15"/>
      <c r="P139" s="15"/>
      <c r="Q139" s="55">
        <f>L139+M139+N139+O139+P139</f>
        <v>1500</v>
      </c>
    </row>
    <row r="140" spans="1:17" ht="12.75">
      <c r="A140" s="66"/>
      <c r="B140" s="76"/>
      <c r="C140" s="66"/>
      <c r="D140" s="181"/>
      <c r="E140" s="87"/>
      <c r="F140" s="82"/>
      <c r="G140" s="66"/>
      <c r="H140" s="196"/>
      <c r="I140" s="14" t="s">
        <v>18</v>
      </c>
      <c r="J140" s="7"/>
      <c r="K140" s="6"/>
      <c r="L140" s="16"/>
      <c r="M140" s="16"/>
      <c r="N140" s="15"/>
      <c r="O140" s="15"/>
      <c r="P140" s="15"/>
      <c r="Q140" s="15"/>
    </row>
    <row r="141" spans="1:17" ht="56.25">
      <c r="A141" s="66"/>
      <c r="B141" s="76"/>
      <c r="C141" s="66"/>
      <c r="D141" s="181"/>
      <c r="E141" s="87"/>
      <c r="F141" s="82"/>
      <c r="G141" s="66"/>
      <c r="H141" s="196">
        <v>0.0075</v>
      </c>
      <c r="I141" s="14" t="s">
        <v>17</v>
      </c>
      <c r="J141" s="7" t="s">
        <v>208</v>
      </c>
      <c r="K141" s="6" t="s">
        <v>209</v>
      </c>
      <c r="L141" s="16"/>
      <c r="M141" s="16"/>
      <c r="N141" s="15"/>
      <c r="O141" s="15"/>
      <c r="P141" s="15"/>
      <c r="Q141" s="55">
        <f>L141+M141+N141+O141+P141</f>
        <v>0</v>
      </c>
    </row>
    <row r="142" spans="1:17" ht="12.75">
      <c r="A142" s="66"/>
      <c r="B142" s="76"/>
      <c r="C142" s="86"/>
      <c r="D142" s="179"/>
      <c r="E142" s="87"/>
      <c r="F142" s="82"/>
      <c r="G142" s="66"/>
      <c r="H142" s="196"/>
      <c r="I142" s="14" t="s">
        <v>18</v>
      </c>
      <c r="J142" s="7"/>
      <c r="K142" s="6"/>
      <c r="L142" s="16"/>
      <c r="M142" s="16"/>
      <c r="N142" s="15"/>
      <c r="O142" s="15"/>
      <c r="P142" s="15"/>
      <c r="Q142" s="15"/>
    </row>
    <row r="143" spans="1:17" ht="56.25">
      <c r="A143" s="66"/>
      <c r="B143" s="76"/>
      <c r="C143" s="65" t="s">
        <v>204</v>
      </c>
      <c r="D143" s="132">
        <v>0.005</v>
      </c>
      <c r="E143" s="87"/>
      <c r="F143" s="82"/>
      <c r="G143" s="83" t="s">
        <v>210</v>
      </c>
      <c r="H143" s="78">
        <v>0.005</v>
      </c>
      <c r="I143" s="25" t="s">
        <v>17</v>
      </c>
      <c r="J143" s="7" t="s">
        <v>211</v>
      </c>
      <c r="K143" s="6" t="s">
        <v>212</v>
      </c>
      <c r="L143" s="16"/>
      <c r="M143" s="16"/>
      <c r="N143" s="15"/>
      <c r="O143" s="15"/>
      <c r="P143" s="15"/>
      <c r="Q143" s="55">
        <f>L143+M143+N143+O143+P143</f>
        <v>0</v>
      </c>
    </row>
    <row r="144" spans="1:17" ht="12.75">
      <c r="A144" s="66"/>
      <c r="B144" s="76"/>
      <c r="C144" s="86"/>
      <c r="D144" s="132"/>
      <c r="E144" s="87"/>
      <c r="F144" s="82"/>
      <c r="G144" s="83"/>
      <c r="H144" s="78"/>
      <c r="I144" s="25" t="s">
        <v>18</v>
      </c>
      <c r="J144" s="7"/>
      <c r="K144" s="6"/>
      <c r="L144" s="16"/>
      <c r="M144" s="16"/>
      <c r="N144" s="15"/>
      <c r="O144" s="15"/>
      <c r="P144" s="15"/>
      <c r="Q144" s="17"/>
    </row>
    <row r="145" spans="1:17" ht="45">
      <c r="A145" s="66"/>
      <c r="B145" s="76"/>
      <c r="C145" s="65" t="s">
        <v>193</v>
      </c>
      <c r="D145" s="78">
        <v>0.015</v>
      </c>
      <c r="E145" s="87"/>
      <c r="F145" s="82"/>
      <c r="G145" s="83"/>
      <c r="H145" s="171">
        <v>0.01</v>
      </c>
      <c r="I145" s="14" t="s">
        <v>17</v>
      </c>
      <c r="J145" s="7" t="s">
        <v>213</v>
      </c>
      <c r="K145" s="6" t="s">
        <v>214</v>
      </c>
      <c r="L145" s="16"/>
      <c r="M145" s="16"/>
      <c r="N145" s="15"/>
      <c r="O145" s="15"/>
      <c r="P145" s="15"/>
      <c r="Q145" s="55">
        <f>L145+M145+N145+O145+P145</f>
        <v>0</v>
      </c>
    </row>
    <row r="146" spans="1:17" ht="12.75" customHeight="1">
      <c r="A146" s="66"/>
      <c r="B146" s="76"/>
      <c r="C146" s="66"/>
      <c r="D146" s="78"/>
      <c r="E146" s="87"/>
      <c r="F146" s="82"/>
      <c r="G146" s="83"/>
      <c r="H146" s="171"/>
      <c r="I146" s="14" t="s">
        <v>18</v>
      </c>
      <c r="J146" s="7"/>
      <c r="K146" s="6"/>
      <c r="L146" s="16"/>
      <c r="M146" s="16"/>
      <c r="N146" s="15"/>
      <c r="O146" s="15"/>
      <c r="P146" s="15"/>
      <c r="Q146" s="15"/>
    </row>
    <row r="147" spans="1:17" ht="90">
      <c r="A147" s="66"/>
      <c r="B147" s="76"/>
      <c r="C147" s="66"/>
      <c r="D147" s="78"/>
      <c r="E147" s="87"/>
      <c r="F147" s="82"/>
      <c r="G147" s="83"/>
      <c r="H147" s="196">
        <v>0.0025</v>
      </c>
      <c r="I147" s="14" t="s">
        <v>17</v>
      </c>
      <c r="J147" s="7" t="s">
        <v>215</v>
      </c>
      <c r="K147" s="6" t="s">
        <v>216</v>
      </c>
      <c r="L147" s="16"/>
      <c r="M147" s="16"/>
      <c r="N147" s="15"/>
      <c r="O147" s="15"/>
      <c r="P147" s="15"/>
      <c r="Q147" s="55">
        <f>L147+M147+N147+O147+P147</f>
        <v>0</v>
      </c>
    </row>
    <row r="148" spans="1:17" ht="12.75">
      <c r="A148" s="66"/>
      <c r="B148" s="76"/>
      <c r="C148" s="66"/>
      <c r="D148" s="78"/>
      <c r="E148" s="87"/>
      <c r="F148" s="82"/>
      <c r="G148" s="83"/>
      <c r="H148" s="196"/>
      <c r="I148" s="14" t="s">
        <v>18</v>
      </c>
      <c r="J148" s="7"/>
      <c r="K148" s="6"/>
      <c r="L148" s="16"/>
      <c r="M148" s="16"/>
      <c r="N148" s="15"/>
      <c r="O148" s="15"/>
      <c r="P148" s="15"/>
      <c r="Q148" s="15"/>
    </row>
    <row r="149" spans="1:17" ht="90">
      <c r="A149" s="66"/>
      <c r="B149" s="76"/>
      <c r="C149" s="66"/>
      <c r="D149" s="78"/>
      <c r="E149" s="87"/>
      <c r="F149" s="82"/>
      <c r="G149" s="83"/>
      <c r="H149" s="196">
        <v>0.0025</v>
      </c>
      <c r="I149" s="14" t="s">
        <v>17</v>
      </c>
      <c r="J149" s="7" t="s">
        <v>217</v>
      </c>
      <c r="K149" s="6" t="s">
        <v>218</v>
      </c>
      <c r="L149" s="16"/>
      <c r="M149" s="16"/>
      <c r="N149" s="15"/>
      <c r="O149" s="15"/>
      <c r="P149" s="15"/>
      <c r="Q149" s="55">
        <f>L149+M149+N149+O149+P149</f>
        <v>0</v>
      </c>
    </row>
    <row r="150" spans="1:18" ht="12.75">
      <c r="A150" s="86"/>
      <c r="B150" s="77"/>
      <c r="C150" s="86"/>
      <c r="D150" s="78"/>
      <c r="E150" s="87"/>
      <c r="F150" s="82"/>
      <c r="G150" s="65"/>
      <c r="H150" s="196"/>
      <c r="I150" s="14" t="s">
        <v>18</v>
      </c>
      <c r="J150" s="7"/>
      <c r="K150" s="6"/>
      <c r="L150" s="16"/>
      <c r="M150" s="16"/>
      <c r="N150" s="15"/>
      <c r="O150" s="15"/>
      <c r="P150" s="15"/>
      <c r="Q150" s="15"/>
      <c r="R150" s="1">
        <f>SUM(Q131:Q150)</f>
        <v>3000</v>
      </c>
    </row>
    <row r="151" spans="1:17" ht="101.25">
      <c r="A151" s="65" t="s">
        <v>219</v>
      </c>
      <c r="B151" s="82">
        <v>0.06</v>
      </c>
      <c r="C151" s="65" t="s">
        <v>220</v>
      </c>
      <c r="D151" s="197">
        <v>0.04</v>
      </c>
      <c r="E151" s="87" t="s">
        <v>313</v>
      </c>
      <c r="F151" s="82">
        <v>0.06</v>
      </c>
      <c r="G151" s="199" t="s">
        <v>221</v>
      </c>
      <c r="H151" s="82">
        <v>0.03</v>
      </c>
      <c r="I151" s="14" t="s">
        <v>17</v>
      </c>
      <c r="J151" s="6" t="s">
        <v>333</v>
      </c>
      <c r="K151" s="6" t="s">
        <v>222</v>
      </c>
      <c r="L151" s="16">
        <v>4000</v>
      </c>
      <c r="M151" s="40"/>
      <c r="N151" s="40"/>
      <c r="O151" s="40"/>
      <c r="P151" s="40"/>
      <c r="Q151" s="55">
        <f>L151+M151+N151+O151+P151</f>
        <v>4000</v>
      </c>
    </row>
    <row r="152" spans="1:17" ht="12.75">
      <c r="A152" s="66"/>
      <c r="B152" s="82"/>
      <c r="C152" s="66"/>
      <c r="D152" s="197"/>
      <c r="E152" s="87"/>
      <c r="F152" s="82"/>
      <c r="G152" s="199"/>
      <c r="H152" s="82"/>
      <c r="I152" s="14" t="s">
        <v>18</v>
      </c>
      <c r="J152" s="7"/>
      <c r="K152" s="6"/>
      <c r="L152" s="16"/>
      <c r="M152" s="16"/>
      <c r="N152" s="15"/>
      <c r="O152" s="15"/>
      <c r="P152" s="15"/>
      <c r="Q152" s="15"/>
    </row>
    <row r="153" spans="1:17" ht="78.75">
      <c r="A153" s="66"/>
      <c r="B153" s="82"/>
      <c r="C153" s="66"/>
      <c r="D153" s="197"/>
      <c r="E153" s="87"/>
      <c r="F153" s="82"/>
      <c r="G153" s="199" t="s">
        <v>223</v>
      </c>
      <c r="H153" s="82">
        <v>0.02</v>
      </c>
      <c r="I153" s="14" t="s">
        <v>17</v>
      </c>
      <c r="J153" s="7" t="s">
        <v>224</v>
      </c>
      <c r="K153" s="6" t="s">
        <v>225</v>
      </c>
      <c r="L153" s="16">
        <v>0</v>
      </c>
      <c r="M153" s="16"/>
      <c r="N153" s="15"/>
      <c r="O153" s="15"/>
      <c r="P153" s="15"/>
      <c r="Q153" s="55">
        <f>L153+M153+N153+O153+P153</f>
        <v>0</v>
      </c>
    </row>
    <row r="154" spans="1:17" ht="12.75">
      <c r="A154" s="66"/>
      <c r="B154" s="82"/>
      <c r="C154" s="86"/>
      <c r="D154" s="197"/>
      <c r="E154" s="87"/>
      <c r="F154" s="82"/>
      <c r="G154" s="199"/>
      <c r="H154" s="82"/>
      <c r="I154" s="14" t="s">
        <v>18</v>
      </c>
      <c r="J154" s="7"/>
      <c r="K154" s="6"/>
      <c r="L154" s="16"/>
      <c r="M154" s="16"/>
      <c r="N154" s="15"/>
      <c r="O154" s="15"/>
      <c r="P154" s="15"/>
      <c r="Q154" s="15"/>
    </row>
    <row r="155" spans="1:18" ht="60" customHeight="1">
      <c r="A155" s="66"/>
      <c r="B155" s="82"/>
      <c r="C155" s="50" t="s">
        <v>226</v>
      </c>
      <c r="D155" s="171">
        <v>0.02</v>
      </c>
      <c r="E155" s="87"/>
      <c r="F155" s="82"/>
      <c r="G155" s="200" t="s">
        <v>227</v>
      </c>
      <c r="H155" s="202">
        <v>0.01</v>
      </c>
      <c r="I155" s="14" t="s">
        <v>17</v>
      </c>
      <c r="J155" s="7" t="s">
        <v>228</v>
      </c>
      <c r="K155" s="6" t="s">
        <v>229</v>
      </c>
      <c r="L155" s="16">
        <v>1000</v>
      </c>
      <c r="M155" s="16"/>
      <c r="N155" s="15"/>
      <c r="O155" s="15"/>
      <c r="P155" s="15"/>
      <c r="Q155" s="55">
        <f>L155+M155+N155+O155+P155</f>
        <v>1000</v>
      </c>
      <c r="R155" s="1">
        <f>SUM(Q151:Q155)</f>
        <v>5000</v>
      </c>
    </row>
    <row r="156" spans="1:17" ht="19.5" customHeight="1">
      <c r="A156" s="86"/>
      <c r="B156" s="82"/>
      <c r="C156" s="51"/>
      <c r="D156" s="171"/>
      <c r="E156" s="79"/>
      <c r="F156" s="75"/>
      <c r="G156" s="201"/>
      <c r="H156" s="203"/>
      <c r="I156" s="14" t="s">
        <v>18</v>
      </c>
      <c r="J156" s="7"/>
      <c r="K156" s="6"/>
      <c r="L156" s="16"/>
      <c r="M156" s="16"/>
      <c r="N156" s="15"/>
      <c r="O156" s="15"/>
      <c r="P156" s="15"/>
      <c r="Q156" s="17"/>
    </row>
    <row r="157" spans="1:17" ht="113.25" customHeight="1">
      <c r="A157" s="65" t="s">
        <v>230</v>
      </c>
      <c r="B157" s="75">
        <v>0.02</v>
      </c>
      <c r="C157" s="65" t="s">
        <v>231</v>
      </c>
      <c r="D157" s="72">
        <v>0.02</v>
      </c>
      <c r="E157" s="79" t="s">
        <v>233</v>
      </c>
      <c r="F157" s="82">
        <v>0.04</v>
      </c>
      <c r="G157" s="65" t="s">
        <v>232</v>
      </c>
      <c r="H157" s="67">
        <v>0.02</v>
      </c>
      <c r="I157" s="14" t="s">
        <v>17</v>
      </c>
      <c r="J157" s="7" t="s">
        <v>352</v>
      </c>
      <c r="K157" s="6" t="s">
        <v>353</v>
      </c>
      <c r="L157" s="16"/>
      <c r="M157" s="16">
        <v>3000</v>
      </c>
      <c r="N157" s="15"/>
      <c r="O157" s="15"/>
      <c r="P157" s="15"/>
      <c r="Q157" s="55">
        <f>L157+M157+N157+O157+P157</f>
        <v>3000</v>
      </c>
    </row>
    <row r="158" spans="1:17" ht="21.75" customHeight="1">
      <c r="A158" s="66"/>
      <c r="B158" s="76"/>
      <c r="C158" s="66"/>
      <c r="D158" s="73"/>
      <c r="E158" s="80"/>
      <c r="F158" s="82"/>
      <c r="G158" s="66"/>
      <c r="H158" s="68"/>
      <c r="I158" s="14" t="s">
        <v>18</v>
      </c>
      <c r="J158" s="7"/>
      <c r="K158" s="6"/>
      <c r="L158" s="16"/>
      <c r="M158" s="16"/>
      <c r="N158" s="15"/>
      <c r="O158" s="15"/>
      <c r="P158" s="15"/>
      <c r="Q158" s="17"/>
    </row>
    <row r="159" spans="1:17" ht="45" customHeight="1">
      <c r="A159" s="65" t="s">
        <v>283</v>
      </c>
      <c r="B159" s="76">
        <v>0.12</v>
      </c>
      <c r="C159" s="65" t="s">
        <v>337</v>
      </c>
      <c r="D159" s="75">
        <v>0.02</v>
      </c>
      <c r="E159" s="80"/>
      <c r="F159" s="82"/>
      <c r="G159" s="83" t="s">
        <v>234</v>
      </c>
      <c r="H159" s="78">
        <v>0.005</v>
      </c>
      <c r="I159" s="14" t="s">
        <v>17</v>
      </c>
      <c r="J159" s="7" t="s">
        <v>235</v>
      </c>
      <c r="K159" s="6" t="s">
        <v>236</v>
      </c>
      <c r="L159" s="16"/>
      <c r="M159" s="16">
        <v>5000</v>
      </c>
      <c r="N159" s="15"/>
      <c r="O159" s="15"/>
      <c r="P159" s="15"/>
      <c r="Q159" s="55">
        <f>L159+M159+N159+O159+P159</f>
        <v>5000</v>
      </c>
    </row>
    <row r="160" spans="1:17" ht="12.75">
      <c r="A160" s="66"/>
      <c r="B160" s="76"/>
      <c r="C160" s="66"/>
      <c r="D160" s="76"/>
      <c r="E160" s="80"/>
      <c r="F160" s="82"/>
      <c r="G160" s="83"/>
      <c r="H160" s="78"/>
      <c r="I160" s="14" t="s">
        <v>18</v>
      </c>
      <c r="J160" s="7"/>
      <c r="K160" s="6"/>
      <c r="L160" s="16"/>
      <c r="M160" s="16"/>
      <c r="N160" s="15"/>
      <c r="O160" s="15"/>
      <c r="P160" s="15"/>
      <c r="Q160" s="17"/>
    </row>
    <row r="161" spans="1:17" ht="90">
      <c r="A161" s="66"/>
      <c r="B161" s="76"/>
      <c r="C161" s="66"/>
      <c r="D161" s="76"/>
      <c r="E161" s="80"/>
      <c r="F161" s="82"/>
      <c r="G161" s="83"/>
      <c r="H161" s="78">
        <v>0.015</v>
      </c>
      <c r="I161" s="14" t="s">
        <v>17</v>
      </c>
      <c r="J161" s="7" t="s">
        <v>237</v>
      </c>
      <c r="K161" s="6" t="s">
        <v>238</v>
      </c>
      <c r="L161" s="16"/>
      <c r="M161" s="16"/>
      <c r="N161" s="15"/>
      <c r="O161" s="15"/>
      <c r="P161" s="15"/>
      <c r="Q161" s="55">
        <f>L161+M161+N161+O161+P161</f>
        <v>0</v>
      </c>
    </row>
    <row r="162" spans="1:17" ht="12.75">
      <c r="A162" s="66"/>
      <c r="B162" s="76"/>
      <c r="C162" s="86"/>
      <c r="D162" s="77"/>
      <c r="E162" s="81"/>
      <c r="F162" s="82"/>
      <c r="G162" s="83"/>
      <c r="H162" s="78"/>
      <c r="I162" s="14" t="s">
        <v>18</v>
      </c>
      <c r="J162" s="7"/>
      <c r="K162" s="6"/>
      <c r="L162" s="16"/>
      <c r="M162" s="16"/>
      <c r="N162" s="15"/>
      <c r="O162" s="15"/>
      <c r="P162" s="15"/>
      <c r="Q162" s="15"/>
    </row>
    <row r="163" spans="1:17" ht="67.5">
      <c r="A163" s="66"/>
      <c r="B163" s="76"/>
      <c r="C163" s="83" t="s">
        <v>335</v>
      </c>
      <c r="D163" s="75">
        <v>0.08</v>
      </c>
      <c r="E163" s="87" t="s">
        <v>336</v>
      </c>
      <c r="F163" s="75">
        <v>0.08</v>
      </c>
      <c r="G163" s="204" t="s">
        <v>301</v>
      </c>
      <c r="H163" s="84">
        <v>0.03</v>
      </c>
      <c r="I163" s="14" t="s">
        <v>17</v>
      </c>
      <c r="J163" s="7" t="s">
        <v>50</v>
      </c>
      <c r="K163" s="6" t="s">
        <v>51</v>
      </c>
      <c r="L163" s="16"/>
      <c r="M163" s="16">
        <v>12045</v>
      </c>
      <c r="N163" s="40"/>
      <c r="O163" s="40"/>
      <c r="P163" s="16">
        <v>12320</v>
      </c>
      <c r="Q163" s="55">
        <f>L163+M163+N163+O163+P163</f>
        <v>24365</v>
      </c>
    </row>
    <row r="164" spans="1:17" ht="28.5" customHeight="1">
      <c r="A164" s="66"/>
      <c r="B164" s="76"/>
      <c r="C164" s="83"/>
      <c r="D164" s="76"/>
      <c r="E164" s="87"/>
      <c r="F164" s="76"/>
      <c r="G164" s="204"/>
      <c r="H164" s="85"/>
      <c r="I164" s="14" t="s">
        <v>18</v>
      </c>
      <c r="J164" s="7"/>
      <c r="K164" s="6"/>
      <c r="L164" s="16"/>
      <c r="M164" s="16"/>
      <c r="N164" s="15"/>
      <c r="O164" s="15"/>
      <c r="P164" s="15"/>
      <c r="Q164" s="15"/>
    </row>
    <row r="165" spans="1:17" ht="81" customHeight="1">
      <c r="A165" s="66"/>
      <c r="B165" s="76"/>
      <c r="C165" s="83"/>
      <c r="D165" s="76"/>
      <c r="E165" s="87"/>
      <c r="F165" s="76"/>
      <c r="G165" s="118" t="s">
        <v>48</v>
      </c>
      <c r="H165" s="69">
        <v>0.03</v>
      </c>
      <c r="I165" s="14" t="s">
        <v>17</v>
      </c>
      <c r="J165" s="7" t="s">
        <v>54</v>
      </c>
      <c r="K165" s="41" t="s">
        <v>55</v>
      </c>
      <c r="L165" s="16"/>
      <c r="M165" s="16">
        <v>16000</v>
      </c>
      <c r="N165" s="40"/>
      <c r="O165" s="40"/>
      <c r="P165" s="16">
        <v>24285</v>
      </c>
      <c r="Q165" s="55">
        <f>L165+M165+N165+O165+P165</f>
        <v>40285</v>
      </c>
    </row>
    <row r="166" spans="1:17" ht="26.25" customHeight="1">
      <c r="A166" s="66"/>
      <c r="B166" s="76"/>
      <c r="C166" s="83"/>
      <c r="D166" s="76"/>
      <c r="E166" s="87"/>
      <c r="F166" s="76"/>
      <c r="G166" s="118"/>
      <c r="H166" s="70"/>
      <c r="I166" s="14" t="s">
        <v>18</v>
      </c>
      <c r="J166" s="7"/>
      <c r="K166" s="41"/>
      <c r="L166" s="16"/>
      <c r="M166" s="16"/>
      <c r="N166" s="40"/>
      <c r="O166" s="40"/>
      <c r="P166" s="16"/>
      <c r="Q166" s="55"/>
    </row>
    <row r="167" spans="1:17" ht="45" customHeight="1">
      <c r="A167" s="66"/>
      <c r="B167" s="76"/>
      <c r="C167" s="83"/>
      <c r="D167" s="76"/>
      <c r="E167" s="87"/>
      <c r="F167" s="76"/>
      <c r="G167" s="111" t="s">
        <v>340</v>
      </c>
      <c r="H167" s="70"/>
      <c r="I167" s="14" t="s">
        <v>17</v>
      </c>
      <c r="J167" s="7" t="s">
        <v>341</v>
      </c>
      <c r="K167" s="41" t="s">
        <v>342</v>
      </c>
      <c r="L167" s="16"/>
      <c r="M167" s="16">
        <v>4000</v>
      </c>
      <c r="N167" s="40"/>
      <c r="O167" s="40"/>
      <c r="P167" s="16"/>
      <c r="Q167" s="55">
        <f>L167+M167+N167+O167+P167</f>
        <v>4000</v>
      </c>
    </row>
    <row r="168" spans="1:17" ht="33" customHeight="1">
      <c r="A168" s="66"/>
      <c r="B168" s="76"/>
      <c r="C168" s="83"/>
      <c r="D168" s="76"/>
      <c r="E168" s="87"/>
      <c r="F168" s="76"/>
      <c r="G168" s="112"/>
      <c r="H168" s="71"/>
      <c r="I168" s="14" t="s">
        <v>18</v>
      </c>
      <c r="J168" s="7"/>
      <c r="K168" s="6"/>
      <c r="L168" s="16"/>
      <c r="M168" s="16"/>
      <c r="N168" s="15"/>
      <c r="O168" s="15"/>
      <c r="P168" s="15"/>
      <c r="Q168" s="15"/>
    </row>
    <row r="169" spans="1:18" ht="45">
      <c r="A169" s="66"/>
      <c r="B169" s="76"/>
      <c r="C169" s="83"/>
      <c r="D169" s="76"/>
      <c r="E169" s="87"/>
      <c r="F169" s="76"/>
      <c r="G169" s="204" t="s">
        <v>49</v>
      </c>
      <c r="H169" s="72">
        <v>0.02</v>
      </c>
      <c r="I169" s="14" t="s">
        <v>17</v>
      </c>
      <c r="J169" s="7" t="s">
        <v>52</v>
      </c>
      <c r="K169" s="6" t="s">
        <v>53</v>
      </c>
      <c r="L169" s="16"/>
      <c r="M169" s="16">
        <v>0</v>
      </c>
      <c r="N169" s="40"/>
      <c r="O169" s="40"/>
      <c r="P169" s="16"/>
      <c r="Q169" s="55">
        <f>L169+M169+N169+O169+P169</f>
        <v>0</v>
      </c>
      <c r="R169" s="1"/>
    </row>
    <row r="170" spans="1:18" ht="12.75">
      <c r="A170" s="66"/>
      <c r="B170" s="76"/>
      <c r="C170" s="83"/>
      <c r="D170" s="76"/>
      <c r="E170" s="87"/>
      <c r="F170" s="76"/>
      <c r="G170" s="204"/>
      <c r="H170" s="73"/>
      <c r="I170" s="14" t="s">
        <v>18</v>
      </c>
      <c r="J170" s="7"/>
      <c r="K170" s="6"/>
      <c r="L170" s="16"/>
      <c r="M170" s="16"/>
      <c r="N170" s="40"/>
      <c r="O170" s="40"/>
      <c r="P170" s="16"/>
      <c r="Q170" s="55"/>
      <c r="R170" s="1"/>
    </row>
    <row r="171" spans="1:18" ht="67.5">
      <c r="A171" s="66"/>
      <c r="B171" s="76"/>
      <c r="C171" s="83"/>
      <c r="D171" s="76"/>
      <c r="E171" s="87"/>
      <c r="F171" s="76"/>
      <c r="G171" s="204"/>
      <c r="H171" s="73"/>
      <c r="I171" s="14" t="s">
        <v>17</v>
      </c>
      <c r="J171" s="7" t="s">
        <v>343</v>
      </c>
      <c r="K171" s="6" t="s">
        <v>344</v>
      </c>
      <c r="L171" s="16"/>
      <c r="M171" s="16">
        <v>0</v>
      </c>
      <c r="N171" s="40"/>
      <c r="O171" s="40"/>
      <c r="P171" s="16"/>
      <c r="Q171" s="55">
        <f>L171+M171+N171+O171+P171</f>
        <v>0</v>
      </c>
      <c r="R171" s="1"/>
    </row>
    <row r="172" spans="1:18" ht="12.75">
      <c r="A172" s="66"/>
      <c r="B172" s="76"/>
      <c r="C172" s="83"/>
      <c r="D172" s="76"/>
      <c r="E172" s="87"/>
      <c r="F172" s="76"/>
      <c r="G172" s="204"/>
      <c r="H172" s="73"/>
      <c r="I172" s="14" t="s">
        <v>18</v>
      </c>
      <c r="J172" s="7"/>
      <c r="K172" s="6"/>
      <c r="L172" s="16"/>
      <c r="M172" s="16"/>
      <c r="N172" s="40"/>
      <c r="O172" s="40"/>
      <c r="P172" s="16"/>
      <c r="Q172" s="55"/>
      <c r="R172" s="1"/>
    </row>
    <row r="173" spans="1:18" ht="56.25">
      <c r="A173" s="66"/>
      <c r="B173" s="76"/>
      <c r="C173" s="83"/>
      <c r="D173" s="76"/>
      <c r="E173" s="87"/>
      <c r="F173" s="76"/>
      <c r="G173" s="204"/>
      <c r="H173" s="73"/>
      <c r="I173" s="14" t="s">
        <v>17</v>
      </c>
      <c r="J173" s="7" t="s">
        <v>351</v>
      </c>
      <c r="K173" s="6" t="s">
        <v>314</v>
      </c>
      <c r="L173" s="16"/>
      <c r="M173" s="16"/>
      <c r="N173" s="40"/>
      <c r="O173" s="40"/>
      <c r="P173" s="16"/>
      <c r="Q173" s="55">
        <f>L173+M173+N173+O173+P173</f>
        <v>0</v>
      </c>
      <c r="R173" s="1">
        <f>SUM(Q157:Q173)</f>
        <v>76650</v>
      </c>
    </row>
    <row r="174" spans="1:17" ht="12.75">
      <c r="A174" s="66"/>
      <c r="B174" s="76"/>
      <c r="C174" s="83"/>
      <c r="D174" s="77"/>
      <c r="E174" s="87"/>
      <c r="F174" s="77"/>
      <c r="G174" s="204"/>
      <c r="H174" s="74"/>
      <c r="I174" s="14" t="s">
        <v>18</v>
      </c>
      <c r="J174" s="7"/>
      <c r="K174" s="6"/>
      <c r="L174" s="16"/>
      <c r="M174" s="16"/>
      <c r="N174" s="16"/>
      <c r="O174" s="16"/>
      <c r="P174" s="16"/>
      <c r="Q174" s="15"/>
    </row>
    <row r="175" spans="1:18" ht="67.5" customHeight="1">
      <c r="A175" s="66"/>
      <c r="B175" s="76"/>
      <c r="C175" s="65" t="s">
        <v>239</v>
      </c>
      <c r="D175" s="197">
        <v>0.02</v>
      </c>
      <c r="E175" s="79" t="s">
        <v>334</v>
      </c>
      <c r="F175" s="75">
        <v>0.02</v>
      </c>
      <c r="G175" s="83" t="s">
        <v>240</v>
      </c>
      <c r="H175" s="82">
        <v>0.02</v>
      </c>
      <c r="I175" s="14" t="s">
        <v>17</v>
      </c>
      <c r="J175" s="7" t="s">
        <v>299</v>
      </c>
      <c r="K175" s="6" t="s">
        <v>346</v>
      </c>
      <c r="L175" s="16">
        <v>8000</v>
      </c>
      <c r="M175" s="16"/>
      <c r="N175" s="15"/>
      <c r="O175" s="15"/>
      <c r="P175" s="15"/>
      <c r="Q175" s="55">
        <f>L175+M175+N175+O175+P175</f>
        <v>8000</v>
      </c>
      <c r="R175" s="1"/>
    </row>
    <row r="176" spans="1:18" ht="21.75" customHeight="1">
      <c r="A176" s="66"/>
      <c r="B176" s="76"/>
      <c r="C176" s="66"/>
      <c r="D176" s="197"/>
      <c r="E176" s="80"/>
      <c r="F176" s="76"/>
      <c r="G176" s="83"/>
      <c r="H176" s="82"/>
      <c r="I176" s="14" t="s">
        <v>18</v>
      </c>
      <c r="J176" s="7"/>
      <c r="K176" s="6"/>
      <c r="L176" s="16"/>
      <c r="M176" s="16"/>
      <c r="N176" s="15"/>
      <c r="O176" s="15"/>
      <c r="P176" s="15"/>
      <c r="Q176" s="55"/>
      <c r="R176" s="1"/>
    </row>
    <row r="177" spans="1:18" ht="67.5" customHeight="1">
      <c r="A177" s="66"/>
      <c r="B177" s="76"/>
      <c r="C177" s="66"/>
      <c r="D177" s="197"/>
      <c r="E177" s="80"/>
      <c r="F177" s="76"/>
      <c r="G177" s="83"/>
      <c r="H177" s="82"/>
      <c r="I177" s="14" t="s">
        <v>17</v>
      </c>
      <c r="J177" s="7" t="s">
        <v>349</v>
      </c>
      <c r="K177" s="6" t="s">
        <v>350</v>
      </c>
      <c r="L177" s="16">
        <v>2000</v>
      </c>
      <c r="M177" s="16"/>
      <c r="N177" s="15"/>
      <c r="O177" s="15"/>
      <c r="P177" s="15"/>
      <c r="Q177" s="55">
        <f>L177+M177+N177+O177+P177</f>
        <v>2000</v>
      </c>
      <c r="R177" s="1">
        <f>SUM(Q175:Q177)</f>
        <v>10000</v>
      </c>
    </row>
    <row r="178" spans="1:17" ht="12.75">
      <c r="A178" s="86"/>
      <c r="B178" s="77"/>
      <c r="C178" s="86"/>
      <c r="D178" s="197"/>
      <c r="E178" s="81"/>
      <c r="F178" s="77"/>
      <c r="G178" s="83"/>
      <c r="H178" s="82"/>
      <c r="I178" s="14" t="s">
        <v>18</v>
      </c>
      <c r="J178" s="7"/>
      <c r="K178" s="6"/>
      <c r="L178" s="16"/>
      <c r="M178" s="16"/>
      <c r="N178" s="15"/>
      <c r="O178" s="15"/>
      <c r="P178" s="15"/>
      <c r="Q178" s="15"/>
    </row>
    <row r="179" spans="1:17" ht="33.75" customHeight="1">
      <c r="A179" s="65" t="s">
        <v>268</v>
      </c>
      <c r="B179" s="205">
        <v>0.015</v>
      </c>
      <c r="C179" s="200" t="s">
        <v>269</v>
      </c>
      <c r="D179" s="75">
        <v>0.01</v>
      </c>
      <c r="E179" s="65" t="s">
        <v>270</v>
      </c>
      <c r="F179" s="75">
        <v>0.01</v>
      </c>
      <c r="G179" s="65" t="s">
        <v>271</v>
      </c>
      <c r="H179" s="171">
        <v>0.01</v>
      </c>
      <c r="I179" s="14" t="s">
        <v>17</v>
      </c>
      <c r="J179" s="7" t="s">
        <v>272</v>
      </c>
      <c r="K179" s="6" t="s">
        <v>273</v>
      </c>
      <c r="L179" s="16"/>
      <c r="M179" s="16"/>
      <c r="N179" s="15"/>
      <c r="O179" s="15"/>
      <c r="P179" s="15"/>
      <c r="Q179" s="15"/>
    </row>
    <row r="180" spans="1:17" ht="12.75">
      <c r="A180" s="66"/>
      <c r="B180" s="205"/>
      <c r="C180" s="206"/>
      <c r="D180" s="77"/>
      <c r="E180" s="86"/>
      <c r="F180" s="77"/>
      <c r="G180" s="66"/>
      <c r="H180" s="72"/>
      <c r="I180" s="14" t="s">
        <v>18</v>
      </c>
      <c r="J180" s="7"/>
      <c r="K180" s="6"/>
      <c r="L180" s="16"/>
      <c r="M180" s="16"/>
      <c r="N180" s="15"/>
      <c r="O180" s="15"/>
      <c r="P180" s="15"/>
      <c r="Q180" s="15"/>
    </row>
    <row r="181" spans="1:17" ht="100.5" customHeight="1">
      <c r="A181" s="66"/>
      <c r="B181" s="205"/>
      <c r="C181" s="199" t="s">
        <v>278</v>
      </c>
      <c r="D181" s="78">
        <v>0.005</v>
      </c>
      <c r="E181" s="65" t="s">
        <v>279</v>
      </c>
      <c r="F181" s="78">
        <v>0.005</v>
      </c>
      <c r="G181" s="65" t="s">
        <v>280</v>
      </c>
      <c r="H181" s="78">
        <v>0.005</v>
      </c>
      <c r="I181" s="63" t="s">
        <v>17</v>
      </c>
      <c r="J181" s="7" t="s">
        <v>281</v>
      </c>
      <c r="K181" s="6" t="s">
        <v>282</v>
      </c>
      <c r="L181" s="16"/>
      <c r="M181" s="16"/>
      <c r="N181" s="15"/>
      <c r="O181" s="15"/>
      <c r="P181" s="15"/>
      <c r="Q181" s="15"/>
    </row>
    <row r="182" spans="1:17" ht="12.75">
      <c r="A182" s="86"/>
      <c r="B182" s="205"/>
      <c r="C182" s="199"/>
      <c r="D182" s="78"/>
      <c r="E182" s="86"/>
      <c r="F182" s="78"/>
      <c r="G182" s="86"/>
      <c r="H182" s="78"/>
      <c r="I182" s="63" t="s">
        <v>18</v>
      </c>
      <c r="J182" s="7"/>
      <c r="K182" s="6"/>
      <c r="L182" s="16"/>
      <c r="M182" s="16"/>
      <c r="N182" s="15"/>
      <c r="O182" s="15"/>
      <c r="P182" s="15"/>
      <c r="Q182" s="15"/>
    </row>
    <row r="183" spans="1:17" ht="45">
      <c r="A183" s="86" t="s">
        <v>275</v>
      </c>
      <c r="B183" s="77">
        <v>0.04</v>
      </c>
      <c r="C183" s="83" t="s">
        <v>276</v>
      </c>
      <c r="D183" s="82">
        <v>0.04</v>
      </c>
      <c r="E183" s="87" t="s">
        <v>277</v>
      </c>
      <c r="F183" s="82">
        <v>0.04</v>
      </c>
      <c r="G183" s="118" t="s">
        <v>23</v>
      </c>
      <c r="H183" s="103">
        <v>0.005</v>
      </c>
      <c r="I183" s="25" t="s">
        <v>17</v>
      </c>
      <c r="J183" s="7" t="s">
        <v>33</v>
      </c>
      <c r="K183" s="47" t="s">
        <v>34</v>
      </c>
      <c r="L183" s="15"/>
      <c r="M183" s="15"/>
      <c r="N183" s="15"/>
      <c r="O183" s="16">
        <v>2000</v>
      </c>
      <c r="P183" s="10"/>
      <c r="Q183" s="55">
        <f>L183+M183+N183+O183+P183</f>
        <v>2000</v>
      </c>
    </row>
    <row r="184" spans="1:17" ht="12.75">
      <c r="A184" s="83"/>
      <c r="B184" s="82"/>
      <c r="C184" s="83"/>
      <c r="D184" s="82"/>
      <c r="E184" s="87"/>
      <c r="F184" s="82"/>
      <c r="G184" s="118"/>
      <c r="H184" s="103"/>
      <c r="I184" s="25" t="s">
        <v>18</v>
      </c>
      <c r="J184" s="7"/>
      <c r="K184" s="6"/>
      <c r="L184" s="15"/>
      <c r="M184" s="15"/>
      <c r="N184" s="15"/>
      <c r="O184" s="16"/>
      <c r="P184" s="15"/>
      <c r="Q184" s="16"/>
    </row>
    <row r="185" spans="1:17" ht="90">
      <c r="A185" s="83"/>
      <c r="B185" s="82"/>
      <c r="C185" s="83"/>
      <c r="D185" s="82"/>
      <c r="E185" s="87"/>
      <c r="F185" s="82"/>
      <c r="G185" s="118" t="s">
        <v>24</v>
      </c>
      <c r="H185" s="108">
        <v>0.02</v>
      </c>
      <c r="I185" s="25" t="s">
        <v>17</v>
      </c>
      <c r="J185" s="7" t="s">
        <v>62</v>
      </c>
      <c r="K185" s="6" t="s">
        <v>60</v>
      </c>
      <c r="L185" s="15"/>
      <c r="M185" s="15"/>
      <c r="N185" s="15"/>
      <c r="O185" s="16">
        <v>1000</v>
      </c>
      <c r="P185" s="10"/>
      <c r="Q185" s="55">
        <f>L185+M185+N185+O185+P185</f>
        <v>1000</v>
      </c>
    </row>
    <row r="186" spans="1:17" ht="12.75">
      <c r="A186" s="83"/>
      <c r="B186" s="82"/>
      <c r="C186" s="83"/>
      <c r="D186" s="82"/>
      <c r="E186" s="87"/>
      <c r="F186" s="82"/>
      <c r="G186" s="118"/>
      <c r="H186" s="108"/>
      <c r="I186" s="25" t="s">
        <v>18</v>
      </c>
      <c r="J186" s="7"/>
      <c r="K186" s="6"/>
      <c r="L186" s="15"/>
      <c r="M186" s="15"/>
      <c r="N186" s="15"/>
      <c r="O186" s="15"/>
      <c r="P186" s="15"/>
      <c r="Q186" s="15"/>
    </row>
    <row r="187" spans="1:17" ht="56.25">
      <c r="A187" s="83"/>
      <c r="B187" s="82"/>
      <c r="C187" s="83"/>
      <c r="D187" s="82"/>
      <c r="E187" s="87"/>
      <c r="F187" s="82"/>
      <c r="G187" s="118" t="s">
        <v>25</v>
      </c>
      <c r="H187" s="103">
        <v>0.005</v>
      </c>
      <c r="I187" s="25" t="s">
        <v>17</v>
      </c>
      <c r="J187" s="7" t="s">
        <v>57</v>
      </c>
      <c r="K187" s="6" t="s">
        <v>61</v>
      </c>
      <c r="L187" s="15"/>
      <c r="M187" s="15"/>
      <c r="N187" s="15"/>
      <c r="O187" s="16">
        <v>1200</v>
      </c>
      <c r="P187" s="10"/>
      <c r="Q187" s="55">
        <f>L187+M187+N187+O187+P187</f>
        <v>1200</v>
      </c>
    </row>
    <row r="188" spans="1:17" ht="12.75">
      <c r="A188" s="83"/>
      <c r="B188" s="82"/>
      <c r="C188" s="83"/>
      <c r="D188" s="82"/>
      <c r="E188" s="87"/>
      <c r="F188" s="82"/>
      <c r="G188" s="118"/>
      <c r="H188" s="103"/>
      <c r="I188" s="25" t="s">
        <v>18</v>
      </c>
      <c r="J188" s="7"/>
      <c r="K188" s="6"/>
      <c r="L188" s="15"/>
      <c r="M188" s="15"/>
      <c r="N188" s="15"/>
      <c r="O188" s="15"/>
      <c r="P188" s="15"/>
      <c r="Q188" s="15"/>
    </row>
    <row r="189" spans="1:17" ht="45">
      <c r="A189" s="83"/>
      <c r="B189" s="82"/>
      <c r="C189" s="83"/>
      <c r="D189" s="82"/>
      <c r="E189" s="87"/>
      <c r="F189" s="82"/>
      <c r="G189" s="118" t="s">
        <v>26</v>
      </c>
      <c r="H189" s="103">
        <v>0.005</v>
      </c>
      <c r="I189" s="25" t="s">
        <v>17</v>
      </c>
      <c r="J189" s="7" t="s">
        <v>58</v>
      </c>
      <c r="K189" s="6" t="s">
        <v>35</v>
      </c>
      <c r="L189" s="15"/>
      <c r="M189" s="15"/>
      <c r="N189" s="15"/>
      <c r="O189" s="16">
        <v>800</v>
      </c>
      <c r="P189" s="10"/>
      <c r="Q189" s="55">
        <f>L189+M189+N189+O189+P189</f>
        <v>800</v>
      </c>
    </row>
    <row r="190" spans="1:17" ht="12.75">
      <c r="A190" s="83"/>
      <c r="B190" s="82"/>
      <c r="C190" s="83"/>
      <c r="D190" s="82"/>
      <c r="E190" s="87"/>
      <c r="F190" s="82"/>
      <c r="G190" s="118"/>
      <c r="H190" s="103"/>
      <c r="I190" s="25" t="s">
        <v>18</v>
      </c>
      <c r="J190" s="7"/>
      <c r="K190" s="6"/>
      <c r="L190" s="15"/>
      <c r="M190" s="15"/>
      <c r="N190" s="15"/>
      <c r="O190" s="15"/>
      <c r="P190" s="15"/>
      <c r="Q190" s="15"/>
    </row>
    <row r="191" spans="1:17" ht="42.75" customHeight="1">
      <c r="A191" s="83"/>
      <c r="B191" s="82"/>
      <c r="C191" s="83"/>
      <c r="D191" s="82"/>
      <c r="E191" s="87"/>
      <c r="F191" s="82"/>
      <c r="G191" s="118"/>
      <c r="H191" s="103">
        <v>0.005</v>
      </c>
      <c r="I191" s="25" t="s">
        <v>17</v>
      </c>
      <c r="J191" s="7" t="s">
        <v>67</v>
      </c>
      <c r="K191" s="6" t="s">
        <v>68</v>
      </c>
      <c r="L191" s="15"/>
      <c r="M191" s="15"/>
      <c r="N191" s="15"/>
      <c r="O191" s="16">
        <v>2000</v>
      </c>
      <c r="P191" s="10"/>
      <c r="Q191" s="55">
        <f>L191+M191+N191+O191+P191</f>
        <v>2000</v>
      </c>
    </row>
    <row r="192" spans="1:18" ht="12.75">
      <c r="A192" s="83"/>
      <c r="B192" s="82"/>
      <c r="C192" s="83"/>
      <c r="D192" s="82"/>
      <c r="E192" s="87"/>
      <c r="F192" s="82"/>
      <c r="G192" s="118"/>
      <c r="H192" s="103"/>
      <c r="I192" s="25" t="s">
        <v>18</v>
      </c>
      <c r="J192" s="6"/>
      <c r="K192" s="6"/>
      <c r="L192" s="15"/>
      <c r="M192" s="15"/>
      <c r="N192" s="15"/>
      <c r="O192" s="15"/>
      <c r="P192" s="15"/>
      <c r="Q192" s="15"/>
      <c r="R192" s="1">
        <f>SUM(Q183:Q192)</f>
        <v>7000</v>
      </c>
    </row>
    <row r="193" spans="1:17" ht="18" customHeight="1">
      <c r="A193" s="10"/>
      <c r="B193" s="48"/>
      <c r="C193" s="10"/>
      <c r="D193" s="48"/>
      <c r="E193" s="10"/>
      <c r="F193" s="48"/>
      <c r="G193" s="10"/>
      <c r="H193" s="49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8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54">
        <f aca="true" t="shared" si="0" ref="L194:Q194">SUM(L10:L193)</f>
        <v>47850</v>
      </c>
      <c r="M194" s="54">
        <f t="shared" si="0"/>
        <v>117845</v>
      </c>
      <c r="N194" s="54">
        <f t="shared" si="0"/>
        <v>18500</v>
      </c>
      <c r="O194" s="54">
        <f t="shared" si="0"/>
        <v>41390</v>
      </c>
      <c r="P194" s="54">
        <f t="shared" si="0"/>
        <v>41305</v>
      </c>
      <c r="Q194" s="54">
        <f t="shared" si="0"/>
        <v>266890</v>
      </c>
      <c r="R194" s="64">
        <f>SUM(R10:R193)</f>
        <v>266890</v>
      </c>
    </row>
    <row r="195" spans="1:17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2.75">
      <c r="A196" s="10"/>
      <c r="B196" s="10" t="s">
        <v>274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54"/>
      <c r="Q196" s="10"/>
    </row>
    <row r="197" spans="1:17" ht="12.75">
      <c r="A197" s="10"/>
      <c r="B197" s="10" t="s">
        <v>69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</sheetData>
  <sheetProtection/>
  <mergeCells count="314">
    <mergeCell ref="G81:G84"/>
    <mergeCell ref="H81:H84"/>
    <mergeCell ref="G185:G186"/>
    <mergeCell ref="H185:H186"/>
    <mergeCell ref="G187:G188"/>
    <mergeCell ref="H187:H188"/>
    <mergeCell ref="D81:D84"/>
    <mergeCell ref="H85:H88"/>
    <mergeCell ref="G85:G88"/>
    <mergeCell ref="F81:F88"/>
    <mergeCell ref="E81:E88"/>
    <mergeCell ref="G183:G184"/>
    <mergeCell ref="H183:H184"/>
    <mergeCell ref="E181:E182"/>
    <mergeCell ref="F181:F182"/>
    <mergeCell ref="G181:G182"/>
    <mergeCell ref="H181:H182"/>
    <mergeCell ref="A183:A192"/>
    <mergeCell ref="B183:B192"/>
    <mergeCell ref="C183:C192"/>
    <mergeCell ref="D183:D192"/>
    <mergeCell ref="E183:E192"/>
    <mergeCell ref="F183:F192"/>
    <mergeCell ref="G189:G192"/>
    <mergeCell ref="H189:H190"/>
    <mergeCell ref="H191:H192"/>
    <mergeCell ref="H175:H178"/>
    <mergeCell ref="B179:B182"/>
    <mergeCell ref="C179:C180"/>
    <mergeCell ref="D179:D180"/>
    <mergeCell ref="E179:E180"/>
    <mergeCell ref="F179:F180"/>
    <mergeCell ref="G179:G180"/>
    <mergeCell ref="H179:H180"/>
    <mergeCell ref="C181:C182"/>
    <mergeCell ref="D181:D182"/>
    <mergeCell ref="D175:D178"/>
    <mergeCell ref="D163:D174"/>
    <mergeCell ref="A179:A182"/>
    <mergeCell ref="G165:G166"/>
    <mergeCell ref="G169:G174"/>
    <mergeCell ref="A159:A178"/>
    <mergeCell ref="G175:G178"/>
    <mergeCell ref="G167:G168"/>
    <mergeCell ref="D157:D158"/>
    <mergeCell ref="C157:C158"/>
    <mergeCell ref="G151:G152"/>
    <mergeCell ref="H151:H152"/>
    <mergeCell ref="G153:G154"/>
    <mergeCell ref="H153:H154"/>
    <mergeCell ref="D155:D156"/>
    <mergeCell ref="G155:G156"/>
    <mergeCell ref="H155:H156"/>
    <mergeCell ref="H147:H148"/>
    <mergeCell ref="H149:H150"/>
    <mergeCell ref="A151:A156"/>
    <mergeCell ref="B151:B156"/>
    <mergeCell ref="C151:C154"/>
    <mergeCell ref="D151:D154"/>
    <mergeCell ref="E151:E156"/>
    <mergeCell ref="F151:F156"/>
    <mergeCell ref="F131:F150"/>
    <mergeCell ref="G131:G138"/>
    <mergeCell ref="G139:G142"/>
    <mergeCell ref="H139:H140"/>
    <mergeCell ref="H141:H142"/>
    <mergeCell ref="C143:C144"/>
    <mergeCell ref="D143:D144"/>
    <mergeCell ref="G143:G150"/>
    <mergeCell ref="H143:H144"/>
    <mergeCell ref="C145:C150"/>
    <mergeCell ref="D145:D150"/>
    <mergeCell ref="H145:H146"/>
    <mergeCell ref="H131:H132"/>
    <mergeCell ref="H133:H134"/>
    <mergeCell ref="C135:C138"/>
    <mergeCell ref="D135:D138"/>
    <mergeCell ref="H135:H136"/>
    <mergeCell ref="H137:H138"/>
    <mergeCell ref="H125:H126"/>
    <mergeCell ref="D127:D130"/>
    <mergeCell ref="E127:E130"/>
    <mergeCell ref="F127:F130"/>
    <mergeCell ref="G127:G128"/>
    <mergeCell ref="H127:H128"/>
    <mergeCell ref="G129:G130"/>
    <mergeCell ref="H129:H130"/>
    <mergeCell ref="C127:C130"/>
    <mergeCell ref="C131:C134"/>
    <mergeCell ref="D131:D134"/>
    <mergeCell ref="E131:E150"/>
    <mergeCell ref="C139:C142"/>
    <mergeCell ref="D139:D142"/>
    <mergeCell ref="H119:H120"/>
    <mergeCell ref="H121:H122"/>
    <mergeCell ref="D123:D124"/>
    <mergeCell ref="G123:G124"/>
    <mergeCell ref="H123:H124"/>
    <mergeCell ref="G109:G110"/>
    <mergeCell ref="H109:H110"/>
    <mergeCell ref="G117:G122"/>
    <mergeCell ref="H117:H118"/>
    <mergeCell ref="G111:G114"/>
    <mergeCell ref="A111:A124"/>
    <mergeCell ref="B111:B124"/>
    <mergeCell ref="C117:C122"/>
    <mergeCell ref="D117:D122"/>
    <mergeCell ref="C123:C124"/>
    <mergeCell ref="D115:D116"/>
    <mergeCell ref="A109:A110"/>
    <mergeCell ref="B109:B110"/>
    <mergeCell ref="C109:C110"/>
    <mergeCell ref="D109:D110"/>
    <mergeCell ref="E109:E110"/>
    <mergeCell ref="F109:F110"/>
    <mergeCell ref="H105:H106"/>
    <mergeCell ref="D107:D108"/>
    <mergeCell ref="E107:E108"/>
    <mergeCell ref="F107:F108"/>
    <mergeCell ref="G107:G108"/>
    <mergeCell ref="H107:H108"/>
    <mergeCell ref="C107:C108"/>
    <mergeCell ref="G97:G98"/>
    <mergeCell ref="H97:H98"/>
    <mergeCell ref="G99:G100"/>
    <mergeCell ref="H99:H100"/>
    <mergeCell ref="G101:G102"/>
    <mergeCell ref="H101:H102"/>
    <mergeCell ref="G103:G104"/>
    <mergeCell ref="H103:H104"/>
    <mergeCell ref="G105:G106"/>
    <mergeCell ref="G89:G94"/>
    <mergeCell ref="H89:H90"/>
    <mergeCell ref="H91:H92"/>
    <mergeCell ref="H93:H94"/>
    <mergeCell ref="C95:C106"/>
    <mergeCell ref="D95:D106"/>
    <mergeCell ref="E95:E106"/>
    <mergeCell ref="F95:F106"/>
    <mergeCell ref="G95:G96"/>
    <mergeCell ref="H95:H96"/>
    <mergeCell ref="D79:D80"/>
    <mergeCell ref="G79:G80"/>
    <mergeCell ref="H79:H80"/>
    <mergeCell ref="C89:C94"/>
    <mergeCell ref="D89:D94"/>
    <mergeCell ref="E89:E94"/>
    <mergeCell ref="F89:F94"/>
    <mergeCell ref="C81:C84"/>
    <mergeCell ref="D85:D88"/>
    <mergeCell ref="C85:C88"/>
    <mergeCell ref="C79:C80"/>
    <mergeCell ref="G69:G70"/>
    <mergeCell ref="H69:H70"/>
    <mergeCell ref="E71:E76"/>
    <mergeCell ref="F71:F76"/>
    <mergeCell ref="G71:G72"/>
    <mergeCell ref="H71:H72"/>
    <mergeCell ref="G73:G74"/>
    <mergeCell ref="E77:E80"/>
    <mergeCell ref="F77:F80"/>
    <mergeCell ref="H73:H74"/>
    <mergeCell ref="G75:G76"/>
    <mergeCell ref="H75:H76"/>
    <mergeCell ref="G63:G64"/>
    <mergeCell ref="H63:H64"/>
    <mergeCell ref="G65:G66"/>
    <mergeCell ref="H65:H66"/>
    <mergeCell ref="G67:G68"/>
    <mergeCell ref="H67:H68"/>
    <mergeCell ref="C53:C54"/>
    <mergeCell ref="D53:D54"/>
    <mergeCell ref="G53:G54"/>
    <mergeCell ref="H53:H54"/>
    <mergeCell ref="G55:G58"/>
    <mergeCell ref="H55:H56"/>
    <mergeCell ref="C55:C78"/>
    <mergeCell ref="D55:D78"/>
    <mergeCell ref="G77:G78"/>
    <mergeCell ref="H77:H78"/>
    <mergeCell ref="O39:O40"/>
    <mergeCell ref="P39:P40"/>
    <mergeCell ref="Q39:Q40"/>
    <mergeCell ref="G40:G46"/>
    <mergeCell ref="H40:H46"/>
    <mergeCell ref="G47:G48"/>
    <mergeCell ref="H47:H48"/>
    <mergeCell ref="I39:I40"/>
    <mergeCell ref="J39:J40"/>
    <mergeCell ref="K39:K40"/>
    <mergeCell ref="L39:L40"/>
    <mergeCell ref="M39:M40"/>
    <mergeCell ref="N39:N40"/>
    <mergeCell ref="A38:A48"/>
    <mergeCell ref="B38:B48"/>
    <mergeCell ref="C38:C48"/>
    <mergeCell ref="D38:D48"/>
    <mergeCell ref="E38:E48"/>
    <mergeCell ref="F38:F48"/>
    <mergeCell ref="A36:A37"/>
    <mergeCell ref="B36:B37"/>
    <mergeCell ref="C36:C37"/>
    <mergeCell ref="D36:D37"/>
    <mergeCell ref="E36:E37"/>
    <mergeCell ref="F36:F37"/>
    <mergeCell ref="A32:A35"/>
    <mergeCell ref="B32:B35"/>
    <mergeCell ref="C32:C35"/>
    <mergeCell ref="D32:D35"/>
    <mergeCell ref="E32:E35"/>
    <mergeCell ref="F32:F35"/>
    <mergeCell ref="L8:Q8"/>
    <mergeCell ref="A10:A31"/>
    <mergeCell ref="B10:B31"/>
    <mergeCell ref="C10:C31"/>
    <mergeCell ref="D10:D31"/>
    <mergeCell ref="E10:E31"/>
    <mergeCell ref="F10:F31"/>
    <mergeCell ref="G10:G25"/>
    <mergeCell ref="G30:G31"/>
    <mergeCell ref="H30:H31"/>
    <mergeCell ref="B6:J6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H14:H15"/>
    <mergeCell ref="H16:H17"/>
    <mergeCell ref="H18:H19"/>
    <mergeCell ref="H20:H21"/>
    <mergeCell ref="H111:H114"/>
    <mergeCell ref="H26:H27"/>
    <mergeCell ref="H32:H33"/>
    <mergeCell ref="H38:H39"/>
    <mergeCell ref="H59:H60"/>
    <mergeCell ref="H61:H62"/>
    <mergeCell ref="G26:G29"/>
    <mergeCell ref="G38:G39"/>
    <mergeCell ref="H22:H23"/>
    <mergeCell ref="H24:H25"/>
    <mergeCell ref="H115:H116"/>
    <mergeCell ref="G115:G116"/>
    <mergeCell ref="G49:G50"/>
    <mergeCell ref="H57:H58"/>
    <mergeCell ref="G59:G60"/>
    <mergeCell ref="G32:G33"/>
    <mergeCell ref="A1:Q1"/>
    <mergeCell ref="G36:G37"/>
    <mergeCell ref="G34:G35"/>
    <mergeCell ref="H34:H35"/>
    <mergeCell ref="H10:H11"/>
    <mergeCell ref="H12:H13"/>
    <mergeCell ref="H28:H29"/>
    <mergeCell ref="H36:H37"/>
    <mergeCell ref="B4:J4"/>
    <mergeCell ref="B5:J5"/>
    <mergeCell ref="C49:C52"/>
    <mergeCell ref="D49:D52"/>
    <mergeCell ref="A81:A108"/>
    <mergeCell ref="A157:A158"/>
    <mergeCell ref="B157:B158"/>
    <mergeCell ref="B159:B178"/>
    <mergeCell ref="A49:A80"/>
    <mergeCell ref="B49:B80"/>
    <mergeCell ref="B81:B108"/>
    <mergeCell ref="C115:C116"/>
    <mergeCell ref="E49:E50"/>
    <mergeCell ref="G51:G52"/>
    <mergeCell ref="H49:H50"/>
    <mergeCell ref="H51:H52"/>
    <mergeCell ref="F49:F50"/>
    <mergeCell ref="E51:E70"/>
    <mergeCell ref="F51:F52"/>
    <mergeCell ref="F53:F70"/>
    <mergeCell ref="G61:G62"/>
    <mergeCell ref="E123:E124"/>
    <mergeCell ref="F123:F124"/>
    <mergeCell ref="E111:E122"/>
    <mergeCell ref="F111:F122"/>
    <mergeCell ref="C112:C114"/>
    <mergeCell ref="D112:D114"/>
    <mergeCell ref="E175:E178"/>
    <mergeCell ref="F175:F178"/>
    <mergeCell ref="C175:C178"/>
    <mergeCell ref="C163:C174"/>
    <mergeCell ref="E163:E174"/>
    <mergeCell ref="C125:C126"/>
    <mergeCell ref="D125:D126"/>
    <mergeCell ref="E125:E126"/>
    <mergeCell ref="F125:F126"/>
    <mergeCell ref="C159:C162"/>
    <mergeCell ref="E157:E162"/>
    <mergeCell ref="F157:F162"/>
    <mergeCell ref="G159:G162"/>
    <mergeCell ref="H163:H164"/>
    <mergeCell ref="A131:A150"/>
    <mergeCell ref="B125:B130"/>
    <mergeCell ref="B131:B150"/>
    <mergeCell ref="A125:A130"/>
    <mergeCell ref="D159:D162"/>
    <mergeCell ref="G125:G126"/>
    <mergeCell ref="G157:G158"/>
    <mergeCell ref="H157:H158"/>
    <mergeCell ref="H165:H168"/>
    <mergeCell ref="H169:H174"/>
    <mergeCell ref="F163:F174"/>
    <mergeCell ref="H159:H160"/>
    <mergeCell ref="H161:H162"/>
    <mergeCell ref="G163:G16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F1:AO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11.28125" style="0" customWidth="1"/>
    <col min="3" max="3" width="10.57421875" style="0" customWidth="1"/>
    <col min="4" max="4" width="12.57421875" style="0" customWidth="1"/>
    <col min="5" max="8" width="4.421875" style="0" bestFit="1" customWidth="1"/>
    <col min="9" max="9" width="14.00390625" style="0" customWidth="1"/>
    <col min="10" max="10" width="7.7109375" style="0" customWidth="1"/>
    <col min="11" max="17" width="11.421875" style="0" hidden="1" customWidth="1"/>
    <col min="18" max="18" width="8.28125" style="0" bestFit="1" customWidth="1"/>
    <col min="19" max="19" width="7.28125" style="0" bestFit="1" customWidth="1"/>
    <col min="20" max="20" width="8.28125" style="0" customWidth="1"/>
    <col min="21" max="21" width="7.140625" style="0" bestFit="1" customWidth="1"/>
    <col min="22" max="25" width="4.421875" style="0" bestFit="1" customWidth="1"/>
    <col min="26" max="26" width="0.5625" style="0" hidden="1" customWidth="1"/>
    <col min="27" max="28" width="11.421875" style="0" hidden="1" customWidth="1"/>
    <col min="29" max="29" width="9.140625" style="0" customWidth="1"/>
    <col min="30" max="30" width="7.7109375" style="0" customWidth="1"/>
    <col min="31" max="31" width="7.140625" style="0" customWidth="1"/>
    <col min="32" max="32" width="7.8515625" style="0" bestFit="1" customWidth="1"/>
    <col min="33" max="33" width="7.00390625" style="0" bestFit="1" customWidth="1"/>
    <col min="34" max="34" width="3.421875" style="0" bestFit="1" customWidth="1"/>
    <col min="35" max="35" width="7.8515625" style="0" bestFit="1" customWidth="1"/>
    <col min="36" max="36" width="7.00390625" style="0" bestFit="1" customWidth="1"/>
    <col min="37" max="37" width="3.421875" style="0" bestFit="1" customWidth="1"/>
    <col min="38" max="38" width="7.8515625" style="0" bestFit="1" customWidth="1"/>
    <col min="39" max="39" width="7.00390625" style="0" bestFit="1" customWidth="1"/>
    <col min="40" max="40" width="3.421875" style="0" bestFit="1" customWidth="1"/>
    <col min="41" max="41" width="7.8515625" style="0" bestFit="1" customWidth="1"/>
    <col min="42" max="42" width="7.00390625" style="0" bestFit="1" customWidth="1"/>
    <col min="43" max="43" width="3.421875" style="0" bestFit="1" customWidth="1"/>
  </cols>
  <sheetData>
    <row r="1" spans="32:41" ht="12.75">
      <c r="AF1" s="52"/>
      <c r="AI1" s="52"/>
      <c r="AJ1" s="53"/>
      <c r="AK1" s="53"/>
      <c r="AL1" s="52"/>
      <c r="AM1" s="53"/>
      <c r="AN1" s="53"/>
      <c r="AO1" s="52"/>
    </row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4" ht="37.5" customHeight="1"/>
    <row r="5" ht="37.5" customHeight="1"/>
    <row r="6" ht="36" customHeight="1"/>
    <row r="8" ht="13.5" customHeight="1"/>
    <row r="10" ht="96.75" customHeight="1"/>
    <row r="30" ht="106.5" customHeight="1"/>
    <row r="34" ht="36" customHeight="1"/>
    <row r="36" ht="135.75" customHeight="1"/>
    <row r="38" ht="131.25" customHeight="1"/>
    <row r="40" ht="12.75" customHeight="1"/>
    <row r="43" ht="117.75" customHeight="1"/>
    <row r="44" ht="24.75" customHeight="1"/>
    <row r="49" ht="78.75" customHeight="1"/>
    <row r="50" ht="22.5" customHeight="1"/>
    <row r="51" ht="80.25" customHeight="1"/>
    <row r="52" ht="19.5" customHeight="1"/>
    <row r="53" ht="84.75" customHeight="1"/>
    <row r="54" ht="33.75" customHeight="1"/>
    <row r="55" ht="52.5" customHeight="1"/>
    <row r="57" ht="77.25" customHeight="1"/>
    <row r="61" ht="72" customHeight="1"/>
    <row r="65" ht="48" customHeight="1"/>
    <row r="69" ht="100.5" customHeight="1"/>
    <row r="71" ht="96" customHeight="1"/>
    <row r="73" ht="60" customHeight="1"/>
    <row r="74" ht="30" customHeight="1"/>
    <row r="77" ht="140.25" customHeight="1"/>
    <row r="79" ht="96" customHeight="1"/>
    <row r="80" ht="31.5" customHeight="1"/>
    <row r="81" ht="74.25" customHeight="1"/>
    <row r="82" ht="23.25" customHeight="1"/>
    <row r="83" ht="120.75" customHeight="1"/>
    <row r="84" ht="29.25" customHeight="1"/>
    <row r="85" ht="48" customHeight="1"/>
    <row r="89" ht="48" customHeight="1"/>
    <row r="91" ht="96.75" customHeight="1"/>
    <row r="103" ht="132" customHeight="1"/>
    <row r="105" ht="149.25" customHeight="1"/>
    <row r="107" ht="178.5" customHeight="1"/>
    <row r="109" ht="51" customHeight="1"/>
    <row r="111" ht="63.75" customHeight="1"/>
    <row r="117" ht="89.25" customHeight="1"/>
    <row r="120" ht="16.5" customHeight="1"/>
    <row r="121" ht="140.25" customHeight="1"/>
    <row r="123" ht="56.25" customHeight="1"/>
    <row r="124" ht="24" customHeight="1"/>
    <row r="125" ht="120" customHeight="1"/>
    <row r="129" ht="57.75" customHeight="1"/>
    <row r="130" ht="21.75" customHeight="1"/>
    <row r="131" ht="48" customHeight="1"/>
    <row r="132" ht="17.25" customHeight="1"/>
    <row r="133" ht="81" customHeight="1"/>
    <row r="137" ht="75.75" customHeight="1"/>
    <row r="138" ht="19.5" customHeight="1"/>
    <row r="139" ht="63.75" customHeight="1"/>
    <row r="145" ht="102" customHeight="1"/>
    <row r="149" ht="54" customHeight="1"/>
    <row r="150" ht="26.25" customHeight="1"/>
    <row r="151" ht="108.75" customHeight="1"/>
    <row r="152" ht="19.5" customHeight="1"/>
    <row r="153" ht="165.75" customHeight="1"/>
    <row r="155" ht="176.25" customHeight="1"/>
    <row r="157" ht="103.5" customHeight="1"/>
    <row r="159" ht="38.25" customHeight="1"/>
    <row r="161" ht="89.25" customHeight="1"/>
    <row r="165" ht="114.75" customHeight="1"/>
    <row r="167" ht="108.75" customHeight="1"/>
    <row r="168" ht="18" customHeight="1"/>
    <row r="169" ht="84" customHeight="1"/>
    <row r="170" ht="18" customHeight="1"/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B2" sqref="B2:C17"/>
    </sheetView>
  </sheetViews>
  <sheetFormatPr defaultColWidth="11.421875" defaultRowHeight="12.75"/>
  <sheetData>
    <row r="2" spans="2:3" ht="12.75">
      <c r="B2" t="s">
        <v>284</v>
      </c>
      <c r="C2">
        <v>12</v>
      </c>
    </row>
    <row r="3" spans="2:3" ht="12.75">
      <c r="B3" s="4" t="s">
        <v>285</v>
      </c>
      <c r="C3" s="4">
        <v>3</v>
      </c>
    </row>
    <row r="4" spans="2:3" ht="25.5">
      <c r="B4" s="4" t="s">
        <v>286</v>
      </c>
      <c r="C4" s="4">
        <v>3</v>
      </c>
    </row>
    <row r="5" spans="2:3" ht="25.5">
      <c r="B5" s="4" t="s">
        <v>287</v>
      </c>
      <c r="C5" s="4">
        <v>10</v>
      </c>
    </row>
    <row r="6" spans="2:3" ht="12.75">
      <c r="B6" s="3" t="s">
        <v>288</v>
      </c>
      <c r="C6" s="3">
        <v>15</v>
      </c>
    </row>
    <row r="7" spans="2:3" ht="24">
      <c r="B7" s="2" t="s">
        <v>289</v>
      </c>
      <c r="C7" s="2">
        <v>11</v>
      </c>
    </row>
    <row r="8" spans="2:3" ht="24">
      <c r="B8" s="2" t="s">
        <v>290</v>
      </c>
      <c r="C8" s="2">
        <v>4</v>
      </c>
    </row>
    <row r="9" spans="2:3" ht="12.75">
      <c r="B9" t="s">
        <v>291</v>
      </c>
      <c r="C9">
        <v>7</v>
      </c>
    </row>
    <row r="10" spans="2:3" ht="25.5">
      <c r="B10" s="8" t="s">
        <v>292</v>
      </c>
      <c r="C10">
        <v>2</v>
      </c>
    </row>
    <row r="11" spans="2:3" ht="25.5">
      <c r="B11" s="8" t="s">
        <v>293</v>
      </c>
      <c r="C11">
        <v>10</v>
      </c>
    </row>
    <row r="12" spans="2:3" ht="12.75">
      <c r="B12" t="s">
        <v>294</v>
      </c>
      <c r="C12">
        <v>4</v>
      </c>
    </row>
    <row r="13" spans="2:3" ht="25.5">
      <c r="B13" s="8" t="s">
        <v>295</v>
      </c>
      <c r="C13">
        <v>2</v>
      </c>
    </row>
    <row r="14" spans="2:3" ht="25.5">
      <c r="B14" s="8" t="s">
        <v>296</v>
      </c>
      <c r="C14">
        <v>8</v>
      </c>
    </row>
    <row r="15" spans="2:3" ht="38.25">
      <c r="B15" s="8" t="s">
        <v>297</v>
      </c>
      <c r="C15">
        <v>3</v>
      </c>
    </row>
    <row r="16" spans="2:3" ht="12.75">
      <c r="B16" s="8" t="s">
        <v>298</v>
      </c>
      <c r="C16">
        <v>6</v>
      </c>
    </row>
    <row r="17" ht="12.75">
      <c r="C17">
        <f>SUM(C2:C16)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alcaldiaviterbo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controlinterno</dc:creator>
  <cp:keywords/>
  <dc:description/>
  <cp:lastModifiedBy>Desarrollo</cp:lastModifiedBy>
  <cp:lastPrinted>2012-10-26T13:31:11Z</cp:lastPrinted>
  <dcterms:created xsi:type="dcterms:W3CDTF">2009-11-09T20:03:17Z</dcterms:created>
  <dcterms:modified xsi:type="dcterms:W3CDTF">2013-01-17T14:48:41Z</dcterms:modified>
  <cp:category/>
  <cp:version/>
  <cp:contentType/>
  <cp:contentStatus/>
</cp:coreProperties>
</file>