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'Hoja1'!$A$63:$V$83</definedName>
  </definedNames>
  <calcPr fullCalcOnLoad="1"/>
</workbook>
</file>

<file path=xl/sharedStrings.xml><?xml version="1.0" encoding="utf-8"?>
<sst xmlns="http://schemas.openxmlformats.org/spreadsheetml/2006/main" count="244" uniqueCount="232">
  <si>
    <t>E</t>
  </si>
  <si>
    <t>F</t>
  </si>
  <si>
    <t>M</t>
  </si>
  <si>
    <t>A</t>
  </si>
  <si>
    <t>J</t>
  </si>
  <si>
    <t>S</t>
  </si>
  <si>
    <t>O</t>
  </si>
  <si>
    <t>N</t>
  </si>
  <si>
    <t>D</t>
  </si>
  <si>
    <t>S.G.P</t>
  </si>
  <si>
    <t>Propios</t>
  </si>
  <si>
    <t>Cofinanciación</t>
  </si>
  <si>
    <t>Crédito</t>
  </si>
  <si>
    <t>Otros</t>
  </si>
  <si>
    <t>Responsable</t>
  </si>
  <si>
    <t>Valor                                   (miles de pesos)</t>
  </si>
  <si>
    <t>1. TURISMO</t>
  </si>
  <si>
    <t>1.1 Fortalecimiento de la actividad turística y adecuación de espacios públicos</t>
  </si>
  <si>
    <t>2. INFRAESTRUCTURA</t>
  </si>
  <si>
    <t xml:space="preserve">2.2 Diseños, construcción,  recuperación, y mantenimiento del espacio público y el amoblamiento urbano </t>
  </si>
  <si>
    <t>3. AGUA POTABLE Y SANEAMIENTO BÁSICO</t>
  </si>
  <si>
    <t>3.1 Capacitación, ampliación de la cobertura, mantenimiento y construcción  de redes de acueducto  urbanas y rurales</t>
  </si>
  <si>
    <t>3.3 Capacitación, ampliación de cobertura y manejo intergral de los residuos sólidos en el área urbana y rural</t>
  </si>
  <si>
    <t>Cobertura del 100% en manejo integral de los residuos sólidos</t>
  </si>
  <si>
    <t>4. EDUCACIÓN Y CULTURA</t>
  </si>
  <si>
    <t>4.1 Mejoramiento de la calidad de la educación</t>
  </si>
  <si>
    <t xml:space="preserve">Proyecto y/o Actividad </t>
  </si>
  <si>
    <t>4.2 Apoyo a la educación técnica</t>
  </si>
  <si>
    <t>Brindar capacitación técnica y profesional a los egresados de los Colegios Municipales</t>
  </si>
  <si>
    <t>5. SALUD</t>
  </si>
  <si>
    <t>Cobertura del 100% en salud para los adultos mayores del municipio</t>
  </si>
  <si>
    <t>Cobertura del 100% en complemenación nutricional y alimentaria</t>
  </si>
  <si>
    <t>Apoyar 100% jovenes del municipio que requieran readaptación social</t>
  </si>
  <si>
    <t>6. DESARROLLO COMUNITARIO</t>
  </si>
  <si>
    <t>6.1 Capacitación de Juntas de Acción Comunal y Asociaciones de usuarios de acueductos veredales</t>
  </si>
  <si>
    <t xml:space="preserve">Brindar capacitación al 100% de los dignatarios de las Juntas de Acción Comunal, Asociaciones de acueductos veredales y grupos organizados </t>
  </si>
  <si>
    <t>6.3 Atención integral a la población desplazada victima del conflicto armado</t>
  </si>
  <si>
    <t xml:space="preserve">Cobertura del 100% en atención integral a las personas desplazadas victimas del conflicto armado </t>
  </si>
  <si>
    <t>6.4 Creación de escuela de artes y oficios, bolsa para empleo y apoyo a la creación de microempresas</t>
  </si>
  <si>
    <t>Creación de 1 escuela de artes y oficios municipal</t>
  </si>
  <si>
    <t>7. AGROPECUARIO Y MEDIO AMBIENTE</t>
  </si>
  <si>
    <t>7.1 Programa Agropecuario Municipal</t>
  </si>
  <si>
    <t>7.2 Protección de microcuencas y fuentes de abastecimiento de agua y educación ambiental</t>
  </si>
  <si>
    <t>Protección al 100% de las microcuencas y fuentes de abastecimiento de agua</t>
  </si>
  <si>
    <t>8. RECREACIÓN Y DEPORTE</t>
  </si>
  <si>
    <t>8.1 Práctica y fomento del deporte, recreación y sano esparcimiento en el tiempo libre de la población del municipio</t>
  </si>
  <si>
    <t>9. PLANEACIÓN</t>
  </si>
  <si>
    <t>9.1 Desarrollo integral del territorio</t>
  </si>
  <si>
    <t>Adecuadas actividades de gestión y planificación territorial</t>
  </si>
  <si>
    <t>10. VIVIENDA</t>
  </si>
  <si>
    <t>10.1 Construcción y mejoramiento de vivienda</t>
  </si>
  <si>
    <t>Ofrecer programas de vivienda de interés social</t>
  </si>
  <si>
    <t>11. REGIÓN</t>
  </si>
  <si>
    <t>11.1 Solución de problematicas regionales</t>
  </si>
  <si>
    <t>12. DESARROLLO INSTITUCIONAL</t>
  </si>
  <si>
    <t>12.1 Modernización de la Administración Municipal</t>
  </si>
  <si>
    <t>Ofrecer servicio de calidad y adecuada gestión a la comunidad</t>
  </si>
  <si>
    <t>12.2 Formación del talento humano y bienestar social de los servidores públicos</t>
  </si>
  <si>
    <t>Servidores públicos capacitados</t>
  </si>
  <si>
    <t>12.3 Informática y Telecomunicaciones</t>
  </si>
  <si>
    <t xml:space="preserve">Equipo de hardware y software adecuados y legalizados </t>
  </si>
  <si>
    <t xml:space="preserve">Adopción y puesta en marcha de 1 Plan de Desarrollo Turístico Municipal </t>
  </si>
  <si>
    <t>Cobertura del 100% a la comunidad estudiantil del municipio</t>
  </si>
  <si>
    <t>Programación Anual (meses)</t>
  </si>
  <si>
    <t>SUBTOTALES</t>
  </si>
  <si>
    <t>TOTAL</t>
  </si>
  <si>
    <t>Fuentes:</t>
  </si>
  <si>
    <t>SECTOR:  CONSOLIDADO</t>
  </si>
  <si>
    <t>Consejo de Gobierno Municipal</t>
  </si>
  <si>
    <t>Administrar personal del Ente Territorial</t>
  </si>
  <si>
    <t>13. OTRO SECTOR (HACIENDA PÚBLICA)</t>
  </si>
  <si>
    <t>Finanzas públicas fortalecidas y manejadas acorde a la normatividad legal vigente</t>
  </si>
  <si>
    <t>Facturación y recaudo mensual del impuesto de industria y comercio</t>
  </si>
  <si>
    <t>Facturación y recaudo trimestral del impuesto predial</t>
  </si>
  <si>
    <t>Facturación y recaudo permanente  de otros impuestos, tasas y servicios</t>
  </si>
  <si>
    <t>Expedición permanente de certificados de reserva y disponibilidad presupuestal, de conformidad con el Plan Anual Mensualizado de Caja (P.A.C.)</t>
  </si>
  <si>
    <t>Pago semanal de obligaciones contraidas, de conformidad con el Plan Anual Mensualizado de Caja (P.A.C) y cláusulas de los contratos</t>
  </si>
  <si>
    <t>Elaboración permanente de ordenes de pago, disponibilidad presupuestal, decretos de tráslado, y adiciones de conformidad con el Plan Anual Mensualizado de Caja (P.A.C.)</t>
  </si>
  <si>
    <t xml:space="preserve">Elaboración permanente de informes a las entidades de control ,  gestión y otras entidades (Contaduría, Contraloría, Planeación, etc.) </t>
  </si>
  <si>
    <t>Informes mensuales de disponibilidad  del Plan Anual Mensualizado de Caja (P.A.C), y ejecuciones presupuestales de ingresos y egresos, para medir su grado de cumplimiento</t>
  </si>
  <si>
    <t>13.1 Adecuado manejo de las finanzas públicas Municipales</t>
  </si>
  <si>
    <t>Adelantar proceso organizativo y gestión de Almacén, bienes y suministros</t>
  </si>
  <si>
    <t>Adelantar proceso administrativo y de gestión para pago de nóminas, contribuciones, seguridad social y  prestaciones sociales de empleados, obreros, jubilados y exfuncionarios.</t>
  </si>
  <si>
    <t>Adelantar las diferentes actividades contempladas en la Ley  General de Educación, Sistemas General de Participaciones y demás normas vigentes en materia educativa</t>
  </si>
  <si>
    <t>Secretarios del despacho y funcionarios municipales</t>
  </si>
  <si>
    <t>Proyecto creación de Escuela y Artes Municipal</t>
  </si>
  <si>
    <t>Capacitación y apoyo mujer cabeza de familia</t>
  </si>
  <si>
    <t>Capacitación gestores en turismo y guias ecoturísticos</t>
  </si>
  <si>
    <t xml:space="preserve">     </t>
  </si>
  <si>
    <t>Apoyo organizacional  administradores acueductos veredales</t>
  </si>
  <si>
    <t>Presentación proyecto construcción planta de tratamiento de aguas residuales, área urbana</t>
  </si>
  <si>
    <t>2 Talleres de  sensibilización, capacitación y dotación de recipientes en el  Manejo Integral de Residuos Sólidos - Ejecución Plan de Gestión Integral de Residuos Sólidos - Área urbana</t>
  </si>
  <si>
    <t>10 Talleres de  sensibilización, capacitación y dotación de recipientes en el  Manejo Integral de Residuos Sólidos - Ejecución Plan de Gestión Integral de Residuos Sólidos - Área rural</t>
  </si>
  <si>
    <t>3 Brigadas de aseo área urbana y rural</t>
  </si>
  <si>
    <t>Coordinar elaboración Plan Operativo Anual de Inversiones 2007</t>
  </si>
  <si>
    <t xml:space="preserve">Participación Secretaría en  el Sistema Departamental de Planeación </t>
  </si>
  <si>
    <t>Rendición de informes y evaluación instrumentos de planificación municipal</t>
  </si>
  <si>
    <t>Proceso de integración subregional</t>
  </si>
  <si>
    <t>Modernización, mantenimiento y reparaciones plantas físicas, instituciones educativas urbanas y rurales</t>
  </si>
  <si>
    <t>Fortalecimiento Consejo Municipal de la Juventud</t>
  </si>
  <si>
    <t>Actualización y publicación del Inventario Cultural Municipal</t>
  </si>
  <si>
    <t>Formulación del Plan de Desarrollo Cultural Municipal</t>
  </si>
  <si>
    <t xml:space="preserve">Recuperación nutricional niños menores de 6 años, estratos 1 y 2 </t>
  </si>
  <si>
    <t>Programa de Clubes Juveniles (Apoyo proyectos productivos)</t>
  </si>
  <si>
    <t>Capacitación docentes y gestores culturales, área urbana y rural</t>
  </si>
  <si>
    <t>Apoyo proyecto Plan de Turismo Regional</t>
  </si>
  <si>
    <t>Proceso de implementación  Sistema de Gestión de la Calidad, Administración Municipal</t>
  </si>
  <si>
    <t>Proceso de modernización del Archivo Central</t>
  </si>
  <si>
    <t>Apoyo proceso de seguridad ciudadana, en asocio con la Policía Nacional</t>
  </si>
  <si>
    <t>Proceso de aseguramiento propiedades, equipos , y funcionarios municipales</t>
  </si>
  <si>
    <t>Plan de capacitación en diferentes áreas de la Administración Pública, para los funcionarios Municipales</t>
  </si>
  <si>
    <t>Adelantar diferentes actividades de integración, recreación,  y bienestar social para los funcionarios de la Administración Municipal</t>
  </si>
  <si>
    <t>Adelantar el Programa Integral de  Salud Ocupacional</t>
  </si>
  <si>
    <t>Adquisición equipos de computo y legalización de software</t>
  </si>
  <si>
    <t>Continuación Proceso de Saneamiento Contable</t>
  </si>
  <si>
    <t>Implementación Marco Fiscal de Mediano Plazo</t>
  </si>
  <si>
    <t>Control de vectores (fumigación)</t>
  </si>
  <si>
    <t>Adquisición equipos de computo (modernización)</t>
  </si>
  <si>
    <t>Capacitación y asesoría permanente organizaciones comunitarias</t>
  </si>
  <si>
    <t>Plan de Atención Integral al Adulto Mayor</t>
  </si>
  <si>
    <t>Proyecto esterilización de caninos (hembras)</t>
  </si>
  <si>
    <t xml:space="preserve">PLAN DE ACCION 2012 - MUNICIPIO DE COLON,  DEPARTAMENTO DEL PUTUMAYO. </t>
  </si>
  <si>
    <t>Plan Operativo Anual de Inversiones 2012</t>
  </si>
  <si>
    <t>Presupuesto Municipal, Vigencia Fiscal 2012</t>
  </si>
  <si>
    <t>Colon Putumayo,  27 de Enero de 2012</t>
  </si>
  <si>
    <t>JONY DANIEL RUEDA</t>
  </si>
  <si>
    <t xml:space="preserve">Alcalde Municipal </t>
  </si>
  <si>
    <t>Objetivo</t>
  </si>
  <si>
    <t>Meta Resultado (2012)</t>
  </si>
  <si>
    <t>Metas de producto - 2012</t>
  </si>
  <si>
    <t>Recursos 2012 - (miles de pesos)</t>
  </si>
  <si>
    <t>Formulación Proyecto Turístico Regional Centro Turistico Aguas Termales.</t>
  </si>
  <si>
    <t>Proyecto diagnóstico y actualización del Plan Turístico Municipal. (Organización y estructuracion cadena turística)</t>
  </si>
  <si>
    <t>Estudio de reorganización del Centro Turístico Ambiaku.</t>
  </si>
  <si>
    <t>Sensibilización y capacitación a Instituciones Educativas en turísmo.</t>
  </si>
  <si>
    <t xml:space="preserve">Inclusión del Plan Turístico dentro del Plan de Desarrollo Municipal. </t>
  </si>
  <si>
    <t>2.1  Mantenimiento, Rehabilitación y Pavimentación de vías.</t>
  </si>
  <si>
    <t>Intervenir el 70% de las vías urbanas y rurales</t>
  </si>
  <si>
    <t>Actualización del Plan vial Municipal</t>
  </si>
  <si>
    <t>Repavimentación vías urbanas (1.1 kilometros)</t>
  </si>
  <si>
    <t>Mantenimiento vias urbanas, rurales y terciarias.</t>
  </si>
  <si>
    <t>Proyecto construcción de Coliseo y adecuación del centro deportivo y recreacional casco urbano. Parque Mpal.</t>
  </si>
  <si>
    <t>Mantenimiento y rehabilitación Edificio Emisora Municipal.</t>
  </si>
  <si>
    <t>Adecuar el 80% del amoblamiento urbano</t>
  </si>
  <si>
    <t>Mantenimiento Casona casa de la Cultura Municipal y otros edificios.</t>
  </si>
  <si>
    <t>Apertura de vías urbanas y rurales</t>
  </si>
  <si>
    <t>Mantenimiento edificios municipales Corregimiento de San Pedro.</t>
  </si>
  <si>
    <t>Cobertura del 80% en  materia de energía y alumbrado público</t>
  </si>
  <si>
    <t>2.3 Mantenimiento y construcción de redes de energía el en el área rural y mejoramiento del alumbrado público urbano</t>
  </si>
  <si>
    <t>Mantenimiento y construcción de redes de energía veredas Alto San Pedro, Villarosa, tacangayaco, las Palmas, Las Cochas.</t>
  </si>
  <si>
    <t>Instalación luminarias alumbrado público del Municipio de Colón Putumayo.</t>
  </si>
  <si>
    <t>Cobertura de acueducto para el  95% de la población Municipal.</t>
  </si>
  <si>
    <t>Formulación Proyecto optimización  planta de tratamiento de agua potable área urbana</t>
  </si>
  <si>
    <t>Presentación  proyecto optimización acueductos Veredales.</t>
  </si>
  <si>
    <t>Ampliación Líneas de conducción acueductos urbanos y rurales del municipio de Colon.</t>
  </si>
  <si>
    <t>Otorgamiento de subsidios a suscriptores del servicio de acueducto Urbano y Corregimiento de San Pedro</t>
  </si>
  <si>
    <t>3.2 Construcción, ampliación y mantenimiento de redes de alcantarillado.</t>
  </si>
  <si>
    <t xml:space="preserve">Cobertura al 90% de la población en materia de alcantarillado y tratamiento de aguas residuales </t>
  </si>
  <si>
    <t>Presentación proyecto construcción alcantarillado pluvial del casco urbano del Municipio.</t>
  </si>
  <si>
    <t>Construcción y mejoramiento unidades sanitarias rurales.</t>
  </si>
  <si>
    <t>Otorgamiento de subsidios a suscriptores del servicio de alcantarillado Urbano y Corregimiento de San Pedro</t>
  </si>
  <si>
    <t>Otorgamiento de subsidios a suscriptores del servicio de aseo (ASVALLE).</t>
  </si>
  <si>
    <t>Dotación de Instituiciones y Centros Educativos y acceso a tecnologías de las información y comunicacción - TIC.</t>
  </si>
  <si>
    <t>Servicio de restaurante escolar para Tres Instituciones Educativas Urbanas y Rurales.</t>
  </si>
  <si>
    <t>Fortalecimiento Instituciones apoyo a la permanencia (Gratuidad).</t>
  </si>
  <si>
    <t>Mantenimiento y mejoramiento de la calidad educativa - Garantizar la canasta escolar</t>
  </si>
  <si>
    <t>Apoyo al acceso a la educación técnica, tecnológica y universitaria</t>
  </si>
  <si>
    <t>4.3 Recuperación valores artísticos, culturales y la identidad de la juventud del Municipal.</t>
  </si>
  <si>
    <t>60% de los jovenes comprometidos con los aspectos culturales y artísticos del Municipio</t>
  </si>
  <si>
    <t>Fortalecimiento Escuela Municipal de Musica  y danza.</t>
  </si>
  <si>
    <t>Apoyo transporte escolar</t>
  </si>
  <si>
    <t>Construcción (Mantenimiento)  Centros Culturales de Colón</t>
  </si>
  <si>
    <t>Apoyo expresiones artisticas y culturales municipio de Colón Putumayo.</t>
  </si>
  <si>
    <t xml:space="preserve"> Construcción, ampliación y mantenimiento de redes de alcantarillado veredales y del casco urbano.</t>
  </si>
  <si>
    <t>5.1 Continuidad y cobertura Régimen Subsidiado de salud.</t>
  </si>
  <si>
    <t>Cobertura del 100%  de la población objeto del Régimen Subsidiado.</t>
  </si>
  <si>
    <t>Régimen Subsidiado Continuidad</t>
  </si>
  <si>
    <t>Construccion Cubierta Metalica Polideportivo Institución Educativa Alberto león Rojas del municipio de Colón Departamento del Putumayo</t>
  </si>
  <si>
    <t>Construcción Tramo de Alcantarillado Pluvial Barrio Las Palmas.</t>
  </si>
  <si>
    <t>5.2 Promoción social y salud pública</t>
  </si>
  <si>
    <t>Cobertura del 100%  población objeto del POA salud pública.</t>
  </si>
  <si>
    <t>Implementación de la política Salud Infantil</t>
  </si>
  <si>
    <t>Implementación de la Política de Salud Oral</t>
  </si>
  <si>
    <t>Implementación de la Política de Salud Sexual y reproductiva</t>
  </si>
  <si>
    <t>Adaptación e Implementación de la Política de salud mental</t>
  </si>
  <si>
    <t>Enfermedades no trasmisibles y discapacidades</t>
  </si>
  <si>
    <t>Fortalecimiento del Plan de Alimentación y Nutrición e implementación de la política nacional de alimentación y nutrición</t>
  </si>
  <si>
    <t>Enfermedades trasmisibles y zoonosis</t>
  </si>
  <si>
    <t>Implementación de la Política de Salud sanitaria y Ambiental</t>
  </si>
  <si>
    <t>Vigilancia en Salud Pública</t>
  </si>
  <si>
    <t>Gestión integral</t>
  </si>
  <si>
    <t>5.3 Promoción de la salud</t>
  </si>
  <si>
    <t>promoción social</t>
  </si>
  <si>
    <t>5.3 Prevención vigilancia y control de riesgos</t>
  </si>
  <si>
    <t>Riesgos profesionales</t>
  </si>
  <si>
    <t>5.3 Emergencias y desastres</t>
  </si>
  <si>
    <t>Emergencias y desastres</t>
  </si>
  <si>
    <t>$2000</t>
  </si>
  <si>
    <t>5.4 Atención integral al adulto mayor</t>
  </si>
  <si>
    <t>5.3 Apoyo Psicosocial, nutricional y alimentario a la población infantil  y sus familias</t>
  </si>
  <si>
    <t>5.4 Atención, prevención y apoyo a los jovenes.</t>
  </si>
  <si>
    <t>Servicio de bomberos, atención y prevención de desastres para el 100% de la comunidad.</t>
  </si>
  <si>
    <t>Servicio de Prevención de incendios, expoxiones y calamidades conexas.</t>
  </si>
  <si>
    <t>6.2 Fortalecimiento grupo de bomberos, atención y prevención de desastres. Defensa civil.</t>
  </si>
  <si>
    <t>Apoyo defensa civil</t>
  </si>
  <si>
    <t>Atención y apoyo a población en situación de desplazamiento.</t>
  </si>
  <si>
    <t>Prestación del servicio de asistencia técnica rural directa a pequeños productores.</t>
  </si>
  <si>
    <t>Apoyo a Proyectos Productivos Agropecuarios</t>
  </si>
  <si>
    <t>Compra de predios rurales en nacimientos de agua para la protección de fuentes hídricas.</t>
  </si>
  <si>
    <t>Mantenimiento y reforestacion de microcuencas abastecedoras de agua del municipio de Colon</t>
  </si>
  <si>
    <t>Fomento y formación deportiva para el 70% de la población</t>
  </si>
  <si>
    <t>Realización de actividades deportivas (Campeonatos interbarrios, escuelas de fútbol, jornadas deportivas de San Pedro y San Pablo, vacaciones recreativas, campeonatos municipales y veredales municipio de Colon.).</t>
  </si>
  <si>
    <t>Construcción, mantenimiento y terminación de instalaciones deportivas</t>
  </si>
  <si>
    <t>Construcciòn Segunda Etapa Polideportivo Municipal - Cierro Perimetral</t>
  </si>
  <si>
    <t>Culminación proceso de Ajustes al Esquema de Ordenamiento Territorial EOT.</t>
  </si>
  <si>
    <t>Coordinar elaboración Plan de Accion Municipal año 2012</t>
  </si>
  <si>
    <t>Presentación y aprobación del proyecto de  Acuerdo o Decreto para la modificación del Consejo Territorial de Planeación Municipal (funcionamiento)</t>
  </si>
  <si>
    <t>Proyecto diagnòstico estratificación socioecómica urbana y rural</t>
  </si>
  <si>
    <t>Creación y puesta en funcionamiento del banco de proyectos municipal.</t>
  </si>
  <si>
    <t>Proceso de Estudio de predios para construcción de vivienda urbana y rural.</t>
  </si>
  <si>
    <t xml:space="preserve">Mejoramiento de vivienda urbana y rural </t>
  </si>
  <si>
    <t>Apoyo asociación de Municipios AMUCARP para lograr consolidar proyectos regionales Valle de Sibundoy.</t>
  </si>
  <si>
    <t>Proceso implementación sistema de control interno - MECI,</t>
  </si>
  <si>
    <t>Mantenimiento equipos de computo y acceso a nuevas tecnologías de comunicación Internet.</t>
  </si>
  <si>
    <t>Funcionamiento Comisaria de Familia</t>
  </si>
  <si>
    <t>SECRETARÍA RESPONSABLE:  PLANEACION MUNICIPAL</t>
  </si>
  <si>
    <t>Sector / Estrategia</t>
  </si>
  <si>
    <t>Asistencia técnica y agropecuario al 100% de los pequeños productores del municipio.</t>
  </si>
  <si>
    <t>ING. Antonio Martinez - Secretario Planeación Municipal</t>
  </si>
  <si>
    <t xml:space="preserve">Dra. Claudia Castillo - Direcciòn Local de Salud </t>
  </si>
  <si>
    <t>Dr. Silvio Cabrera - Secretario de Gobierno</t>
  </si>
  <si>
    <t>Oscar Polo - Tècnico de Presupuesto y Hermes Rosero - Tesorero Municipal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</si>
</sst>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.00\ [$€-1]_-;\-* #,##0.00\ [$€-1]_-;_-* &quot;-&quot;??\ [$€-1]_-"/>
    <numFmt numFmtId="189" formatCode="_ [$$-240A]\ * #,##0_ ;_ [$$-240A]\ * \-#,##0_ ;_ [$$-240A]\ * &quot;-&quot;_ ;_ @_ "/>
    <numFmt numFmtId="190" formatCode="_-* #,##0\ _P_t_s_-;\-* #,##0\ _P_t_s_-;_-* &quot;-&quot;??\ _P_t_s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8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" fillId="34" borderId="19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89" fontId="0" fillId="0" borderId="10" xfId="0" applyNumberFormat="1" applyBorder="1" applyAlignment="1">
      <alignment/>
    </xf>
    <xf numFmtId="189" fontId="0" fillId="34" borderId="10" xfId="0" applyNumberFormat="1" applyFill="1" applyBorder="1" applyAlignment="1">
      <alignment/>
    </xf>
    <xf numFmtId="189" fontId="0" fillId="0" borderId="25" xfId="0" applyNumberFormat="1" applyBorder="1" applyAlignment="1">
      <alignment/>
    </xf>
    <xf numFmtId="0" fontId="2" fillId="34" borderId="19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189" fontId="0" fillId="0" borderId="26" xfId="0" applyNumberFormat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/>
    </xf>
    <xf numFmtId="0" fontId="0" fillId="34" borderId="28" xfId="0" applyFill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/>
    </xf>
    <xf numFmtId="0" fontId="0" fillId="33" borderId="26" xfId="0" applyFill="1" applyBorder="1" applyAlignment="1">
      <alignment vertical="top" wrapText="1"/>
    </xf>
    <xf numFmtId="0" fontId="0" fillId="34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top" wrapText="1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10" xfId="0" applyFill="1" applyBorder="1" applyAlignment="1">
      <alignment vertical="top" wrapText="1"/>
    </xf>
    <xf numFmtId="189" fontId="0" fillId="34" borderId="31" xfId="0" applyNumberFormat="1" applyFill="1" applyBorder="1" applyAlignment="1">
      <alignment/>
    </xf>
    <xf numFmtId="0" fontId="0" fillId="34" borderId="23" xfId="0" applyFill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0" fillId="0" borderId="22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26" xfId="0" applyFill="1" applyBorder="1" applyAlignment="1">
      <alignment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0" fillId="0" borderId="28" xfId="0" applyBorder="1" applyAlignment="1">
      <alignment wrapText="1"/>
    </xf>
    <xf numFmtId="189" fontId="0" fillId="0" borderId="34" xfId="0" applyNumberFormat="1" applyBorder="1" applyAlignment="1">
      <alignment/>
    </xf>
    <xf numFmtId="0" fontId="1" fillId="0" borderId="10" xfId="0" applyFont="1" applyFill="1" applyBorder="1" applyAlignment="1">
      <alignment/>
    </xf>
    <xf numFmtId="189" fontId="0" fillId="0" borderId="10" xfId="0" applyNumberFormat="1" applyFill="1" applyBorder="1" applyAlignment="1">
      <alignment/>
    </xf>
    <xf numFmtId="0" fontId="1" fillId="35" borderId="30" xfId="0" applyFont="1" applyFill="1" applyBorder="1" applyAlignment="1">
      <alignment vertical="top" wrapText="1"/>
    </xf>
    <xf numFmtId="0" fontId="1" fillId="35" borderId="22" xfId="0" applyFont="1" applyFill="1" applyBorder="1" applyAlignment="1">
      <alignment vertical="top" wrapText="1"/>
    </xf>
    <xf numFmtId="0" fontId="0" fillId="35" borderId="22" xfId="0" applyFill="1" applyBorder="1" applyAlignment="1">
      <alignment vertical="top" wrapText="1"/>
    </xf>
    <xf numFmtId="188" fontId="1" fillId="35" borderId="22" xfId="45" applyFont="1" applyFill="1" applyBorder="1" applyAlignment="1">
      <alignment vertical="top" wrapText="1"/>
    </xf>
    <xf numFmtId="0" fontId="1" fillId="35" borderId="35" xfId="0" applyFont="1" applyFill="1" applyBorder="1" applyAlignment="1">
      <alignment vertical="top" wrapText="1"/>
    </xf>
    <xf numFmtId="0" fontId="1" fillId="35" borderId="36" xfId="0" applyFont="1" applyFill="1" applyBorder="1" applyAlignment="1">
      <alignment/>
    </xf>
    <xf numFmtId="189" fontId="0" fillId="0" borderId="31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6" xfId="0" applyFill="1" applyBorder="1" applyAlignment="1">
      <alignment/>
    </xf>
    <xf numFmtId="0" fontId="1" fillId="34" borderId="36" xfId="0" applyFont="1" applyFill="1" applyBorder="1" applyAlignment="1">
      <alignment/>
    </xf>
    <xf numFmtId="0" fontId="0" fillId="33" borderId="0" xfId="0" applyFill="1" applyAlignment="1">
      <alignment/>
    </xf>
    <xf numFmtId="189" fontId="1" fillId="33" borderId="38" xfId="0" applyNumberFormat="1" applyFont="1" applyFill="1" applyBorder="1" applyAlignment="1">
      <alignment/>
    </xf>
    <xf numFmtId="189" fontId="1" fillId="33" borderId="36" xfId="0" applyNumberFormat="1" applyFont="1" applyFill="1" applyBorder="1" applyAlignment="1">
      <alignment/>
    </xf>
    <xf numFmtId="0" fontId="0" fillId="0" borderId="39" xfId="0" applyBorder="1" applyAlignment="1">
      <alignment horizontal="center" vertical="center" textRotation="90" wrapText="1"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0" fillId="37" borderId="10" xfId="0" applyFill="1" applyBorder="1" applyAlignment="1">
      <alignment/>
    </xf>
    <xf numFmtId="0" fontId="5" fillId="0" borderId="0" xfId="0" applyFont="1" applyAlignment="1">
      <alignment wrapText="1"/>
    </xf>
    <xf numFmtId="189" fontId="0" fillId="0" borderId="10" xfId="0" applyNumberFormat="1" applyBorder="1" applyAlignment="1">
      <alignment horizontal="right"/>
    </xf>
    <xf numFmtId="0" fontId="0" fillId="0" borderId="40" xfId="0" applyBorder="1" applyAlignment="1">
      <alignment horizontal="center" vertical="center" textRotation="90" wrapText="1"/>
    </xf>
    <xf numFmtId="0" fontId="0" fillId="0" borderId="21" xfId="0" applyBorder="1" applyAlignment="1">
      <alignment vertical="center" textRotation="90" wrapText="1"/>
    </xf>
    <xf numFmtId="0" fontId="0" fillId="0" borderId="40" xfId="0" applyBorder="1" applyAlignment="1">
      <alignment vertical="center" textRotation="90" wrapText="1"/>
    </xf>
    <xf numFmtId="0" fontId="0" fillId="0" borderId="39" xfId="0" applyBorder="1" applyAlignment="1">
      <alignment vertical="center" textRotation="90" wrapText="1"/>
    </xf>
    <xf numFmtId="0" fontId="1" fillId="35" borderId="41" xfId="0" applyFont="1" applyFill="1" applyBorder="1" applyAlignment="1">
      <alignment vertical="center" wrapText="1"/>
    </xf>
    <xf numFmtId="0" fontId="1" fillId="35" borderId="38" xfId="0" applyFont="1" applyFill="1" applyBorder="1" applyAlignment="1">
      <alignment vertical="center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0" fillId="0" borderId="45" xfId="0" applyBorder="1" applyAlignment="1">
      <alignment vertical="center" textRotation="90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40" xfId="0" applyBorder="1" applyAlignment="1">
      <alignment horizontal="center" vertical="center" textRotation="89" wrapText="1"/>
    </xf>
    <xf numFmtId="0" fontId="0" fillId="0" borderId="21" xfId="0" applyBorder="1" applyAlignment="1">
      <alignment horizontal="center" vertical="center" textRotation="89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PLANEACI&#211;N\BANCO\Plan%20de%20Desarrollo%202004%20-%202007\plan%20Indicativo%20definitivo-plan%20de%20ac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G116" t="str">
            <v>Brindar atención al 100% de los jovenes del municipio con problemas sociales</v>
          </cell>
        </row>
        <row r="196">
          <cell r="G196" t="str">
            <v>Asesor al 100% de los funcionarios municipales en manual de funciones, procesos y procedimientos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tabSelected="1" zoomScale="69" zoomScaleNormal="69" zoomScaleSheetLayoutView="25" zoomScalePageLayoutView="0" workbookViewId="0" topLeftCell="B1">
      <pane ySplit="11" topLeftCell="A12" activePane="bottomLeft" state="frozen"/>
      <selection pane="topLeft" activeCell="C1" sqref="C1"/>
      <selection pane="bottomLeft" activeCell="B12" sqref="B12"/>
    </sheetView>
  </sheetViews>
  <sheetFormatPr defaultColWidth="11.421875" defaultRowHeight="12.75"/>
  <cols>
    <col min="1" max="1" width="25.8515625" style="0" customWidth="1"/>
    <col min="2" max="2" width="30.28125" style="0" customWidth="1"/>
    <col min="3" max="3" width="30.57421875" style="0" customWidth="1"/>
    <col min="4" max="4" width="39.421875" style="0" customWidth="1"/>
    <col min="5" max="5" width="15.421875" style="0" customWidth="1"/>
    <col min="6" max="6" width="3.28125" style="0" customWidth="1"/>
    <col min="7" max="7" width="3.140625" style="0" customWidth="1"/>
    <col min="8" max="11" width="3.28125" style="0" customWidth="1"/>
    <col min="12" max="12" width="3.7109375" style="0" customWidth="1"/>
    <col min="13" max="17" width="3.28125" style="0" customWidth="1"/>
    <col min="18" max="18" width="17.7109375" style="0" bestFit="1" customWidth="1"/>
    <col min="19" max="19" width="14.8515625" style="0" customWidth="1"/>
    <col min="20" max="20" width="12.8515625" style="0" customWidth="1"/>
    <col min="21" max="21" width="15.8515625" style="0" customWidth="1"/>
    <col min="22" max="22" width="15.140625" style="0" customWidth="1"/>
    <col min="23" max="23" width="22.140625" style="0" customWidth="1"/>
  </cols>
  <sheetData>
    <row r="1" spans="1:23" ht="12.75">
      <c r="A1" s="2" t="s">
        <v>121</v>
      </c>
      <c r="B1" s="3"/>
      <c r="C1" s="3"/>
      <c r="D1" s="3"/>
      <c r="E1" s="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</row>
    <row r="2" spans="1:23" ht="12.75">
      <c r="A2" s="5"/>
      <c r="B2" s="6"/>
      <c r="C2" s="6"/>
      <c r="D2" s="6"/>
      <c r="E2" s="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ht="12.75">
      <c r="A3" s="5"/>
      <c r="B3" s="6"/>
      <c r="C3" s="6"/>
      <c r="D3" s="6"/>
      <c r="E3" s="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</row>
    <row r="4" spans="1:23" ht="12.75">
      <c r="A4" s="5"/>
      <c r="B4" s="6"/>
      <c r="C4" s="6"/>
      <c r="D4" s="6"/>
      <c r="E4" s="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</row>
    <row r="5" spans="1:23" ht="12.75">
      <c r="A5" s="5" t="s">
        <v>67</v>
      </c>
      <c r="B5" s="6"/>
      <c r="C5" s="6"/>
      <c r="D5" s="6"/>
      <c r="E5" s="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</row>
    <row r="6" spans="1:23" ht="12.75">
      <c r="A6" s="5" t="s">
        <v>225</v>
      </c>
      <c r="B6" s="6"/>
      <c r="C6" s="6"/>
      <c r="D6" s="6"/>
      <c r="E6" s="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</row>
    <row r="7" spans="1:23" ht="13.5" thickBot="1">
      <c r="A7" s="8"/>
      <c r="B7" s="9"/>
      <c r="C7" s="9"/>
      <c r="D7" s="9"/>
      <c r="E7" s="1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1:23" ht="13.5" thickBot="1">
      <c r="A8" s="108" t="s">
        <v>226</v>
      </c>
      <c r="B8" s="108" t="s">
        <v>127</v>
      </c>
      <c r="C8" s="108" t="s">
        <v>128</v>
      </c>
      <c r="D8" s="111" t="s">
        <v>129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  <c r="R8" s="111" t="s">
        <v>130</v>
      </c>
      <c r="S8" s="112"/>
      <c r="T8" s="112"/>
      <c r="U8" s="112"/>
      <c r="V8" s="113"/>
      <c r="W8" s="108" t="s">
        <v>14</v>
      </c>
    </row>
    <row r="9" spans="1:23" ht="13.5" thickBot="1">
      <c r="A9" s="109"/>
      <c r="B9" s="109"/>
      <c r="C9" s="109"/>
      <c r="D9" s="108" t="s">
        <v>26</v>
      </c>
      <c r="E9" s="108" t="s">
        <v>15</v>
      </c>
      <c r="F9" s="111" t="s">
        <v>63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08" t="s">
        <v>9</v>
      </c>
      <c r="S9" s="90" t="s">
        <v>10</v>
      </c>
      <c r="T9" s="90" t="s">
        <v>12</v>
      </c>
      <c r="U9" s="90" t="s">
        <v>11</v>
      </c>
      <c r="V9" s="108" t="s">
        <v>13</v>
      </c>
      <c r="W9" s="109"/>
    </row>
    <row r="10" spans="1:23" ht="13.5" thickBot="1">
      <c r="A10" s="110"/>
      <c r="B10" s="110"/>
      <c r="C10" s="110"/>
      <c r="D10" s="110"/>
      <c r="E10" s="110"/>
      <c r="F10" s="68" t="s">
        <v>0</v>
      </c>
      <c r="G10" s="68" t="s">
        <v>1</v>
      </c>
      <c r="H10" s="68" t="s">
        <v>2</v>
      </c>
      <c r="I10" s="68" t="s">
        <v>3</v>
      </c>
      <c r="J10" s="68" t="s">
        <v>2</v>
      </c>
      <c r="K10" s="68" t="s">
        <v>4</v>
      </c>
      <c r="L10" s="68" t="s">
        <v>4</v>
      </c>
      <c r="M10" s="68" t="s">
        <v>3</v>
      </c>
      <c r="N10" s="68" t="s">
        <v>5</v>
      </c>
      <c r="O10" s="68" t="s">
        <v>6</v>
      </c>
      <c r="P10" s="68" t="s">
        <v>7</v>
      </c>
      <c r="Q10" s="68" t="s">
        <v>8</v>
      </c>
      <c r="R10" s="110"/>
      <c r="S10" s="91"/>
      <c r="T10" s="91"/>
      <c r="U10" s="91"/>
      <c r="V10" s="110"/>
      <c r="W10" s="110"/>
    </row>
    <row r="11" spans="1:23" ht="13.5" thickBot="1">
      <c r="A11" s="20"/>
      <c r="B11" s="13"/>
      <c r="C11" s="14"/>
      <c r="D11" s="14"/>
      <c r="E11" s="14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14"/>
      <c r="S11" s="13"/>
      <c r="T11" s="13"/>
      <c r="U11" s="13"/>
      <c r="V11" s="14"/>
      <c r="W11" s="21"/>
    </row>
    <row r="12" spans="1:23" ht="39.75" customHeight="1">
      <c r="A12" s="67" t="s">
        <v>16</v>
      </c>
      <c r="B12" s="38" t="s">
        <v>17</v>
      </c>
      <c r="C12" s="33" t="s">
        <v>61</v>
      </c>
      <c r="D12" s="31" t="s">
        <v>132</v>
      </c>
      <c r="E12" s="32">
        <v>5000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32">
        <v>5000</v>
      </c>
      <c r="S12" s="32">
        <v>0</v>
      </c>
      <c r="T12" s="32">
        <v>0</v>
      </c>
      <c r="U12" s="32">
        <v>0</v>
      </c>
      <c r="V12" s="32">
        <v>0</v>
      </c>
      <c r="W12" s="92" t="s">
        <v>228</v>
      </c>
    </row>
    <row r="13" spans="1:23" ht="25.5">
      <c r="A13" s="22"/>
      <c r="B13" s="1"/>
      <c r="C13" s="34"/>
      <c r="D13" s="11" t="s">
        <v>131</v>
      </c>
      <c r="E13" s="27">
        <v>10000</v>
      </c>
      <c r="F13" s="1"/>
      <c r="G13" s="1"/>
      <c r="H13" s="1"/>
      <c r="I13" s="1"/>
      <c r="J13" s="1"/>
      <c r="K13" s="15"/>
      <c r="L13" s="15"/>
      <c r="M13" s="1"/>
      <c r="N13" s="1"/>
      <c r="O13" s="1"/>
      <c r="P13" s="40"/>
      <c r="Q13" s="1"/>
      <c r="R13" s="27">
        <v>10000</v>
      </c>
      <c r="S13" s="27">
        <v>0</v>
      </c>
      <c r="T13" s="27">
        <v>0</v>
      </c>
      <c r="U13" s="27">
        <v>0</v>
      </c>
      <c r="V13" s="27">
        <v>0</v>
      </c>
      <c r="W13" s="93"/>
    </row>
    <row r="14" spans="1:23" ht="25.5">
      <c r="A14" s="22"/>
      <c r="B14" s="1"/>
      <c r="C14" s="34"/>
      <c r="D14" s="11" t="s">
        <v>87</v>
      </c>
      <c r="E14" s="27">
        <v>2000</v>
      </c>
      <c r="F14" s="1"/>
      <c r="G14" s="1"/>
      <c r="H14" s="1"/>
      <c r="I14" s="1"/>
      <c r="J14" s="1"/>
      <c r="K14" s="15"/>
      <c r="L14" s="15"/>
      <c r="M14" s="15"/>
      <c r="N14" s="15"/>
      <c r="O14" s="15"/>
      <c r="P14" s="15"/>
      <c r="Q14" s="15"/>
      <c r="R14" s="27">
        <v>2000</v>
      </c>
      <c r="S14" s="27">
        <v>0</v>
      </c>
      <c r="T14" s="27">
        <v>0</v>
      </c>
      <c r="U14" s="27">
        <v>0</v>
      </c>
      <c r="V14" s="27">
        <v>0</v>
      </c>
      <c r="W14" s="93"/>
    </row>
    <row r="15" spans="1:23" ht="25.5">
      <c r="A15" s="22"/>
      <c r="B15" s="1"/>
      <c r="C15" s="34"/>
      <c r="D15" s="11" t="s">
        <v>133</v>
      </c>
      <c r="E15" s="27">
        <v>2000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7">
        <v>2000</v>
      </c>
      <c r="S15" s="27">
        <v>0</v>
      </c>
      <c r="T15" s="27">
        <v>0</v>
      </c>
      <c r="U15" s="27">
        <v>0</v>
      </c>
      <c r="V15" s="27">
        <v>0</v>
      </c>
      <c r="W15" s="93"/>
    </row>
    <row r="16" spans="1:23" ht="25.5">
      <c r="A16" s="22"/>
      <c r="B16" s="1"/>
      <c r="C16" s="34"/>
      <c r="D16" s="11" t="s">
        <v>134</v>
      </c>
      <c r="E16" s="60">
        <v>1000</v>
      </c>
      <c r="F16" s="40"/>
      <c r="G16" s="40"/>
      <c r="H16" s="40"/>
      <c r="I16" s="40"/>
      <c r="J16" s="40"/>
      <c r="K16" s="15"/>
      <c r="L16" s="15"/>
      <c r="M16" s="15"/>
      <c r="N16" s="40"/>
      <c r="O16" s="40"/>
      <c r="P16" s="40"/>
      <c r="Q16" s="40"/>
      <c r="R16" s="60">
        <v>1000</v>
      </c>
      <c r="S16" s="27">
        <v>0</v>
      </c>
      <c r="T16" s="27">
        <v>0</v>
      </c>
      <c r="U16" s="27">
        <v>0</v>
      </c>
      <c r="V16" s="27">
        <v>0</v>
      </c>
      <c r="W16" s="93"/>
    </row>
    <row r="17" spans="1:23" ht="25.5">
      <c r="A17" s="22"/>
      <c r="B17" s="1"/>
      <c r="C17" s="34"/>
      <c r="D17" s="11" t="s">
        <v>135</v>
      </c>
      <c r="E17" s="60">
        <f>R17+S17+T17+U17+V17</f>
        <v>0</v>
      </c>
      <c r="F17" s="40"/>
      <c r="G17" s="40"/>
      <c r="H17" s="40"/>
      <c r="I17" s="40"/>
      <c r="J17" s="40"/>
      <c r="K17" s="15"/>
      <c r="L17" s="15"/>
      <c r="M17" s="15"/>
      <c r="N17" s="40"/>
      <c r="O17" s="40"/>
      <c r="P17" s="40"/>
      <c r="Q17" s="40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93"/>
    </row>
    <row r="18" spans="1:23" ht="12.75">
      <c r="A18" s="23"/>
      <c r="B18" s="15"/>
      <c r="C18" s="35"/>
      <c r="D18" s="15"/>
      <c r="E18" s="2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28"/>
      <c r="S18" s="28"/>
      <c r="T18" s="28"/>
      <c r="U18" s="28"/>
      <c r="V18" s="28"/>
      <c r="W18" s="24"/>
    </row>
    <row r="19" spans="1:23" ht="28.5" customHeight="1">
      <c r="A19" s="66" t="s">
        <v>18</v>
      </c>
      <c r="B19" s="12" t="s">
        <v>136</v>
      </c>
      <c r="C19" s="36" t="s">
        <v>137</v>
      </c>
      <c r="D19" s="11" t="s">
        <v>138</v>
      </c>
      <c r="E19" s="27">
        <f>R19+S19+T19+U19+V19</f>
        <v>0</v>
      </c>
      <c r="F19" s="78"/>
      <c r="G19" s="78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86" t="s">
        <v>228</v>
      </c>
    </row>
    <row r="20" spans="2:23" ht="28.5" customHeight="1">
      <c r="B20" s="1"/>
      <c r="C20" s="34"/>
      <c r="D20" s="11" t="s">
        <v>139</v>
      </c>
      <c r="E20" s="27">
        <v>1631008</v>
      </c>
      <c r="F20" s="78"/>
      <c r="G20" s="7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27">
        <v>0</v>
      </c>
      <c r="S20" s="27">
        <v>0</v>
      </c>
      <c r="T20" s="27">
        <v>0</v>
      </c>
      <c r="U20" s="27">
        <v>1631008</v>
      </c>
      <c r="V20" s="27">
        <v>0</v>
      </c>
      <c r="W20" s="94"/>
    </row>
    <row r="21" spans="2:23" ht="28.5" customHeight="1">
      <c r="B21" s="1"/>
      <c r="C21" s="34"/>
      <c r="D21" s="11" t="s">
        <v>145</v>
      </c>
      <c r="E21" s="27">
        <v>30000</v>
      </c>
      <c r="F21" s="78"/>
      <c r="G21" s="7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7">
        <v>30000</v>
      </c>
      <c r="S21" s="27"/>
      <c r="T21" s="27"/>
      <c r="U21" s="27"/>
      <c r="V21" s="27"/>
      <c r="W21" s="94"/>
    </row>
    <row r="22" spans="1:23" ht="25.5">
      <c r="A22" s="22"/>
      <c r="B22" s="1"/>
      <c r="C22" s="34"/>
      <c r="D22" s="11" t="s">
        <v>140</v>
      </c>
      <c r="E22" s="27">
        <v>40000</v>
      </c>
      <c r="F22" s="78"/>
      <c r="G22" s="78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7">
        <v>40000</v>
      </c>
      <c r="S22" s="27"/>
      <c r="T22" s="27"/>
      <c r="U22" s="27"/>
      <c r="V22" s="27"/>
      <c r="W22" s="94"/>
    </row>
    <row r="23" spans="1:23" ht="51">
      <c r="A23" s="22"/>
      <c r="B23" s="12" t="s">
        <v>19</v>
      </c>
      <c r="C23" s="36" t="s">
        <v>143</v>
      </c>
      <c r="D23" s="11" t="s">
        <v>141</v>
      </c>
      <c r="E23" s="27">
        <v>3490953</v>
      </c>
      <c r="F23" s="1"/>
      <c r="G23" s="1"/>
      <c r="H23" s="1"/>
      <c r="I23" s="1"/>
      <c r="J23" s="1"/>
      <c r="K23" s="1"/>
      <c r="L23" s="15"/>
      <c r="M23" s="15"/>
      <c r="N23" s="15"/>
      <c r="O23" s="15"/>
      <c r="P23" s="15"/>
      <c r="Q23" s="15"/>
      <c r="R23" s="27">
        <v>0</v>
      </c>
      <c r="S23" s="27"/>
      <c r="T23" s="27"/>
      <c r="U23" s="27">
        <v>3490953</v>
      </c>
      <c r="V23" s="27"/>
      <c r="W23" s="94"/>
    </row>
    <row r="24" spans="1:23" ht="25.5">
      <c r="A24" s="22"/>
      <c r="B24" s="1"/>
      <c r="C24" s="34"/>
      <c r="D24" s="11" t="s">
        <v>142</v>
      </c>
      <c r="E24" s="27">
        <v>10000</v>
      </c>
      <c r="F24" s="1"/>
      <c r="G24" s="1"/>
      <c r="H24" s="1"/>
      <c r="I24" s="1"/>
      <c r="J24" s="1"/>
      <c r="K24" s="1"/>
      <c r="L24" s="15"/>
      <c r="M24" s="15"/>
      <c r="N24" s="15"/>
      <c r="O24" s="15"/>
      <c r="P24" s="15"/>
      <c r="Q24" s="15"/>
      <c r="R24" s="27">
        <v>10000</v>
      </c>
      <c r="S24" s="27"/>
      <c r="T24" s="27"/>
      <c r="U24" s="27"/>
      <c r="V24" s="27"/>
      <c r="W24" s="94"/>
    </row>
    <row r="25" spans="1:23" ht="25.5">
      <c r="A25" s="22"/>
      <c r="B25" s="1"/>
      <c r="C25" s="34"/>
      <c r="D25" s="11" t="s">
        <v>144</v>
      </c>
      <c r="E25" s="27">
        <v>10000</v>
      </c>
      <c r="F25" s="1"/>
      <c r="G25" s="1"/>
      <c r="H25" s="1"/>
      <c r="I25" s="1"/>
      <c r="J25" s="1"/>
      <c r="K25" s="1"/>
      <c r="L25" s="1"/>
      <c r="M25" s="1"/>
      <c r="N25" s="1"/>
      <c r="O25" s="15"/>
      <c r="P25" s="15"/>
      <c r="Q25" s="15"/>
      <c r="R25" s="27">
        <v>10000</v>
      </c>
      <c r="S25" s="27"/>
      <c r="T25" s="27"/>
      <c r="U25" s="27"/>
      <c r="V25" s="27"/>
      <c r="W25" s="94"/>
    </row>
    <row r="26" spans="1:23" ht="25.5">
      <c r="A26" s="22"/>
      <c r="B26" s="1"/>
      <c r="C26" s="34"/>
      <c r="D26" s="11" t="s">
        <v>146</v>
      </c>
      <c r="E26" s="27">
        <v>10000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27">
        <v>10000</v>
      </c>
      <c r="S26" s="27"/>
      <c r="T26" s="27"/>
      <c r="U26" s="27"/>
      <c r="V26" s="27"/>
      <c r="W26" s="94"/>
    </row>
    <row r="27" spans="1:23" ht="51">
      <c r="A27" s="22"/>
      <c r="B27" s="12" t="s">
        <v>148</v>
      </c>
      <c r="C27" s="36" t="s">
        <v>147</v>
      </c>
      <c r="D27" s="11" t="s">
        <v>149</v>
      </c>
      <c r="E27" s="27">
        <v>3000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27">
        <f>+E27</f>
        <v>3000</v>
      </c>
      <c r="S27" s="27"/>
      <c r="T27" s="27"/>
      <c r="U27" s="27"/>
      <c r="V27" s="27"/>
      <c r="W27" s="94"/>
    </row>
    <row r="28" spans="1:23" ht="25.5">
      <c r="A28" s="22"/>
      <c r="B28" s="12"/>
      <c r="C28" s="36"/>
      <c r="D28" s="11" t="s">
        <v>150</v>
      </c>
      <c r="E28" s="27">
        <v>4000</v>
      </c>
      <c r="F28" s="15"/>
      <c r="G28" s="15"/>
      <c r="H28" s="15"/>
      <c r="I28" s="15"/>
      <c r="J28" s="15"/>
      <c r="K28" s="1"/>
      <c r="L28" s="1"/>
      <c r="M28" s="40"/>
      <c r="N28" s="40"/>
      <c r="O28" s="40"/>
      <c r="P28" s="40"/>
      <c r="Q28" s="40"/>
      <c r="R28" s="27">
        <f>+E28</f>
        <v>4000</v>
      </c>
      <c r="S28" s="27"/>
      <c r="T28" s="27"/>
      <c r="U28" s="27"/>
      <c r="V28" s="27"/>
      <c r="W28" s="95"/>
    </row>
    <row r="29" spans="1:23" ht="12.75">
      <c r="A29" s="23"/>
      <c r="B29" s="15"/>
      <c r="C29" s="35"/>
      <c r="D29" s="15" t="s">
        <v>88</v>
      </c>
      <c r="E29" s="2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8"/>
      <c r="S29" s="28"/>
      <c r="T29" s="28"/>
      <c r="U29" s="28"/>
      <c r="V29" s="28"/>
      <c r="W29" s="24"/>
    </row>
    <row r="30" spans="1:23" ht="51">
      <c r="A30" s="64" t="s">
        <v>20</v>
      </c>
      <c r="B30" s="12" t="s">
        <v>21</v>
      </c>
      <c r="C30" s="36" t="s">
        <v>151</v>
      </c>
      <c r="D30" s="11" t="s">
        <v>152</v>
      </c>
      <c r="E30" s="27">
        <f>R30+S30+T30+U30+V30</f>
        <v>0</v>
      </c>
      <c r="F30" s="1"/>
      <c r="G30" s="1"/>
      <c r="H30" s="1"/>
      <c r="I30" s="1"/>
      <c r="J30" s="1"/>
      <c r="K30" s="40"/>
      <c r="L30" s="15"/>
      <c r="M30" s="15"/>
      <c r="N30" s="15"/>
      <c r="O30" s="15"/>
      <c r="P30" s="15"/>
      <c r="Q30" s="15"/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86" t="s">
        <v>228</v>
      </c>
    </row>
    <row r="31" spans="1:23" ht="25.5">
      <c r="A31" s="22"/>
      <c r="B31" s="1"/>
      <c r="C31" s="34"/>
      <c r="D31" s="11" t="s">
        <v>89</v>
      </c>
      <c r="E31" s="27">
        <v>4000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7">
        <v>4000</v>
      </c>
      <c r="S31" s="27">
        <v>0</v>
      </c>
      <c r="T31" s="27">
        <v>0</v>
      </c>
      <c r="U31" s="27">
        <v>0</v>
      </c>
      <c r="V31" s="27">
        <v>0</v>
      </c>
      <c r="W31" s="94"/>
    </row>
    <row r="32" spans="1:23" ht="44.25" customHeight="1">
      <c r="A32" s="22"/>
      <c r="B32" s="1"/>
      <c r="C32" s="34"/>
      <c r="D32" s="79" t="s">
        <v>154</v>
      </c>
      <c r="E32" s="27">
        <v>40888</v>
      </c>
      <c r="F32" s="1"/>
      <c r="G32" s="1"/>
      <c r="H32" s="1"/>
      <c r="I32" s="40"/>
      <c r="J32" s="40"/>
      <c r="K32" s="15"/>
      <c r="L32" s="15"/>
      <c r="M32" s="40"/>
      <c r="N32" s="40"/>
      <c r="O32" s="1"/>
      <c r="P32" s="1"/>
      <c r="Q32" s="1"/>
      <c r="R32" s="27">
        <f>+E32</f>
        <v>40888</v>
      </c>
      <c r="S32" s="27">
        <v>0</v>
      </c>
      <c r="T32" s="27">
        <v>0</v>
      </c>
      <c r="U32" s="27">
        <v>0</v>
      </c>
      <c r="V32" s="27">
        <v>0</v>
      </c>
      <c r="W32" s="94"/>
    </row>
    <row r="33" spans="1:23" ht="27.75" customHeight="1">
      <c r="A33" s="22"/>
      <c r="B33" s="1"/>
      <c r="C33" s="34"/>
      <c r="D33" s="79" t="s">
        <v>153</v>
      </c>
      <c r="E33" s="27">
        <f>R33+S33+T33+U33+V33</f>
        <v>0</v>
      </c>
      <c r="F33" s="1"/>
      <c r="G33" s="1"/>
      <c r="H33" s="1"/>
      <c r="I33" s="1"/>
      <c r="J33" s="1"/>
      <c r="K33" s="15"/>
      <c r="L33" s="15"/>
      <c r="M33" s="40"/>
      <c r="N33" s="40"/>
      <c r="O33" s="40"/>
      <c r="P33" s="40"/>
      <c r="Q33" s="40"/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94"/>
    </row>
    <row r="34" spans="1:23" ht="43.5" customHeight="1">
      <c r="A34" s="22"/>
      <c r="B34" s="1"/>
      <c r="C34" s="34"/>
      <c r="D34" s="79" t="s">
        <v>155</v>
      </c>
      <c r="E34" s="27">
        <v>6000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27">
        <f>+E34</f>
        <v>6000</v>
      </c>
      <c r="S34" s="27"/>
      <c r="T34" s="27">
        <v>0</v>
      </c>
      <c r="U34" s="27">
        <v>0</v>
      </c>
      <c r="V34" s="27">
        <v>0</v>
      </c>
      <c r="W34" s="94"/>
    </row>
    <row r="35" spans="1:23" ht="58.5" customHeight="1">
      <c r="A35" s="22"/>
      <c r="B35" s="80" t="s">
        <v>156</v>
      </c>
      <c r="C35" s="81" t="s">
        <v>157</v>
      </c>
      <c r="D35" s="11" t="s">
        <v>90</v>
      </c>
      <c r="E35" s="27">
        <f>R35+S35+T35+U35+V35</f>
        <v>0</v>
      </c>
      <c r="F35" s="40"/>
      <c r="G35" s="40"/>
      <c r="H35" s="40"/>
      <c r="I35" s="40"/>
      <c r="J35" s="40"/>
      <c r="K35" s="15"/>
      <c r="L35" s="15"/>
      <c r="M35" s="40"/>
      <c r="N35" s="40"/>
      <c r="O35" s="40"/>
      <c r="P35" s="40"/>
      <c r="Q35" s="40"/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94"/>
    </row>
    <row r="36" spans="1:23" ht="43.5" customHeight="1">
      <c r="A36" s="22"/>
      <c r="B36" s="55"/>
      <c r="C36" s="36"/>
      <c r="D36" s="79" t="s">
        <v>158</v>
      </c>
      <c r="E36" s="27">
        <f>R36+S36+T36+U36+V36</f>
        <v>0</v>
      </c>
      <c r="F36" s="40"/>
      <c r="G36" s="40"/>
      <c r="H36" s="40"/>
      <c r="I36" s="40"/>
      <c r="J36" s="40"/>
      <c r="K36" s="15"/>
      <c r="L36" s="15"/>
      <c r="M36" s="40"/>
      <c r="N36" s="40"/>
      <c r="O36" s="40"/>
      <c r="P36" s="40"/>
      <c r="Q36" s="40"/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94"/>
    </row>
    <row r="37" spans="1:23" ht="31.5" customHeight="1">
      <c r="A37" s="22"/>
      <c r="B37" s="55"/>
      <c r="C37" s="36"/>
      <c r="D37" s="84" t="s">
        <v>178</v>
      </c>
      <c r="E37" s="27">
        <v>233605</v>
      </c>
      <c r="F37" s="40"/>
      <c r="G37" s="40"/>
      <c r="H37" s="40"/>
      <c r="I37" s="40"/>
      <c r="J37" s="40"/>
      <c r="K37" s="15"/>
      <c r="L37" s="15"/>
      <c r="M37" s="40"/>
      <c r="N37" s="40"/>
      <c r="O37" s="40"/>
      <c r="P37" s="40"/>
      <c r="Q37" s="40"/>
      <c r="R37" s="27"/>
      <c r="S37" s="27"/>
      <c r="T37" s="27"/>
      <c r="U37" s="27">
        <f>+E37</f>
        <v>233605</v>
      </c>
      <c r="V37" s="27"/>
      <c r="W37" s="94"/>
    </row>
    <row r="38" spans="1:23" ht="45" customHeight="1">
      <c r="A38" s="22"/>
      <c r="B38" s="1"/>
      <c r="C38" s="34"/>
      <c r="D38" s="82" t="s">
        <v>173</v>
      </c>
      <c r="E38" s="27">
        <v>25717</v>
      </c>
      <c r="F38" s="40"/>
      <c r="G38" s="40"/>
      <c r="H38" s="40"/>
      <c r="I38" s="40"/>
      <c r="J38" s="40"/>
      <c r="K38" s="15"/>
      <c r="L38" s="15"/>
      <c r="M38" s="40"/>
      <c r="N38" s="40"/>
      <c r="O38" s="40"/>
      <c r="P38" s="40"/>
      <c r="Q38" s="40"/>
      <c r="R38" s="27">
        <f>+E38</f>
        <v>25717</v>
      </c>
      <c r="S38" s="27">
        <v>0</v>
      </c>
      <c r="T38" s="27">
        <v>0</v>
      </c>
      <c r="U38" s="27">
        <v>0</v>
      </c>
      <c r="V38" s="27">
        <v>0</v>
      </c>
      <c r="W38" s="94"/>
    </row>
    <row r="39" spans="1:23" ht="25.5">
      <c r="A39" s="22"/>
      <c r="B39" s="1"/>
      <c r="C39" s="34"/>
      <c r="D39" s="82" t="s">
        <v>159</v>
      </c>
      <c r="E39" s="27">
        <v>23025</v>
      </c>
      <c r="F39" s="40"/>
      <c r="G39" s="40"/>
      <c r="H39" s="40"/>
      <c r="I39" s="40"/>
      <c r="J39" s="40"/>
      <c r="K39" s="15"/>
      <c r="L39" s="15"/>
      <c r="M39" s="15"/>
      <c r="N39" s="15"/>
      <c r="O39" s="15"/>
      <c r="P39" s="15"/>
      <c r="Q39" s="15"/>
      <c r="R39" s="27">
        <f>+E39</f>
        <v>23025</v>
      </c>
      <c r="S39" s="27">
        <v>0</v>
      </c>
      <c r="T39" s="27">
        <v>0</v>
      </c>
      <c r="U39" s="27">
        <v>0</v>
      </c>
      <c r="V39" s="27">
        <v>0</v>
      </c>
      <c r="W39" s="94"/>
    </row>
    <row r="40" spans="1:23" ht="38.25">
      <c r="A40" s="22"/>
      <c r="B40" s="1"/>
      <c r="C40" s="34"/>
      <c r="D40" s="79" t="s">
        <v>160</v>
      </c>
      <c r="E40" s="27">
        <v>12000</v>
      </c>
      <c r="F40" s="40"/>
      <c r="G40" s="40"/>
      <c r="H40" s="40"/>
      <c r="I40" s="40"/>
      <c r="J40" s="40"/>
      <c r="K40" s="15"/>
      <c r="L40" s="15"/>
      <c r="M40" s="15"/>
      <c r="N40" s="15"/>
      <c r="O40" s="15"/>
      <c r="P40" s="15"/>
      <c r="Q40" s="15"/>
      <c r="R40" s="27">
        <f>+E40</f>
        <v>12000</v>
      </c>
      <c r="S40" s="27">
        <v>0</v>
      </c>
      <c r="T40" s="27">
        <v>0</v>
      </c>
      <c r="U40" s="27">
        <v>0</v>
      </c>
      <c r="V40" s="27">
        <v>0</v>
      </c>
      <c r="W40" s="94"/>
    </row>
    <row r="41" spans="1:23" ht="63.75">
      <c r="A41" s="22"/>
      <c r="B41" s="12" t="s">
        <v>22</v>
      </c>
      <c r="C41" s="36" t="s">
        <v>23</v>
      </c>
      <c r="D41" s="11" t="s">
        <v>91</v>
      </c>
      <c r="E41" s="27">
        <v>3000</v>
      </c>
      <c r="F41" s="78"/>
      <c r="G41" s="78"/>
      <c r="H41" s="15"/>
      <c r="I41" s="15"/>
      <c r="J41" s="15"/>
      <c r="K41" s="15"/>
      <c r="L41" s="83"/>
      <c r="M41" s="83"/>
      <c r="N41" s="83"/>
      <c r="O41" s="40"/>
      <c r="P41" s="40"/>
      <c r="Q41" s="40"/>
      <c r="R41" s="27">
        <f>+E41</f>
        <v>3000</v>
      </c>
      <c r="S41" s="27"/>
      <c r="T41" s="27">
        <v>0</v>
      </c>
      <c r="U41" s="27"/>
      <c r="V41" s="27">
        <v>0</v>
      </c>
      <c r="W41" s="94"/>
    </row>
    <row r="42" spans="1:23" ht="63.75">
      <c r="A42" s="22"/>
      <c r="B42" s="1"/>
      <c r="C42" s="34"/>
      <c r="D42" s="11" t="s">
        <v>92</v>
      </c>
      <c r="E42" s="27">
        <v>2000</v>
      </c>
      <c r="F42" s="78"/>
      <c r="G42" s="78"/>
      <c r="H42" s="15"/>
      <c r="I42" s="15"/>
      <c r="J42" s="15"/>
      <c r="K42" s="15"/>
      <c r="L42" s="83"/>
      <c r="M42" s="83"/>
      <c r="N42" s="83"/>
      <c r="O42" s="40"/>
      <c r="P42" s="40"/>
      <c r="Q42" s="40"/>
      <c r="R42" s="27">
        <v>2000</v>
      </c>
      <c r="S42" s="27">
        <v>0</v>
      </c>
      <c r="T42" s="27">
        <v>0</v>
      </c>
      <c r="U42" s="27"/>
      <c r="V42" s="27">
        <v>0</v>
      </c>
      <c r="W42" s="94"/>
    </row>
    <row r="43" spans="1:23" ht="12.75">
      <c r="A43" s="22"/>
      <c r="B43" s="1"/>
      <c r="C43" s="34"/>
      <c r="D43" s="11" t="s">
        <v>93</v>
      </c>
      <c r="E43" s="27">
        <v>1000</v>
      </c>
      <c r="F43" s="1"/>
      <c r="G43" s="1"/>
      <c r="H43" s="1"/>
      <c r="I43" s="15"/>
      <c r="J43" s="1"/>
      <c r="K43" s="1"/>
      <c r="L43" s="1"/>
      <c r="M43" s="1"/>
      <c r="N43" s="40"/>
      <c r="O43" s="40"/>
      <c r="P43" s="15"/>
      <c r="Q43" s="15"/>
      <c r="R43" s="27">
        <v>1000</v>
      </c>
      <c r="S43" s="27">
        <v>0</v>
      </c>
      <c r="T43" s="27">
        <v>0</v>
      </c>
      <c r="U43" s="27">
        <v>0</v>
      </c>
      <c r="V43" s="27">
        <v>0</v>
      </c>
      <c r="W43" s="95"/>
    </row>
    <row r="44" spans="1:23" ht="25.5">
      <c r="A44" s="22"/>
      <c r="B44" s="1"/>
      <c r="C44" s="34"/>
      <c r="D44" s="11" t="s">
        <v>161</v>
      </c>
      <c r="E44" s="27">
        <v>51213</v>
      </c>
      <c r="F44" s="1"/>
      <c r="G44" s="1"/>
      <c r="H44" s="1"/>
      <c r="I44" s="15"/>
      <c r="J44" s="1"/>
      <c r="K44" s="1"/>
      <c r="L44" s="1"/>
      <c r="M44" s="1"/>
      <c r="N44" s="40"/>
      <c r="O44" s="40"/>
      <c r="P44" s="15"/>
      <c r="Q44" s="15"/>
      <c r="R44" s="27">
        <f>+E44</f>
        <v>51213</v>
      </c>
      <c r="S44" s="27"/>
      <c r="T44" s="27"/>
      <c r="U44" s="27"/>
      <c r="V44" s="27"/>
      <c r="W44" s="77"/>
    </row>
    <row r="45" spans="1:23" ht="12.75">
      <c r="A45" s="23"/>
      <c r="B45" s="15"/>
      <c r="C45" s="35"/>
      <c r="D45" s="15"/>
      <c r="E45" s="28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8"/>
      <c r="S45" s="28"/>
      <c r="T45" s="28"/>
      <c r="U45" s="28"/>
      <c r="V45" s="28"/>
      <c r="W45" s="24"/>
    </row>
    <row r="46" spans="1:23" ht="42" customHeight="1">
      <c r="A46" s="64" t="s">
        <v>24</v>
      </c>
      <c r="B46" s="12" t="s">
        <v>25</v>
      </c>
      <c r="C46" s="36" t="s">
        <v>62</v>
      </c>
      <c r="D46" s="11" t="s">
        <v>98</v>
      </c>
      <c r="E46" s="27">
        <v>42000</v>
      </c>
      <c r="F46" s="1"/>
      <c r="G46" s="1"/>
      <c r="H46" s="40"/>
      <c r="I46" s="1"/>
      <c r="J46" s="1"/>
      <c r="K46" s="15"/>
      <c r="L46" s="1"/>
      <c r="M46" s="1"/>
      <c r="N46" s="1"/>
      <c r="O46" s="1"/>
      <c r="P46" s="1"/>
      <c r="Q46" s="1"/>
      <c r="R46" s="27">
        <f aca="true" t="shared" si="0" ref="R46:R51">+E46</f>
        <v>42000</v>
      </c>
      <c r="S46" s="27">
        <v>0</v>
      </c>
      <c r="T46" s="27">
        <v>0</v>
      </c>
      <c r="U46" s="27">
        <v>0</v>
      </c>
      <c r="V46" s="27">
        <v>0</v>
      </c>
      <c r="W46" s="86" t="s">
        <v>228</v>
      </c>
    </row>
    <row r="47" spans="1:23" ht="45" customHeight="1">
      <c r="A47" s="22"/>
      <c r="B47" s="1"/>
      <c r="C47" s="34"/>
      <c r="D47" s="11" t="s">
        <v>162</v>
      </c>
      <c r="E47" s="27">
        <v>19391</v>
      </c>
      <c r="F47" s="15"/>
      <c r="G47" s="15"/>
      <c r="H47" s="15"/>
      <c r="I47" s="15"/>
      <c r="J47" s="15"/>
      <c r="K47" s="15"/>
      <c r="L47" s="15"/>
      <c r="M47" s="15"/>
      <c r="N47" s="1"/>
      <c r="O47" s="1"/>
      <c r="P47" s="40"/>
      <c r="Q47" s="40"/>
      <c r="R47" s="27">
        <f t="shared" si="0"/>
        <v>19391</v>
      </c>
      <c r="S47" s="27"/>
      <c r="T47" s="27"/>
      <c r="U47" s="27"/>
      <c r="V47" s="27"/>
      <c r="W47" s="94"/>
    </row>
    <row r="48" spans="1:23" ht="30.75" customHeight="1">
      <c r="A48" s="22"/>
      <c r="B48" s="1"/>
      <c r="C48" s="34"/>
      <c r="D48" s="79" t="s">
        <v>163</v>
      </c>
      <c r="E48" s="27">
        <v>21432</v>
      </c>
      <c r="F48" s="1"/>
      <c r="G48" s="1"/>
      <c r="H48" s="15"/>
      <c r="I48" s="15"/>
      <c r="J48" s="15"/>
      <c r="K48" s="15"/>
      <c r="L48" s="15"/>
      <c r="M48" s="15"/>
      <c r="N48" s="15"/>
      <c r="O48" s="15"/>
      <c r="P48" s="15"/>
      <c r="Q48" s="1"/>
      <c r="R48" s="27">
        <f t="shared" si="0"/>
        <v>21432</v>
      </c>
      <c r="S48" s="27"/>
      <c r="T48" s="27"/>
      <c r="U48" s="27"/>
      <c r="V48" s="62"/>
      <c r="W48" s="94"/>
    </row>
    <row r="49" spans="1:23" ht="30" customHeight="1">
      <c r="A49" s="22"/>
      <c r="B49" s="1"/>
      <c r="C49" s="34"/>
      <c r="D49" s="79" t="s">
        <v>164</v>
      </c>
      <c r="E49" s="27">
        <v>39520</v>
      </c>
      <c r="F49" s="1"/>
      <c r="G49" s="15"/>
      <c r="H49" s="15"/>
      <c r="I49" s="15"/>
      <c r="J49" s="1"/>
      <c r="K49" s="1"/>
      <c r="L49" s="1"/>
      <c r="M49" s="1"/>
      <c r="N49" s="1"/>
      <c r="O49" s="1"/>
      <c r="P49" s="1"/>
      <c r="Q49" s="1"/>
      <c r="R49" s="27">
        <f t="shared" si="0"/>
        <v>39520</v>
      </c>
      <c r="S49" s="27"/>
      <c r="T49" s="27"/>
      <c r="U49" s="27"/>
      <c r="V49" s="27"/>
      <c r="W49" s="94"/>
    </row>
    <row r="50" spans="1:23" ht="28.5" customHeight="1">
      <c r="A50" s="22"/>
      <c r="B50" s="1"/>
      <c r="C50" s="34"/>
      <c r="D50" s="79" t="s">
        <v>165</v>
      </c>
      <c r="E50" s="27">
        <v>3000</v>
      </c>
      <c r="F50" s="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"/>
      <c r="R50" s="27">
        <f t="shared" si="0"/>
        <v>3000</v>
      </c>
      <c r="S50" s="27"/>
      <c r="T50" s="27"/>
      <c r="U50" s="27"/>
      <c r="V50" s="27"/>
      <c r="W50" s="94"/>
    </row>
    <row r="51" spans="1:23" ht="28.5" customHeight="1">
      <c r="A51" s="22"/>
      <c r="B51" s="1"/>
      <c r="C51" s="34"/>
      <c r="D51" s="79" t="s">
        <v>170</v>
      </c>
      <c r="E51" s="27">
        <v>5000</v>
      </c>
      <c r="F51" s="1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"/>
      <c r="R51" s="27">
        <f t="shared" si="0"/>
        <v>5000</v>
      </c>
      <c r="S51" s="27"/>
      <c r="T51" s="27"/>
      <c r="U51" s="27"/>
      <c r="V51" s="27"/>
      <c r="W51" s="94"/>
    </row>
    <row r="52" spans="1:23" ht="58.5" customHeight="1">
      <c r="A52" s="22"/>
      <c r="B52" s="1"/>
      <c r="C52" s="34"/>
      <c r="D52" s="79" t="s">
        <v>177</v>
      </c>
      <c r="E52" s="27">
        <v>216038</v>
      </c>
      <c r="F52" s="1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"/>
      <c r="R52" s="27"/>
      <c r="S52" s="27"/>
      <c r="T52" s="27"/>
      <c r="U52" s="27">
        <f>+E52</f>
        <v>216038</v>
      </c>
      <c r="V52" s="27"/>
      <c r="W52" s="94"/>
    </row>
    <row r="53" spans="1:23" ht="63.75">
      <c r="A53" s="22"/>
      <c r="B53" s="1"/>
      <c r="C53" s="34"/>
      <c r="D53" s="11" t="s">
        <v>83</v>
      </c>
      <c r="E53" s="27">
        <f>R53+S53+T53+U53+V53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7">
        <v>0</v>
      </c>
      <c r="S53" s="27"/>
      <c r="T53" s="27"/>
      <c r="U53" s="27"/>
      <c r="V53" s="27"/>
      <c r="W53" s="94"/>
    </row>
    <row r="54" spans="1:23" ht="38.25">
      <c r="A54" s="22"/>
      <c r="B54" s="12" t="s">
        <v>27</v>
      </c>
      <c r="C54" s="36" t="s">
        <v>28</v>
      </c>
      <c r="D54" s="11" t="s">
        <v>166</v>
      </c>
      <c r="E54" s="27">
        <v>8000</v>
      </c>
      <c r="F54" s="1"/>
      <c r="G54" s="1"/>
      <c r="H54" s="1"/>
      <c r="I54" s="1"/>
      <c r="J54" s="1"/>
      <c r="K54" s="15"/>
      <c r="L54" s="15"/>
      <c r="M54" s="15"/>
      <c r="N54" s="15"/>
      <c r="O54" s="15"/>
      <c r="P54" s="15"/>
      <c r="Q54" s="15"/>
      <c r="R54" s="27">
        <f>+E54</f>
        <v>8000</v>
      </c>
      <c r="S54" s="27"/>
      <c r="T54" s="27"/>
      <c r="U54" s="27"/>
      <c r="V54" s="27"/>
      <c r="W54" s="94"/>
    </row>
    <row r="55" spans="1:23" ht="38.25">
      <c r="A55" s="22"/>
      <c r="B55" s="80" t="s">
        <v>167</v>
      </c>
      <c r="C55" s="81" t="s">
        <v>168</v>
      </c>
      <c r="D55" s="11" t="s">
        <v>99</v>
      </c>
      <c r="E55" s="27">
        <v>4000</v>
      </c>
      <c r="F55" s="1"/>
      <c r="G55" s="1"/>
      <c r="H55" s="1"/>
      <c r="I55" s="1"/>
      <c r="J55" s="1"/>
      <c r="K55" s="15"/>
      <c r="L55" s="15"/>
      <c r="M55" s="15"/>
      <c r="N55" s="15"/>
      <c r="O55" s="15"/>
      <c r="P55" s="15"/>
      <c r="Q55" s="15"/>
      <c r="R55" s="27">
        <f>+E55</f>
        <v>4000</v>
      </c>
      <c r="S55" s="27"/>
      <c r="T55" s="27"/>
      <c r="U55" s="27"/>
      <c r="V55" s="27"/>
      <c r="W55" s="94"/>
    </row>
    <row r="56" spans="1:23" ht="27.75" customHeight="1">
      <c r="A56" s="22"/>
      <c r="B56" s="55"/>
      <c r="C56" s="36"/>
      <c r="D56" s="79" t="s">
        <v>169</v>
      </c>
      <c r="E56" s="27">
        <f>R56+S56+T56+U56+V56</f>
        <v>0</v>
      </c>
      <c r="F56" s="1"/>
      <c r="G56" s="1"/>
      <c r="H56" s="1"/>
      <c r="I56" s="1"/>
      <c r="J56" s="1"/>
      <c r="K56" s="15"/>
      <c r="L56" s="15"/>
      <c r="M56" s="15"/>
      <c r="N56" s="15"/>
      <c r="O56" s="15"/>
      <c r="P56" s="15"/>
      <c r="Q56" s="15"/>
      <c r="R56" s="27">
        <v>0</v>
      </c>
      <c r="S56" s="27"/>
      <c r="T56" s="27"/>
      <c r="U56" s="27"/>
      <c r="V56" s="27"/>
      <c r="W56" s="94"/>
    </row>
    <row r="57" spans="1:23" ht="25.5">
      <c r="A57" s="22"/>
      <c r="B57" s="1"/>
      <c r="C57" s="34"/>
      <c r="D57" s="11" t="s">
        <v>100</v>
      </c>
      <c r="E57" s="27">
        <v>1000</v>
      </c>
      <c r="F57" s="1"/>
      <c r="G57" s="1"/>
      <c r="H57" s="40"/>
      <c r="I57" s="40"/>
      <c r="J57" s="40"/>
      <c r="K57" s="15"/>
      <c r="L57" s="15"/>
      <c r="M57" s="15"/>
      <c r="N57" s="15"/>
      <c r="O57" s="15"/>
      <c r="P57" s="15"/>
      <c r="Q57" s="15"/>
      <c r="R57" s="27">
        <v>1000</v>
      </c>
      <c r="S57" s="27"/>
      <c r="T57" s="27"/>
      <c r="U57" s="27"/>
      <c r="V57" s="27"/>
      <c r="W57" s="94"/>
    </row>
    <row r="58" spans="1:23" ht="25.5">
      <c r="A58" s="22"/>
      <c r="B58" s="1"/>
      <c r="C58" s="34"/>
      <c r="D58" s="11" t="s">
        <v>104</v>
      </c>
      <c r="E58" s="27">
        <v>2000</v>
      </c>
      <c r="F58" s="1"/>
      <c r="G58" s="1"/>
      <c r="H58" s="1"/>
      <c r="I58" s="1"/>
      <c r="J58" s="1"/>
      <c r="K58" s="15"/>
      <c r="L58" s="15"/>
      <c r="M58" s="15"/>
      <c r="N58" s="15"/>
      <c r="O58" s="15"/>
      <c r="P58" s="15"/>
      <c r="Q58" s="15"/>
      <c r="R58" s="27">
        <f>+E58</f>
        <v>2000</v>
      </c>
      <c r="S58" s="27"/>
      <c r="T58" s="27"/>
      <c r="U58" s="27"/>
      <c r="V58" s="27"/>
      <c r="W58" s="94"/>
    </row>
    <row r="59" spans="1:23" ht="25.5">
      <c r="A59" s="22"/>
      <c r="B59" s="1"/>
      <c r="C59" s="34"/>
      <c r="D59" s="11" t="s">
        <v>101</v>
      </c>
      <c r="E59" s="27">
        <v>3000</v>
      </c>
      <c r="F59" s="1"/>
      <c r="G59" s="1"/>
      <c r="H59" s="1"/>
      <c r="I59" s="1"/>
      <c r="J59" s="1"/>
      <c r="K59" s="15"/>
      <c r="L59" s="15"/>
      <c r="M59" s="15"/>
      <c r="N59" s="15"/>
      <c r="O59" s="15"/>
      <c r="P59" s="15"/>
      <c r="Q59" s="15"/>
      <c r="R59" s="27">
        <v>3000</v>
      </c>
      <c r="S59" s="27"/>
      <c r="T59" s="27"/>
      <c r="U59" s="27"/>
      <c r="V59" s="27"/>
      <c r="W59" s="94"/>
    </row>
    <row r="60" spans="1:23" ht="25.5">
      <c r="A60" s="22"/>
      <c r="B60" s="1"/>
      <c r="C60" s="34"/>
      <c r="D60" s="79" t="s">
        <v>172</v>
      </c>
      <c r="E60" s="27">
        <v>96595</v>
      </c>
      <c r="F60" s="1"/>
      <c r="G60" s="1"/>
      <c r="H60" s="1"/>
      <c r="I60" s="1"/>
      <c r="J60" s="1"/>
      <c r="K60" s="15"/>
      <c r="L60" s="15"/>
      <c r="M60" s="15"/>
      <c r="N60" s="15"/>
      <c r="O60" s="15"/>
      <c r="P60" s="15"/>
      <c r="Q60" s="15"/>
      <c r="R60" s="27">
        <f>+E60</f>
        <v>96595</v>
      </c>
      <c r="S60" s="27"/>
      <c r="T60" s="27"/>
      <c r="U60" s="27"/>
      <c r="V60" s="27"/>
      <c r="W60" s="94"/>
    </row>
    <row r="61" spans="1:23" ht="28.5" customHeight="1">
      <c r="A61" s="22"/>
      <c r="B61" s="1"/>
      <c r="C61" s="34"/>
      <c r="D61" s="11" t="s">
        <v>171</v>
      </c>
      <c r="E61" s="27">
        <v>9000</v>
      </c>
      <c r="F61" s="1"/>
      <c r="G61" s="1"/>
      <c r="H61" s="1"/>
      <c r="I61" s="1"/>
      <c r="J61" s="1"/>
      <c r="K61" s="15"/>
      <c r="L61" s="15"/>
      <c r="M61" s="15"/>
      <c r="N61" s="15"/>
      <c r="O61" s="15"/>
      <c r="P61" s="15"/>
      <c r="Q61" s="15"/>
      <c r="R61" s="27">
        <v>9000</v>
      </c>
      <c r="S61" s="27"/>
      <c r="T61" s="27"/>
      <c r="U61" s="27"/>
      <c r="V61" s="27">
        <v>5000</v>
      </c>
      <c r="W61" s="95"/>
    </row>
    <row r="62" spans="1:23" ht="12.75">
      <c r="A62" s="23"/>
      <c r="B62" s="15"/>
      <c r="C62" s="35"/>
      <c r="D62" s="15"/>
      <c r="E62" s="28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28"/>
      <c r="S62" s="28"/>
      <c r="T62" s="28"/>
      <c r="U62" s="28"/>
      <c r="V62" s="28"/>
      <c r="W62" s="24"/>
    </row>
    <row r="63" spans="1:23" ht="38.25">
      <c r="A63" s="64" t="s">
        <v>29</v>
      </c>
      <c r="B63" s="12" t="s">
        <v>174</v>
      </c>
      <c r="C63" s="36" t="s">
        <v>175</v>
      </c>
      <c r="D63" s="11" t="s">
        <v>176</v>
      </c>
      <c r="E63" s="27">
        <v>1425</v>
      </c>
      <c r="F63" s="1"/>
      <c r="G63" s="1"/>
      <c r="H63" s="1"/>
      <c r="I63" s="15"/>
      <c r="J63" s="1"/>
      <c r="K63" s="1"/>
      <c r="L63" s="1"/>
      <c r="M63" s="15"/>
      <c r="N63" s="1"/>
      <c r="O63" s="15"/>
      <c r="P63" s="1"/>
      <c r="Q63" s="1"/>
      <c r="R63" s="27">
        <f>+E63</f>
        <v>1425</v>
      </c>
      <c r="S63" s="27">
        <v>0</v>
      </c>
      <c r="T63" s="27">
        <v>0</v>
      </c>
      <c r="U63" s="27">
        <v>0</v>
      </c>
      <c r="V63" s="27">
        <v>11418</v>
      </c>
      <c r="W63" s="86" t="s">
        <v>229</v>
      </c>
    </row>
    <row r="64" spans="1:23" ht="25.5">
      <c r="A64" s="22"/>
      <c r="B64" s="80" t="s">
        <v>179</v>
      </c>
      <c r="C64" s="81" t="s">
        <v>180</v>
      </c>
      <c r="D64" s="11" t="s">
        <v>181</v>
      </c>
      <c r="E64" s="27">
        <v>2000</v>
      </c>
      <c r="F64" s="1"/>
      <c r="G64" s="1"/>
      <c r="H64" s="15"/>
      <c r="I64" s="15"/>
      <c r="J64" s="15"/>
      <c r="K64" s="15"/>
      <c r="L64" s="15"/>
      <c r="M64" s="15"/>
      <c r="N64" s="15"/>
      <c r="O64" s="15"/>
      <c r="P64" s="15"/>
      <c r="Q64" s="1"/>
      <c r="R64" s="27">
        <f aca="true" t="shared" si="1" ref="R64:R75">+E64</f>
        <v>2000</v>
      </c>
      <c r="S64" s="27">
        <v>0</v>
      </c>
      <c r="T64" s="27">
        <v>0</v>
      </c>
      <c r="U64" s="27">
        <v>0</v>
      </c>
      <c r="V64" s="27">
        <v>0</v>
      </c>
      <c r="W64" s="94"/>
    </row>
    <row r="65" spans="1:23" ht="12.75">
      <c r="A65" s="22"/>
      <c r="B65" s="1"/>
      <c r="C65" s="59"/>
      <c r="D65" s="11" t="s">
        <v>182</v>
      </c>
      <c r="E65" s="27">
        <v>2271</v>
      </c>
      <c r="F65" s="1"/>
      <c r="G65" s="1"/>
      <c r="H65" s="40"/>
      <c r="I65" s="40"/>
      <c r="J65" s="40"/>
      <c r="K65" s="40"/>
      <c r="L65" s="15"/>
      <c r="M65" s="15"/>
      <c r="N65" s="15"/>
      <c r="O65" s="15"/>
      <c r="P65" s="15"/>
      <c r="Q65" s="15"/>
      <c r="R65" s="27">
        <f t="shared" si="1"/>
        <v>2271</v>
      </c>
      <c r="S65" s="27"/>
      <c r="T65" s="27"/>
      <c r="U65" s="27"/>
      <c r="V65" s="27"/>
      <c r="W65" s="94"/>
    </row>
    <row r="66" spans="1:23" ht="25.5">
      <c r="A66" s="22"/>
      <c r="B66" s="1"/>
      <c r="C66" s="59"/>
      <c r="D66" s="11" t="s">
        <v>183</v>
      </c>
      <c r="E66" s="27">
        <v>2000</v>
      </c>
      <c r="F66" s="1"/>
      <c r="G66" s="1"/>
      <c r="H66" s="15"/>
      <c r="I66" s="15"/>
      <c r="J66" s="15"/>
      <c r="K66" s="15"/>
      <c r="L66" s="15"/>
      <c r="M66" s="15"/>
      <c r="N66" s="15"/>
      <c r="O66" s="15"/>
      <c r="P66" s="15"/>
      <c r="Q66" s="1"/>
      <c r="R66" s="27">
        <f t="shared" si="1"/>
        <v>2000</v>
      </c>
      <c r="S66" s="27"/>
      <c r="T66" s="27"/>
      <c r="U66" s="27"/>
      <c r="V66" s="27"/>
      <c r="W66" s="94"/>
    </row>
    <row r="67" spans="1:23" ht="25.5">
      <c r="A67" s="22"/>
      <c r="B67" s="1"/>
      <c r="C67" s="59"/>
      <c r="D67" s="11" t="s">
        <v>184</v>
      </c>
      <c r="E67" s="27">
        <v>2000</v>
      </c>
      <c r="F67" s="1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27">
        <f t="shared" si="1"/>
        <v>2000</v>
      </c>
      <c r="S67" s="27"/>
      <c r="T67" s="27"/>
      <c r="U67" s="27"/>
      <c r="V67" s="27"/>
      <c r="W67" s="94"/>
    </row>
    <row r="68" spans="1:23" ht="25.5">
      <c r="A68" s="22"/>
      <c r="B68" s="1"/>
      <c r="C68" s="34"/>
      <c r="D68" s="11" t="s">
        <v>185</v>
      </c>
      <c r="E68" s="27">
        <v>2000</v>
      </c>
      <c r="F68" s="1"/>
      <c r="G68" s="1"/>
      <c r="H68" s="15"/>
      <c r="I68" s="15"/>
      <c r="J68" s="15"/>
      <c r="K68" s="15"/>
      <c r="L68" s="15"/>
      <c r="M68" s="15"/>
      <c r="N68" s="15"/>
      <c r="O68" s="15"/>
      <c r="P68" s="1"/>
      <c r="Q68" s="1"/>
      <c r="R68" s="27">
        <f t="shared" si="1"/>
        <v>2000</v>
      </c>
      <c r="S68" s="27"/>
      <c r="T68" s="27"/>
      <c r="U68" s="27"/>
      <c r="V68" s="27"/>
      <c r="W68" s="94"/>
    </row>
    <row r="69" spans="1:23" ht="27" customHeight="1">
      <c r="A69" s="22"/>
      <c r="B69" s="1"/>
      <c r="C69" s="34"/>
      <c r="D69" s="11" t="s">
        <v>186</v>
      </c>
      <c r="E69" s="27">
        <v>2000</v>
      </c>
      <c r="F69" s="1"/>
      <c r="G69" s="1"/>
      <c r="H69" s="1"/>
      <c r="I69" s="1"/>
      <c r="J69" s="1"/>
      <c r="K69" s="1"/>
      <c r="L69" s="15"/>
      <c r="M69" s="15"/>
      <c r="N69" s="15"/>
      <c r="O69" s="15"/>
      <c r="P69" s="15"/>
      <c r="Q69" s="15"/>
      <c r="R69" s="27">
        <f t="shared" si="1"/>
        <v>2000</v>
      </c>
      <c r="S69" s="27"/>
      <c r="T69" s="27"/>
      <c r="U69" s="27"/>
      <c r="V69" s="27"/>
      <c r="W69" s="94"/>
    </row>
    <row r="70" spans="1:23" ht="12.75">
      <c r="A70" s="22"/>
      <c r="B70" s="1"/>
      <c r="C70" s="34"/>
      <c r="D70" s="11" t="s">
        <v>187</v>
      </c>
      <c r="E70" s="27">
        <v>500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27">
        <f t="shared" si="1"/>
        <v>500</v>
      </c>
      <c r="S70" s="27"/>
      <c r="T70" s="27"/>
      <c r="U70" s="27"/>
      <c r="V70" s="27"/>
      <c r="W70" s="94"/>
    </row>
    <row r="71" spans="1:23" ht="25.5">
      <c r="A71" s="22"/>
      <c r="B71" s="1"/>
      <c r="C71" s="34"/>
      <c r="D71" s="11" t="s">
        <v>188</v>
      </c>
      <c r="E71" s="27">
        <v>2200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27">
        <f t="shared" si="1"/>
        <v>2200</v>
      </c>
      <c r="S71" s="27"/>
      <c r="T71" s="27"/>
      <c r="U71" s="27"/>
      <c r="V71" s="27"/>
      <c r="W71" s="94"/>
    </row>
    <row r="72" spans="1:23" ht="12.75">
      <c r="A72" s="22"/>
      <c r="B72" s="1"/>
      <c r="C72" s="34"/>
      <c r="D72" s="11" t="s">
        <v>189</v>
      </c>
      <c r="E72" s="27">
        <v>2000</v>
      </c>
      <c r="F72" s="1"/>
      <c r="G72" s="1"/>
      <c r="H72" s="1"/>
      <c r="I72" s="1"/>
      <c r="J72" s="1"/>
      <c r="K72" s="1"/>
      <c r="L72" s="15"/>
      <c r="M72" s="1"/>
      <c r="N72" s="1"/>
      <c r="O72" s="1"/>
      <c r="P72" s="1"/>
      <c r="Q72" s="1"/>
      <c r="R72" s="27">
        <f t="shared" si="1"/>
        <v>2000</v>
      </c>
      <c r="S72" s="27"/>
      <c r="T72" s="27"/>
      <c r="U72" s="27"/>
      <c r="V72" s="27"/>
      <c r="W72" s="94"/>
    </row>
    <row r="73" spans="1:23" ht="12.75">
      <c r="A73" s="22"/>
      <c r="B73" s="1"/>
      <c r="C73" s="34"/>
      <c r="D73" s="11" t="s">
        <v>190</v>
      </c>
      <c r="E73" s="27">
        <v>2000</v>
      </c>
      <c r="F73" s="1"/>
      <c r="G73" s="1"/>
      <c r="H73" s="1"/>
      <c r="I73" s="1"/>
      <c r="J73" s="1"/>
      <c r="K73" s="1"/>
      <c r="L73" s="15"/>
      <c r="M73" s="1"/>
      <c r="N73" s="1"/>
      <c r="O73" s="1"/>
      <c r="P73" s="1"/>
      <c r="Q73" s="1"/>
      <c r="R73" s="27">
        <f t="shared" si="1"/>
        <v>2000</v>
      </c>
      <c r="S73" s="27"/>
      <c r="T73" s="27"/>
      <c r="U73" s="27"/>
      <c r="V73" s="27"/>
      <c r="W73" s="94"/>
    </row>
    <row r="74" spans="1:23" ht="12.75">
      <c r="A74" s="22"/>
      <c r="B74" s="80" t="s">
        <v>191</v>
      </c>
      <c r="C74" s="34"/>
      <c r="D74" s="79" t="s">
        <v>192</v>
      </c>
      <c r="E74" s="27">
        <v>2000</v>
      </c>
      <c r="F74" s="1"/>
      <c r="G74" s="1"/>
      <c r="H74" s="1"/>
      <c r="I74" s="1"/>
      <c r="J74" s="1"/>
      <c r="K74" s="1"/>
      <c r="L74" s="15"/>
      <c r="M74" s="15"/>
      <c r="N74" s="15"/>
      <c r="O74" s="15"/>
      <c r="P74" s="15"/>
      <c r="Q74" s="15"/>
      <c r="R74" s="27">
        <f t="shared" si="1"/>
        <v>2000</v>
      </c>
      <c r="S74" s="27"/>
      <c r="T74" s="27"/>
      <c r="U74" s="27"/>
      <c r="V74" s="27"/>
      <c r="W74" s="94"/>
    </row>
    <row r="75" spans="1:23" ht="25.5">
      <c r="A75" s="22"/>
      <c r="B75" s="80" t="s">
        <v>193</v>
      </c>
      <c r="C75" s="34"/>
      <c r="D75" s="79" t="s">
        <v>194</v>
      </c>
      <c r="E75" s="27">
        <v>1000</v>
      </c>
      <c r="F75" s="1"/>
      <c r="G75" s="1"/>
      <c r="H75" s="1"/>
      <c r="I75" s="1"/>
      <c r="J75" s="1"/>
      <c r="K75" s="1"/>
      <c r="L75" s="15"/>
      <c r="M75" s="15"/>
      <c r="N75" s="15"/>
      <c r="O75" s="15"/>
      <c r="P75" s="15"/>
      <c r="Q75" s="15"/>
      <c r="R75" s="27">
        <f t="shared" si="1"/>
        <v>1000</v>
      </c>
      <c r="S75" s="27"/>
      <c r="T75" s="27"/>
      <c r="U75" s="27"/>
      <c r="V75" s="27"/>
      <c r="W75" s="94"/>
    </row>
    <row r="76" spans="1:23" ht="12.75">
      <c r="A76" s="22"/>
      <c r="B76" s="80" t="s">
        <v>195</v>
      </c>
      <c r="C76" s="34"/>
      <c r="D76" s="79" t="s">
        <v>196</v>
      </c>
      <c r="E76" s="85" t="s">
        <v>197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27">
        <v>2000</v>
      </c>
      <c r="S76" s="27"/>
      <c r="T76" s="27"/>
      <c r="U76" s="27"/>
      <c r="V76" s="27"/>
      <c r="W76" s="94"/>
    </row>
    <row r="77" spans="1:23" ht="12.75">
      <c r="A77" s="22"/>
      <c r="B77" s="1"/>
      <c r="C77" s="34"/>
      <c r="D77" s="11"/>
      <c r="E77" s="27"/>
      <c r="F77" s="1"/>
      <c r="G77" s="1"/>
      <c r="H77" s="15"/>
      <c r="I77" s="1"/>
      <c r="J77" s="1"/>
      <c r="K77" s="15"/>
      <c r="L77" s="1"/>
      <c r="M77" s="1"/>
      <c r="N77" s="15"/>
      <c r="O77" s="1"/>
      <c r="P77" s="1"/>
      <c r="Q77" s="15"/>
      <c r="R77" s="27">
        <v>2000</v>
      </c>
      <c r="S77" s="27"/>
      <c r="T77" s="27"/>
      <c r="U77" s="27"/>
      <c r="V77" s="27"/>
      <c r="W77" s="94"/>
    </row>
    <row r="78" spans="1:23" ht="12.75">
      <c r="A78" s="22"/>
      <c r="B78" s="1"/>
      <c r="C78" s="34"/>
      <c r="D78" s="11" t="s">
        <v>116</v>
      </c>
      <c r="E78" s="27">
        <f aca="true" t="shared" si="2" ref="E78:E83">R78+S78+T78+U78+V78</f>
        <v>2000</v>
      </c>
      <c r="F78" s="40"/>
      <c r="G78" s="40"/>
      <c r="H78" s="40"/>
      <c r="I78" s="40"/>
      <c r="J78" s="40"/>
      <c r="K78" s="15"/>
      <c r="L78" s="15"/>
      <c r="M78" s="40"/>
      <c r="N78" s="40"/>
      <c r="O78" s="40"/>
      <c r="P78" s="40"/>
      <c r="Q78" s="40"/>
      <c r="R78" s="27">
        <v>2000</v>
      </c>
      <c r="S78" s="27"/>
      <c r="T78" s="27"/>
      <c r="U78" s="27"/>
      <c r="V78" s="27"/>
      <c r="W78" s="94"/>
    </row>
    <row r="79" spans="1:23" ht="12.75">
      <c r="A79" s="22"/>
      <c r="B79" s="1"/>
      <c r="C79" s="34"/>
      <c r="D79" s="11" t="s">
        <v>120</v>
      </c>
      <c r="E79" s="27">
        <f t="shared" si="2"/>
        <v>2000</v>
      </c>
      <c r="F79" s="40"/>
      <c r="G79" s="40"/>
      <c r="H79" s="40"/>
      <c r="I79" s="40"/>
      <c r="J79" s="40"/>
      <c r="K79" s="40"/>
      <c r="L79" s="15"/>
      <c r="M79" s="15"/>
      <c r="N79" s="15"/>
      <c r="O79" s="15"/>
      <c r="P79" s="15"/>
      <c r="Q79" s="15"/>
      <c r="R79" s="27">
        <v>2000</v>
      </c>
      <c r="S79" s="27">
        <v>0</v>
      </c>
      <c r="T79" s="27">
        <v>0</v>
      </c>
      <c r="U79" s="27">
        <v>0</v>
      </c>
      <c r="V79" s="27">
        <v>0</v>
      </c>
      <c r="W79" s="94"/>
    </row>
    <row r="80" spans="1:23" ht="25.5">
      <c r="A80" s="22"/>
      <c r="B80" s="80" t="s">
        <v>198</v>
      </c>
      <c r="C80" s="36" t="s">
        <v>30</v>
      </c>
      <c r="D80" s="11" t="s">
        <v>119</v>
      </c>
      <c r="E80" s="27">
        <v>71045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27">
        <v>2000</v>
      </c>
      <c r="S80" s="27"/>
      <c r="T80" s="27"/>
      <c r="U80" s="27"/>
      <c r="V80" s="27">
        <v>70000</v>
      </c>
      <c r="W80" s="94"/>
    </row>
    <row r="81" spans="1:23" ht="38.25">
      <c r="A81" s="22"/>
      <c r="B81" s="80" t="s">
        <v>199</v>
      </c>
      <c r="C81" s="36" t="s">
        <v>31</v>
      </c>
      <c r="D81" s="11" t="s">
        <v>102</v>
      </c>
      <c r="E81" s="27">
        <f t="shared" si="2"/>
        <v>2000</v>
      </c>
      <c r="F81" s="1"/>
      <c r="G81" s="1"/>
      <c r="H81" s="1"/>
      <c r="I81" s="40"/>
      <c r="J81" s="1"/>
      <c r="K81" s="15"/>
      <c r="L81" s="15"/>
      <c r="M81" s="15"/>
      <c r="N81" s="15"/>
      <c r="O81" s="15"/>
      <c r="P81" s="15"/>
      <c r="Q81" s="15"/>
      <c r="R81" s="27">
        <v>2000</v>
      </c>
      <c r="S81" s="27"/>
      <c r="T81" s="27"/>
      <c r="U81" s="27"/>
      <c r="V81" s="27"/>
      <c r="W81" s="94"/>
    </row>
    <row r="82" spans="1:23" ht="38.25">
      <c r="A82" s="22"/>
      <c r="B82" s="80" t="s">
        <v>200</v>
      </c>
      <c r="C82" s="36" t="s">
        <v>32</v>
      </c>
      <c r="D82" s="11" t="str">
        <f>'[1]Hoja1'!$G$116</f>
        <v>Brindar atención al 100% de los jovenes del municipio con problemas sociales</v>
      </c>
      <c r="E82" s="27">
        <f t="shared" si="2"/>
        <v>2000</v>
      </c>
      <c r="F82" s="15"/>
      <c r="G82" s="15"/>
      <c r="H82" s="15"/>
      <c r="I82" s="15"/>
      <c r="J82" s="15"/>
      <c r="K82" s="15"/>
      <c r="L82" s="15"/>
      <c r="M82" s="15"/>
      <c r="N82" s="15"/>
      <c r="O82" s="40"/>
      <c r="P82" s="40"/>
      <c r="Q82" s="40"/>
      <c r="R82" s="27">
        <v>2000</v>
      </c>
      <c r="S82" s="27"/>
      <c r="T82" s="27"/>
      <c r="U82" s="27"/>
      <c r="V82" s="27"/>
      <c r="W82" s="94"/>
    </row>
    <row r="83" spans="1:23" ht="25.5">
      <c r="A83" s="22"/>
      <c r="B83" s="1"/>
      <c r="C83" s="34"/>
      <c r="D83" s="11" t="s">
        <v>103</v>
      </c>
      <c r="E83" s="27">
        <f t="shared" si="2"/>
        <v>2000</v>
      </c>
      <c r="F83" s="1"/>
      <c r="G83" s="40"/>
      <c r="H83" s="40"/>
      <c r="I83" s="40"/>
      <c r="J83" s="40"/>
      <c r="K83" s="15"/>
      <c r="L83" s="15"/>
      <c r="M83" s="15"/>
      <c r="N83" s="15"/>
      <c r="O83" s="15"/>
      <c r="P83" s="15"/>
      <c r="Q83" s="1"/>
      <c r="R83" s="27">
        <v>2000</v>
      </c>
      <c r="S83" s="27"/>
      <c r="T83" s="27"/>
      <c r="U83" s="27"/>
      <c r="V83" s="27"/>
      <c r="W83" s="95"/>
    </row>
    <row r="84" spans="1:23" ht="12.75">
      <c r="A84" s="23"/>
      <c r="B84" s="15"/>
      <c r="C84" s="35"/>
      <c r="D84" s="15"/>
      <c r="E84" s="28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28"/>
      <c r="S84" s="28"/>
      <c r="T84" s="28"/>
      <c r="U84" s="28"/>
      <c r="V84" s="28"/>
      <c r="W84" s="24"/>
    </row>
    <row r="85" spans="1:23" ht="63.75">
      <c r="A85" s="64" t="s">
        <v>33</v>
      </c>
      <c r="B85" s="12" t="s">
        <v>34</v>
      </c>
      <c r="C85" s="36" t="s">
        <v>35</v>
      </c>
      <c r="D85" s="11" t="s">
        <v>118</v>
      </c>
      <c r="E85" s="27">
        <v>7000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27">
        <v>7000</v>
      </c>
      <c r="S85" s="27"/>
      <c r="T85" s="27"/>
      <c r="U85" s="27"/>
      <c r="V85" s="27"/>
      <c r="W85" s="86" t="s">
        <v>230</v>
      </c>
    </row>
    <row r="86" spans="1:23" ht="38.25">
      <c r="A86" s="22"/>
      <c r="B86" s="80" t="s">
        <v>203</v>
      </c>
      <c r="C86" s="81" t="s">
        <v>201</v>
      </c>
      <c r="D86" s="79" t="s">
        <v>202</v>
      </c>
      <c r="E86" s="27">
        <v>30000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27">
        <f>+E86</f>
        <v>30000</v>
      </c>
      <c r="S86" s="27"/>
      <c r="T86" s="27"/>
      <c r="U86" s="27"/>
      <c r="V86" s="27"/>
      <c r="W86" s="94"/>
    </row>
    <row r="87" spans="1:23" ht="12.75">
      <c r="A87" s="22"/>
      <c r="B87" s="82"/>
      <c r="C87" s="81"/>
      <c r="D87" s="79" t="s">
        <v>204</v>
      </c>
      <c r="E87" s="27">
        <v>10000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27">
        <f>+E87</f>
        <v>10000</v>
      </c>
      <c r="S87" s="27"/>
      <c r="T87" s="27"/>
      <c r="U87" s="27"/>
      <c r="V87" s="27"/>
      <c r="W87" s="94"/>
    </row>
    <row r="88" spans="1:23" ht="51">
      <c r="A88" s="22"/>
      <c r="B88" s="12" t="s">
        <v>36</v>
      </c>
      <c r="C88" s="36" t="s">
        <v>37</v>
      </c>
      <c r="D88" s="79" t="s">
        <v>205</v>
      </c>
      <c r="E88" s="27">
        <v>15000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27">
        <f>+E88</f>
        <v>15000</v>
      </c>
      <c r="S88" s="27"/>
      <c r="T88" s="27"/>
      <c r="U88" s="27"/>
      <c r="V88" s="27"/>
      <c r="W88" s="94"/>
    </row>
    <row r="89" spans="1:23" ht="38.25">
      <c r="A89" s="22"/>
      <c r="B89" s="12" t="s">
        <v>38</v>
      </c>
      <c r="C89" s="36" t="s">
        <v>39</v>
      </c>
      <c r="D89" s="11" t="s">
        <v>85</v>
      </c>
      <c r="E89" s="27">
        <f>R89+S89+T89+U89+V89</f>
        <v>0</v>
      </c>
      <c r="F89" s="1"/>
      <c r="G89" s="1"/>
      <c r="H89" s="1"/>
      <c r="I89" s="1"/>
      <c r="J89" s="40"/>
      <c r="K89" s="15"/>
      <c r="L89" s="15"/>
      <c r="M89" s="15"/>
      <c r="N89" s="15"/>
      <c r="O89" s="15"/>
      <c r="P89" s="15"/>
      <c r="Q89" s="15"/>
      <c r="R89" s="27">
        <v>0</v>
      </c>
      <c r="S89" s="27"/>
      <c r="T89" s="27"/>
      <c r="U89" s="27"/>
      <c r="V89" s="27"/>
      <c r="W89" s="94"/>
    </row>
    <row r="90" spans="1:23" ht="25.5">
      <c r="A90" s="22"/>
      <c r="B90" s="55"/>
      <c r="C90" s="36"/>
      <c r="D90" s="11" t="s">
        <v>86</v>
      </c>
      <c r="E90" s="27">
        <f>R90+S90+T90+U90+V90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27">
        <v>0</v>
      </c>
      <c r="S90" s="27"/>
      <c r="T90" s="27"/>
      <c r="U90" s="27"/>
      <c r="V90" s="27"/>
      <c r="W90" s="94"/>
    </row>
    <row r="91" spans="1:23" ht="12.75">
      <c r="A91" s="23"/>
      <c r="B91" s="15"/>
      <c r="C91" s="35"/>
      <c r="D91" s="15"/>
      <c r="E91" s="28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28"/>
      <c r="S91" s="28"/>
      <c r="T91" s="28"/>
      <c r="U91" s="28"/>
      <c r="V91" s="28"/>
      <c r="W91" s="24"/>
    </row>
    <row r="92" spans="1:23" ht="38.25">
      <c r="A92" s="64" t="s">
        <v>40</v>
      </c>
      <c r="B92" s="12" t="s">
        <v>41</v>
      </c>
      <c r="C92" s="81" t="s">
        <v>227</v>
      </c>
      <c r="D92" s="11" t="s">
        <v>206</v>
      </c>
      <c r="E92" s="27">
        <v>30000</v>
      </c>
      <c r="F92" s="15"/>
      <c r="G92" s="15"/>
      <c r="H92" s="15"/>
      <c r="I92" s="15"/>
      <c r="J92" s="15"/>
      <c r="K92" s="15"/>
      <c r="L92" s="15"/>
      <c r="M92" s="15"/>
      <c r="N92" s="15"/>
      <c r="O92" s="40"/>
      <c r="P92" s="40"/>
      <c r="Q92" s="1"/>
      <c r="R92" s="27">
        <f>+E92</f>
        <v>30000</v>
      </c>
      <c r="S92" s="27"/>
      <c r="T92" s="27"/>
      <c r="U92" s="27"/>
      <c r="V92" s="27"/>
      <c r="W92" s="86" t="s">
        <v>228</v>
      </c>
    </row>
    <row r="93" spans="1:23" ht="25.5">
      <c r="A93" s="22"/>
      <c r="B93" s="1"/>
      <c r="C93" s="34"/>
      <c r="D93" s="11" t="s">
        <v>207</v>
      </c>
      <c r="E93" s="27">
        <v>20000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27">
        <f>+E93</f>
        <v>20000</v>
      </c>
      <c r="S93" s="27"/>
      <c r="T93" s="27"/>
      <c r="U93" s="27"/>
      <c r="V93" s="27"/>
      <c r="W93" s="94"/>
    </row>
    <row r="94" spans="1:23" ht="38.25">
      <c r="A94" s="22"/>
      <c r="B94" s="12" t="s">
        <v>42</v>
      </c>
      <c r="C94" s="36" t="s">
        <v>43</v>
      </c>
      <c r="D94" s="11" t="s">
        <v>208</v>
      </c>
      <c r="E94" s="27">
        <v>5000</v>
      </c>
      <c r="F94" s="1"/>
      <c r="G94" s="1"/>
      <c r="H94" s="1"/>
      <c r="I94" s="1"/>
      <c r="J94" s="40"/>
      <c r="K94" s="15"/>
      <c r="L94" s="15"/>
      <c r="M94" s="15"/>
      <c r="N94" s="15"/>
      <c r="O94" s="15"/>
      <c r="P94" s="15"/>
      <c r="Q94" s="15"/>
      <c r="R94" s="27">
        <f>+E94</f>
        <v>5000</v>
      </c>
      <c r="S94" s="27"/>
      <c r="T94" s="27"/>
      <c r="U94" s="27"/>
      <c r="V94" s="27"/>
      <c r="W94" s="94"/>
    </row>
    <row r="95" spans="1:23" ht="38.25">
      <c r="A95" s="22"/>
      <c r="B95" s="1"/>
      <c r="C95" s="34"/>
      <c r="D95" s="11" t="s">
        <v>209</v>
      </c>
      <c r="E95" s="27">
        <v>15000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27">
        <f>+E95</f>
        <v>15000</v>
      </c>
      <c r="S95" s="27"/>
      <c r="T95" s="27"/>
      <c r="U95" s="27"/>
      <c r="V95" s="27"/>
      <c r="W95" s="94"/>
    </row>
    <row r="96" spans="1:23" ht="12.75">
      <c r="A96" s="23"/>
      <c r="B96" s="15"/>
      <c r="C96" s="35"/>
      <c r="D96" s="15"/>
      <c r="E96" s="28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28"/>
      <c r="S96" s="28"/>
      <c r="T96" s="28"/>
      <c r="U96" s="28"/>
      <c r="V96" s="28"/>
      <c r="W96" s="24"/>
    </row>
    <row r="97" spans="1:23" ht="83.25" customHeight="1">
      <c r="A97" s="64" t="s">
        <v>44</v>
      </c>
      <c r="B97" s="12" t="s">
        <v>45</v>
      </c>
      <c r="C97" s="81" t="s">
        <v>210</v>
      </c>
      <c r="D97" s="11" t="s">
        <v>211</v>
      </c>
      <c r="E97" s="27">
        <v>38260</v>
      </c>
      <c r="F97" s="1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27">
        <f>+E97</f>
        <v>38260</v>
      </c>
      <c r="S97" s="27"/>
      <c r="T97" s="27"/>
      <c r="U97" s="27"/>
      <c r="V97" s="27">
        <v>13260</v>
      </c>
      <c r="W97" s="86" t="s">
        <v>228</v>
      </c>
    </row>
    <row r="98" spans="1:23" ht="28.5" customHeight="1">
      <c r="A98" s="22"/>
      <c r="B98" s="1"/>
      <c r="C98" s="34"/>
      <c r="D98" s="11" t="s">
        <v>212</v>
      </c>
      <c r="E98" s="27">
        <v>30447</v>
      </c>
      <c r="F98" s="1"/>
      <c r="G98" s="1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7">
        <f>+E98</f>
        <v>30447</v>
      </c>
      <c r="S98" s="27"/>
      <c r="T98" s="27"/>
      <c r="U98" s="27"/>
      <c r="V98" s="27">
        <v>4000</v>
      </c>
      <c r="W98" s="94"/>
    </row>
    <row r="99" spans="1:23" ht="27.75" customHeight="1">
      <c r="A99" s="22"/>
      <c r="B99" s="1"/>
      <c r="C99" s="34"/>
      <c r="D99" s="11" t="s">
        <v>213</v>
      </c>
      <c r="E99" s="27">
        <v>5000</v>
      </c>
      <c r="F99" s="1"/>
      <c r="G99" s="1"/>
      <c r="H99" s="1"/>
      <c r="I99" s="1"/>
      <c r="J99" s="1"/>
      <c r="K99" s="1"/>
      <c r="L99" s="1"/>
      <c r="M99" s="15"/>
      <c r="N99" s="15"/>
      <c r="O99" s="15"/>
      <c r="P99" s="15"/>
      <c r="Q99" s="1"/>
      <c r="R99" s="27">
        <f>+E99</f>
        <v>5000</v>
      </c>
      <c r="S99" s="27"/>
      <c r="T99" s="27"/>
      <c r="U99" s="27"/>
      <c r="V99" s="27"/>
      <c r="W99" s="94"/>
    </row>
    <row r="100" spans="1:23" ht="12.75">
      <c r="A100" s="23"/>
      <c r="B100" s="15"/>
      <c r="C100" s="35"/>
      <c r="D100" s="15"/>
      <c r="E100" s="2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28"/>
      <c r="S100" s="28"/>
      <c r="T100" s="28"/>
      <c r="U100" s="28"/>
      <c r="V100" s="28"/>
      <c r="W100" s="24"/>
    </row>
    <row r="101" spans="1:23" ht="25.5">
      <c r="A101" s="64" t="s">
        <v>46</v>
      </c>
      <c r="B101" s="12" t="s">
        <v>47</v>
      </c>
      <c r="C101" s="36" t="s">
        <v>48</v>
      </c>
      <c r="D101" s="79" t="s">
        <v>214</v>
      </c>
      <c r="E101" s="27">
        <v>60000</v>
      </c>
      <c r="F101" s="15"/>
      <c r="G101" s="15"/>
      <c r="H101" s="15"/>
      <c r="I101" s="15"/>
      <c r="J101" s="15"/>
      <c r="K101" s="15"/>
      <c r="L101" s="40"/>
      <c r="M101" s="40"/>
      <c r="N101" s="40"/>
      <c r="O101" s="40"/>
      <c r="P101" s="40"/>
      <c r="Q101" s="40"/>
      <c r="R101" s="27">
        <f>+E101</f>
        <v>60000</v>
      </c>
      <c r="S101" s="27">
        <v>0</v>
      </c>
      <c r="T101" s="27">
        <v>0</v>
      </c>
      <c r="U101" s="27">
        <v>0</v>
      </c>
      <c r="V101" s="27">
        <v>0</v>
      </c>
      <c r="W101" s="88" t="s">
        <v>228</v>
      </c>
    </row>
    <row r="102" spans="1:23" ht="25.5">
      <c r="A102" s="54"/>
      <c r="B102" s="55"/>
      <c r="C102" s="36"/>
      <c r="D102" s="11" t="s">
        <v>94</v>
      </c>
      <c r="E102" s="27">
        <f aca="true" t="shared" si="3" ref="E102:E116">R102+S102+T102+U102+V102</f>
        <v>0</v>
      </c>
      <c r="F102" s="1"/>
      <c r="G102" s="1"/>
      <c r="H102" s="1"/>
      <c r="I102" s="1"/>
      <c r="J102" s="1"/>
      <c r="K102" s="1"/>
      <c r="L102" s="1"/>
      <c r="M102" s="15"/>
      <c r="N102" s="15"/>
      <c r="O102" s="15"/>
      <c r="P102" s="1"/>
      <c r="Q102" s="1"/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87"/>
    </row>
    <row r="103" spans="1:23" ht="25.5">
      <c r="A103" s="54"/>
      <c r="B103" s="55"/>
      <c r="C103" s="36"/>
      <c r="D103" s="79" t="s">
        <v>215</v>
      </c>
      <c r="E103" s="27">
        <v>6000</v>
      </c>
      <c r="F103" s="15"/>
      <c r="G103" s="15"/>
      <c r="H103" s="15"/>
      <c r="I103" s="15"/>
      <c r="J103" s="15"/>
      <c r="K103" s="15"/>
      <c r="L103" s="1"/>
      <c r="M103" s="1"/>
      <c r="N103" s="1"/>
      <c r="O103" s="1"/>
      <c r="P103" s="40"/>
      <c r="Q103" s="40"/>
      <c r="R103" s="27">
        <v>6000</v>
      </c>
      <c r="S103" s="27">
        <v>0</v>
      </c>
      <c r="T103" s="27">
        <v>0</v>
      </c>
      <c r="U103" s="27">
        <v>0</v>
      </c>
      <c r="V103" s="27">
        <v>0</v>
      </c>
      <c r="W103" s="87"/>
    </row>
    <row r="104" spans="1:23" ht="25.5">
      <c r="A104" s="54"/>
      <c r="B104" s="55"/>
      <c r="C104" s="36"/>
      <c r="D104" s="11" t="s">
        <v>95</v>
      </c>
      <c r="E104" s="27">
        <f t="shared" si="3"/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87"/>
    </row>
    <row r="105" spans="1:23" ht="25.5">
      <c r="A105" s="54"/>
      <c r="B105" s="55"/>
      <c r="C105" s="36"/>
      <c r="D105" s="11" t="s">
        <v>96</v>
      </c>
      <c r="E105" s="27">
        <f t="shared" si="3"/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87"/>
    </row>
    <row r="106" spans="1:23" ht="51">
      <c r="A106" s="54"/>
      <c r="B106" s="55"/>
      <c r="C106" s="36"/>
      <c r="D106" s="79" t="s">
        <v>216</v>
      </c>
      <c r="E106" s="27">
        <f t="shared" si="3"/>
        <v>0</v>
      </c>
      <c r="F106" s="40"/>
      <c r="G106" s="40"/>
      <c r="H106" s="40"/>
      <c r="I106" s="40"/>
      <c r="J106" s="15"/>
      <c r="K106" s="15"/>
      <c r="L106" s="40"/>
      <c r="M106" s="40"/>
      <c r="N106" s="40"/>
      <c r="O106" s="40"/>
      <c r="P106" s="40"/>
      <c r="Q106" s="40"/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87"/>
    </row>
    <row r="107" spans="1:23" ht="25.5">
      <c r="A107" s="22"/>
      <c r="B107" s="1"/>
      <c r="C107" s="34"/>
      <c r="D107" s="79" t="s">
        <v>217</v>
      </c>
      <c r="E107" s="27">
        <f t="shared" si="3"/>
        <v>4000</v>
      </c>
      <c r="F107" s="61"/>
      <c r="G107" s="61"/>
      <c r="H107" s="61"/>
      <c r="I107" s="61"/>
      <c r="J107" s="61"/>
      <c r="K107" s="61"/>
      <c r="L107" s="58"/>
      <c r="M107" s="58"/>
      <c r="N107" s="58"/>
      <c r="O107" s="58"/>
      <c r="P107" s="58"/>
      <c r="Q107" s="58"/>
      <c r="R107" s="27">
        <v>4000</v>
      </c>
      <c r="S107" s="27">
        <v>0</v>
      </c>
      <c r="T107" s="27">
        <v>0</v>
      </c>
      <c r="U107" s="27">
        <v>0</v>
      </c>
      <c r="V107" s="27">
        <v>0</v>
      </c>
      <c r="W107" s="87"/>
    </row>
    <row r="108" spans="1:23" ht="25.5">
      <c r="A108" s="22"/>
      <c r="B108" s="1"/>
      <c r="C108" s="34"/>
      <c r="D108" s="79" t="s">
        <v>218</v>
      </c>
      <c r="E108" s="27">
        <v>0</v>
      </c>
      <c r="F108" s="40"/>
      <c r="G108" s="40"/>
      <c r="H108" s="40"/>
      <c r="I108" s="40"/>
      <c r="J108" s="40"/>
      <c r="K108" s="40"/>
      <c r="L108" s="15"/>
      <c r="M108" s="15"/>
      <c r="N108" s="15"/>
      <c r="O108" s="15"/>
      <c r="P108" s="15"/>
      <c r="Q108" s="15"/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89"/>
    </row>
    <row r="109" spans="1:23" ht="12.75">
      <c r="A109" s="23"/>
      <c r="B109" s="15"/>
      <c r="C109" s="35"/>
      <c r="D109" s="15"/>
      <c r="E109" s="28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28"/>
      <c r="S109" s="28"/>
      <c r="T109" s="28"/>
      <c r="U109" s="28"/>
      <c r="V109" s="28"/>
      <c r="W109" s="24"/>
    </row>
    <row r="110" spans="1:23" ht="25.5">
      <c r="A110" s="65" t="s">
        <v>49</v>
      </c>
      <c r="B110" s="12" t="s">
        <v>50</v>
      </c>
      <c r="C110" s="36" t="s">
        <v>51</v>
      </c>
      <c r="D110" s="79" t="s">
        <v>219</v>
      </c>
      <c r="E110" s="27">
        <f t="shared" si="3"/>
        <v>0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106" t="s">
        <v>228</v>
      </c>
    </row>
    <row r="111" spans="1:23" ht="15.75" customHeight="1">
      <c r="A111" s="54"/>
      <c r="B111" s="55"/>
      <c r="C111" s="36"/>
      <c r="D111" s="79" t="s">
        <v>220</v>
      </c>
      <c r="E111" s="27">
        <v>54500</v>
      </c>
      <c r="F111" s="40"/>
      <c r="G111" s="40"/>
      <c r="H111" s="40"/>
      <c r="I111" s="40"/>
      <c r="J111" s="40"/>
      <c r="K111" s="40"/>
      <c r="L111" s="15"/>
      <c r="M111" s="15"/>
      <c r="N111" s="15"/>
      <c r="O111" s="15"/>
      <c r="P111" s="15"/>
      <c r="Q111" s="15"/>
      <c r="R111" s="27">
        <f>+E111</f>
        <v>54500</v>
      </c>
      <c r="S111" s="27"/>
      <c r="T111" s="27">
        <v>0</v>
      </c>
      <c r="U111" s="27"/>
      <c r="V111" s="27"/>
      <c r="W111" s="107"/>
    </row>
    <row r="112" spans="1:23" ht="12.75">
      <c r="A112" s="23"/>
      <c r="B112" s="15"/>
      <c r="C112" s="35"/>
      <c r="D112" s="15"/>
      <c r="E112" s="28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28"/>
      <c r="S112" s="28"/>
      <c r="T112" s="28"/>
      <c r="U112" s="28"/>
      <c r="V112" s="28"/>
      <c r="W112" s="24"/>
    </row>
    <row r="113" spans="1:23" ht="38.25">
      <c r="A113" s="65" t="s">
        <v>52</v>
      </c>
      <c r="B113" s="12" t="s">
        <v>53</v>
      </c>
      <c r="C113" s="36" t="s">
        <v>97</v>
      </c>
      <c r="D113" s="79" t="s">
        <v>221</v>
      </c>
      <c r="E113" s="27">
        <v>30000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27">
        <f>+E113</f>
        <v>30000</v>
      </c>
      <c r="S113" s="27">
        <v>0</v>
      </c>
      <c r="T113" s="27">
        <v>0</v>
      </c>
      <c r="U113" s="27">
        <v>0</v>
      </c>
      <c r="V113" s="27">
        <v>0</v>
      </c>
      <c r="W113" s="86" t="s">
        <v>228</v>
      </c>
    </row>
    <row r="114" spans="1:23" ht="12.75">
      <c r="A114" s="22"/>
      <c r="B114" s="1"/>
      <c r="C114" s="34"/>
      <c r="D114" s="11" t="s">
        <v>105</v>
      </c>
      <c r="E114" s="27">
        <v>5000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27">
        <f>+E114</f>
        <v>5000</v>
      </c>
      <c r="S114" s="27">
        <v>0</v>
      </c>
      <c r="T114" s="27">
        <v>0</v>
      </c>
      <c r="U114" s="27">
        <v>0</v>
      </c>
      <c r="V114" s="27">
        <v>0</v>
      </c>
      <c r="W114" s="95"/>
    </row>
    <row r="115" spans="1:23" ht="12.75">
      <c r="A115" s="23"/>
      <c r="B115" s="15"/>
      <c r="C115" s="35"/>
      <c r="D115" s="15"/>
      <c r="E115" s="28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28"/>
      <c r="S115" s="28"/>
      <c r="T115" s="28"/>
      <c r="U115" s="28"/>
      <c r="V115" s="28"/>
      <c r="W115" s="39"/>
    </row>
    <row r="116" spans="1:23" ht="38.25">
      <c r="A116" s="64" t="s">
        <v>54</v>
      </c>
      <c r="B116" s="12" t="s">
        <v>55</v>
      </c>
      <c r="C116" s="36" t="s">
        <v>56</v>
      </c>
      <c r="D116" s="11" t="s">
        <v>106</v>
      </c>
      <c r="E116" s="27">
        <f t="shared" si="3"/>
        <v>0</v>
      </c>
      <c r="F116" s="1"/>
      <c r="G116" s="1"/>
      <c r="H116" s="1"/>
      <c r="I116" s="40"/>
      <c r="J116" s="40"/>
      <c r="K116" s="40"/>
      <c r="L116" s="15"/>
      <c r="M116" s="15"/>
      <c r="N116" s="15"/>
      <c r="O116" s="15"/>
      <c r="P116" s="15"/>
      <c r="Q116" s="15"/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86" t="s">
        <v>230</v>
      </c>
    </row>
    <row r="117" spans="1:23" ht="33" customHeight="1">
      <c r="A117" s="22"/>
      <c r="B117" s="1"/>
      <c r="C117" s="34"/>
      <c r="D117" s="79" t="s">
        <v>222</v>
      </c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5"/>
      <c r="Q117" s="15"/>
      <c r="R117" s="27">
        <v>0</v>
      </c>
      <c r="S117" s="27"/>
      <c r="T117" s="27"/>
      <c r="U117" s="27"/>
      <c r="V117" s="27"/>
      <c r="W117" s="87"/>
    </row>
    <row r="118" spans="1:23" ht="25.5">
      <c r="A118" s="22"/>
      <c r="B118" s="1"/>
      <c r="C118" s="34"/>
      <c r="D118" s="11" t="s">
        <v>107</v>
      </c>
      <c r="E118" s="27">
        <v>10000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40"/>
      <c r="Q118" s="40"/>
      <c r="R118" s="27">
        <f>+E118</f>
        <v>10000</v>
      </c>
      <c r="S118" s="27"/>
      <c r="T118" s="27"/>
      <c r="U118" s="27"/>
      <c r="V118" s="27"/>
      <c r="W118" s="87"/>
    </row>
    <row r="119" spans="1:23" ht="25.5">
      <c r="A119" s="22"/>
      <c r="B119" s="1"/>
      <c r="C119" s="34"/>
      <c r="D119" s="11" t="s">
        <v>108</v>
      </c>
      <c r="E119" s="27">
        <v>7000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27">
        <f>+E119</f>
        <v>7000</v>
      </c>
      <c r="S119" s="27"/>
      <c r="T119" s="27"/>
      <c r="U119" s="27"/>
      <c r="V119" s="27">
        <v>55500</v>
      </c>
      <c r="W119" s="87"/>
    </row>
    <row r="120" spans="1:23" ht="25.5">
      <c r="A120" s="22"/>
      <c r="B120" s="1"/>
      <c r="C120" s="34"/>
      <c r="D120" s="11" t="s">
        <v>109</v>
      </c>
      <c r="E120" s="27">
        <v>20000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27">
        <f>+E120</f>
        <v>20000</v>
      </c>
      <c r="S120" s="27"/>
      <c r="T120" s="27"/>
      <c r="U120" s="27"/>
      <c r="V120" s="27"/>
      <c r="W120" s="87"/>
    </row>
    <row r="121" spans="1:23" ht="12.75">
      <c r="A121" s="22"/>
      <c r="B121" s="1"/>
      <c r="C121" s="34"/>
      <c r="D121" s="79" t="s">
        <v>224</v>
      </c>
      <c r="E121" s="27">
        <v>16000</v>
      </c>
      <c r="F121" s="1"/>
      <c r="G121" s="1"/>
      <c r="H121" s="1"/>
      <c r="I121" s="1"/>
      <c r="J121" s="1"/>
      <c r="K121" s="1"/>
      <c r="L121" s="1"/>
      <c r="M121" s="15"/>
      <c r="N121" s="15"/>
      <c r="O121" s="40"/>
      <c r="P121" s="40"/>
      <c r="Q121" s="40"/>
      <c r="R121" s="27">
        <f>+E121</f>
        <v>16000</v>
      </c>
      <c r="S121" s="27"/>
      <c r="T121" s="27"/>
      <c r="U121" s="27"/>
      <c r="V121" s="27"/>
      <c r="W121" s="87"/>
    </row>
    <row r="122" spans="1:23" ht="25.5">
      <c r="A122" s="22"/>
      <c r="B122" s="1"/>
      <c r="C122" s="34"/>
      <c r="D122" s="11" t="s">
        <v>81</v>
      </c>
      <c r="E122" s="27">
        <f aca="true" t="shared" si="4" ref="E122:E140">R122+S122+T122+U122+V122</f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27">
        <v>0</v>
      </c>
      <c r="S122" s="27"/>
      <c r="T122" s="27"/>
      <c r="U122" s="27"/>
      <c r="V122" s="27"/>
      <c r="W122" s="87"/>
    </row>
    <row r="123" spans="1:23" ht="38.25">
      <c r="A123" s="22"/>
      <c r="B123" s="12" t="s">
        <v>57</v>
      </c>
      <c r="C123" s="36" t="s">
        <v>58</v>
      </c>
      <c r="D123" s="11" t="s">
        <v>110</v>
      </c>
      <c r="E123" s="27">
        <f t="shared" si="4"/>
        <v>0</v>
      </c>
      <c r="F123" s="1"/>
      <c r="G123" s="1"/>
      <c r="H123" s="1"/>
      <c r="I123" s="1"/>
      <c r="J123" s="1"/>
      <c r="K123" s="15"/>
      <c r="L123" s="15"/>
      <c r="M123" s="15"/>
      <c r="N123" s="15"/>
      <c r="O123" s="15"/>
      <c r="P123" s="15"/>
      <c r="Q123" s="15"/>
      <c r="R123" s="27">
        <v>0</v>
      </c>
      <c r="S123" s="27"/>
      <c r="T123" s="27"/>
      <c r="U123" s="27"/>
      <c r="V123" s="27"/>
      <c r="W123" s="87"/>
    </row>
    <row r="124" spans="1:23" ht="38.25">
      <c r="A124" s="22"/>
      <c r="B124" s="1"/>
      <c r="C124" s="34"/>
      <c r="D124" s="11" t="str">
        <f>'[1]Hoja1'!$G$196</f>
        <v>Asesor al 100% de los funcionarios municipales en manual de funciones, procesos y procedimientos</v>
      </c>
      <c r="E124" s="27">
        <f t="shared" si="4"/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27">
        <v>0</v>
      </c>
      <c r="S124" s="27"/>
      <c r="T124" s="27"/>
      <c r="U124" s="27"/>
      <c r="V124" s="27"/>
      <c r="W124" s="87"/>
    </row>
    <row r="125" spans="1:23" ht="12.75">
      <c r="A125" s="22"/>
      <c r="B125" s="1"/>
      <c r="C125" s="34"/>
      <c r="D125" s="11" t="s">
        <v>69</v>
      </c>
      <c r="E125" s="27">
        <f t="shared" si="4"/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87"/>
    </row>
    <row r="126" spans="1:23" ht="51">
      <c r="A126" s="22"/>
      <c r="B126" s="1"/>
      <c r="C126" s="34"/>
      <c r="D126" s="11" t="s">
        <v>111</v>
      </c>
      <c r="E126" s="27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27"/>
      <c r="S126" s="27"/>
      <c r="T126" s="27"/>
      <c r="U126" s="27"/>
      <c r="V126" s="27"/>
      <c r="W126" s="87"/>
    </row>
    <row r="127" spans="1:23" ht="25.5">
      <c r="A127" s="22"/>
      <c r="B127" s="1"/>
      <c r="C127" s="34"/>
      <c r="D127" s="11" t="s">
        <v>112</v>
      </c>
      <c r="E127" s="27">
        <v>5000</v>
      </c>
      <c r="F127" s="40"/>
      <c r="G127" s="40"/>
      <c r="H127" s="40"/>
      <c r="I127" s="40"/>
      <c r="J127" s="40"/>
      <c r="K127" s="40"/>
      <c r="L127" s="15"/>
      <c r="M127" s="15"/>
      <c r="N127" s="15"/>
      <c r="O127" s="15"/>
      <c r="P127" s="15"/>
      <c r="Q127" s="15"/>
      <c r="R127" s="27">
        <f>+E127</f>
        <v>5000</v>
      </c>
      <c r="S127" s="27">
        <v>0</v>
      </c>
      <c r="T127" s="27">
        <v>0</v>
      </c>
      <c r="U127" s="27">
        <v>0</v>
      </c>
      <c r="V127" s="27">
        <v>0</v>
      </c>
      <c r="W127" s="87"/>
    </row>
    <row r="128" spans="1:23" ht="63.75">
      <c r="A128" s="22"/>
      <c r="B128" s="1"/>
      <c r="C128" s="34"/>
      <c r="D128" s="11" t="s">
        <v>82</v>
      </c>
      <c r="E128" s="27">
        <v>5000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27">
        <f>+E128</f>
        <v>5000</v>
      </c>
      <c r="S128" s="27">
        <v>0</v>
      </c>
      <c r="T128" s="27">
        <v>0</v>
      </c>
      <c r="U128" s="27">
        <v>0</v>
      </c>
      <c r="V128" s="27">
        <v>0</v>
      </c>
      <c r="W128" s="87"/>
    </row>
    <row r="129" spans="1:23" ht="25.5">
      <c r="A129" s="22"/>
      <c r="B129" s="12" t="s">
        <v>59</v>
      </c>
      <c r="C129" s="36" t="s">
        <v>60</v>
      </c>
      <c r="D129" s="11" t="s">
        <v>113</v>
      </c>
      <c r="E129" s="27">
        <v>15000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27">
        <v>15000</v>
      </c>
      <c r="S129" s="27"/>
      <c r="T129" s="27">
        <v>0</v>
      </c>
      <c r="U129" s="27">
        <v>0</v>
      </c>
      <c r="V129" s="27">
        <v>0</v>
      </c>
      <c r="W129" s="87"/>
    </row>
    <row r="130" spans="1:23" ht="38.25">
      <c r="A130" s="22"/>
      <c r="B130" s="12"/>
      <c r="C130" s="36"/>
      <c r="D130" s="79" t="s">
        <v>223</v>
      </c>
      <c r="E130" s="27">
        <v>5000</v>
      </c>
      <c r="F130" s="40"/>
      <c r="G130" s="40"/>
      <c r="H130" s="40"/>
      <c r="I130" s="40"/>
      <c r="J130" s="40"/>
      <c r="K130" s="40"/>
      <c r="L130" s="15"/>
      <c r="M130" s="15"/>
      <c r="N130" s="15"/>
      <c r="O130" s="15"/>
      <c r="P130" s="15"/>
      <c r="Q130" s="15"/>
      <c r="R130" s="27">
        <v>5000</v>
      </c>
      <c r="S130" s="27">
        <v>0</v>
      </c>
      <c r="T130" s="27">
        <v>0</v>
      </c>
      <c r="U130" s="27">
        <v>0</v>
      </c>
      <c r="V130" s="27">
        <v>0</v>
      </c>
      <c r="W130" s="87"/>
    </row>
    <row r="131" spans="1:23" ht="12.75">
      <c r="A131" s="45"/>
      <c r="B131" s="46"/>
      <c r="C131" s="47"/>
      <c r="D131" s="48"/>
      <c r="E131" s="28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9"/>
      <c r="S131" s="28"/>
      <c r="T131" s="49"/>
      <c r="U131" s="49"/>
      <c r="V131" s="28"/>
      <c r="W131" s="50"/>
    </row>
    <row r="132" spans="1:23" ht="38.25">
      <c r="A132" s="63" t="s">
        <v>70</v>
      </c>
      <c r="B132" s="52" t="s">
        <v>80</v>
      </c>
      <c r="C132" s="51" t="s">
        <v>71</v>
      </c>
      <c r="D132" s="11" t="s">
        <v>72</v>
      </c>
      <c r="E132" s="27">
        <f t="shared" si="4"/>
        <v>0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103" t="s">
        <v>231</v>
      </c>
    </row>
    <row r="133" spans="1:23" ht="25.5">
      <c r="A133" s="41"/>
      <c r="B133" s="42"/>
      <c r="C133" s="43"/>
      <c r="D133" s="11" t="s">
        <v>73</v>
      </c>
      <c r="E133" s="27">
        <f t="shared" si="4"/>
        <v>0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104"/>
    </row>
    <row r="134" spans="1:23" ht="25.5" customHeight="1">
      <c r="A134" s="41"/>
      <c r="B134" s="42"/>
      <c r="C134" s="43"/>
      <c r="D134" s="11" t="s">
        <v>74</v>
      </c>
      <c r="E134" s="27">
        <f t="shared" si="4"/>
        <v>0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104"/>
    </row>
    <row r="135" spans="1:23" ht="51">
      <c r="A135" s="41"/>
      <c r="B135" s="42"/>
      <c r="C135" s="43"/>
      <c r="D135" s="11" t="s">
        <v>75</v>
      </c>
      <c r="E135" s="27">
        <f t="shared" si="4"/>
        <v>0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104"/>
    </row>
    <row r="136" spans="1:23" ht="54.75" customHeight="1">
      <c r="A136" s="41"/>
      <c r="B136" s="42"/>
      <c r="C136" s="43"/>
      <c r="D136" s="11" t="s">
        <v>76</v>
      </c>
      <c r="E136" s="27">
        <f t="shared" si="4"/>
        <v>0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104"/>
    </row>
    <row r="137" spans="1:23" ht="57.75" customHeight="1">
      <c r="A137" s="41"/>
      <c r="B137" s="42"/>
      <c r="C137" s="43"/>
      <c r="D137" s="11" t="s">
        <v>77</v>
      </c>
      <c r="E137" s="27">
        <f t="shared" si="4"/>
        <v>0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104"/>
    </row>
    <row r="138" spans="1:23" ht="51">
      <c r="A138" s="41"/>
      <c r="B138" s="42"/>
      <c r="C138" s="43"/>
      <c r="D138" s="11" t="s">
        <v>78</v>
      </c>
      <c r="E138" s="27">
        <f t="shared" si="4"/>
        <v>0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104"/>
    </row>
    <row r="139" spans="1:23" ht="63.75">
      <c r="A139" s="41"/>
      <c r="B139" s="42"/>
      <c r="C139" s="43"/>
      <c r="D139" s="11" t="s">
        <v>79</v>
      </c>
      <c r="E139" s="27">
        <f t="shared" si="4"/>
        <v>0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104"/>
    </row>
    <row r="140" spans="1:23" ht="25.5">
      <c r="A140" s="41"/>
      <c r="B140" s="42"/>
      <c r="C140" s="43"/>
      <c r="D140" s="11" t="s">
        <v>114</v>
      </c>
      <c r="E140" s="27">
        <f t="shared" si="4"/>
        <v>0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104"/>
    </row>
    <row r="141" spans="1:23" ht="25.5">
      <c r="A141" s="41"/>
      <c r="B141" s="42"/>
      <c r="C141" s="43"/>
      <c r="D141" s="79" t="s">
        <v>115</v>
      </c>
      <c r="E141" s="69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69"/>
      <c r="S141" s="69"/>
      <c r="T141" s="69"/>
      <c r="U141" s="69"/>
      <c r="V141" s="69"/>
      <c r="W141" s="104"/>
    </row>
    <row r="142" spans="1:23" ht="26.25" thickBot="1">
      <c r="A142" s="25"/>
      <c r="B142" s="26"/>
      <c r="C142" s="37"/>
      <c r="D142" s="44" t="s">
        <v>117</v>
      </c>
      <c r="E142" s="29">
        <v>8000</v>
      </c>
      <c r="F142" s="70"/>
      <c r="G142" s="70"/>
      <c r="H142" s="70"/>
      <c r="I142" s="70"/>
      <c r="J142" s="53"/>
      <c r="K142" s="53"/>
      <c r="L142" s="70"/>
      <c r="M142" s="70"/>
      <c r="N142" s="70"/>
      <c r="O142" s="70"/>
      <c r="P142" s="70"/>
      <c r="Q142" s="70"/>
      <c r="R142" s="29">
        <v>8000</v>
      </c>
      <c r="S142" s="29"/>
      <c r="T142" s="29">
        <v>0</v>
      </c>
      <c r="U142" s="29">
        <v>0</v>
      </c>
      <c r="V142" s="29">
        <v>0</v>
      </c>
      <c r="W142" s="104"/>
    </row>
    <row r="143" spans="1:23" ht="13.5" thickBo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2"/>
      <c r="S143" s="72"/>
      <c r="T143" s="72"/>
      <c r="U143" s="72"/>
      <c r="V143" s="73"/>
      <c r="W143" s="105"/>
    </row>
    <row r="144" spans="6:22" ht="13.5" thickBot="1">
      <c r="F144" s="97" t="s">
        <v>64</v>
      </c>
      <c r="G144" s="98"/>
      <c r="H144" s="98"/>
      <c r="I144" s="98"/>
      <c r="J144" s="98"/>
      <c r="K144" s="98"/>
      <c r="L144" s="98"/>
      <c r="M144" s="98"/>
      <c r="N144" s="98"/>
      <c r="O144" s="98"/>
      <c r="P144" s="99"/>
      <c r="Q144" s="74"/>
      <c r="R144" s="75">
        <f>SUM(R12:R143)</f>
        <v>1045384</v>
      </c>
      <c r="S144" s="75">
        <f>SUM(S12:S143)</f>
        <v>0</v>
      </c>
      <c r="T144" s="75">
        <f>SUM(T12:T143)</f>
        <v>0</v>
      </c>
      <c r="U144" s="75">
        <f>SUM(U12:U143)</f>
        <v>5571604</v>
      </c>
      <c r="V144" s="75">
        <f>SUM(V12:V143)</f>
        <v>159178</v>
      </c>
    </row>
    <row r="145" ht="13.5" thickBot="1"/>
    <row r="146" spans="6:18" ht="13.5" thickBot="1">
      <c r="F146" s="100" t="s">
        <v>65</v>
      </c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R146" s="76">
        <f>R144+S144+T144+U144+V144</f>
        <v>6776166</v>
      </c>
    </row>
    <row r="148" spans="1:2" ht="12.75">
      <c r="A148" s="57" t="s">
        <v>66</v>
      </c>
      <c r="B148" s="57" t="s">
        <v>122</v>
      </c>
    </row>
    <row r="149" ht="12.75">
      <c r="B149" s="57" t="s">
        <v>123</v>
      </c>
    </row>
    <row r="150" ht="12.75">
      <c r="B150" s="57" t="s">
        <v>84</v>
      </c>
    </row>
    <row r="151" ht="12.75">
      <c r="B151" s="57" t="s">
        <v>68</v>
      </c>
    </row>
    <row r="152" ht="12.75">
      <c r="B152" s="57"/>
    </row>
    <row r="153" ht="12.75">
      <c r="B153" s="57"/>
    </row>
    <row r="154" ht="12.75">
      <c r="B154" s="57"/>
    </row>
    <row r="157" spans="1:23" ht="12.75">
      <c r="A157" s="96" t="s">
        <v>125</v>
      </c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1:23" ht="12.75">
      <c r="A158" s="96" t="s">
        <v>126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61" ht="12.75">
      <c r="A161" s="57" t="s">
        <v>124</v>
      </c>
    </row>
  </sheetData>
  <sheetProtection/>
  <mergeCells count="31">
    <mergeCell ref="R9:R10"/>
    <mergeCell ref="S9:S10"/>
    <mergeCell ref="A8:A10"/>
    <mergeCell ref="B8:B10"/>
    <mergeCell ref="C8:C10"/>
    <mergeCell ref="D9:D10"/>
    <mergeCell ref="D8:Q8"/>
    <mergeCell ref="W97:W99"/>
    <mergeCell ref="E9:E10"/>
    <mergeCell ref="W8:W10"/>
    <mergeCell ref="F9:Q9"/>
    <mergeCell ref="R8:V8"/>
    <mergeCell ref="A158:W158"/>
    <mergeCell ref="W30:W43"/>
    <mergeCell ref="W46:W61"/>
    <mergeCell ref="W63:W83"/>
    <mergeCell ref="W85:W90"/>
    <mergeCell ref="F144:P144"/>
    <mergeCell ref="F146:P146"/>
    <mergeCell ref="A157:W157"/>
    <mergeCell ref="W132:W143"/>
    <mergeCell ref="W110:W111"/>
    <mergeCell ref="W116:W130"/>
    <mergeCell ref="W101:W108"/>
    <mergeCell ref="T9:T10"/>
    <mergeCell ref="U9:U10"/>
    <mergeCell ref="W12:W17"/>
    <mergeCell ref="W19:W28"/>
    <mergeCell ref="W92:W95"/>
    <mergeCell ref="W113:W114"/>
    <mergeCell ref="V9:V10"/>
  </mergeCells>
  <printOptions horizontalCentered="1"/>
  <pageMargins left="0.1968503937007874" right="0.1968503937007874" top="0.5905511811023623" bottom="0.1968503937007874" header="0" footer="0"/>
  <pageSetup horizontalDpi="120" verticalDpi="120" orientation="landscape" paperSize="5" scale="44" r:id="rId1"/>
  <rowBreaks count="4" manualBreakCount="4">
    <brk id="44" max="255" man="1"/>
    <brk id="80" max="255" man="1"/>
    <brk id="99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San Jeronimo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Proyectos</dc:creator>
  <cp:keywords/>
  <dc:description/>
  <cp:lastModifiedBy>alexcamp</cp:lastModifiedBy>
  <cp:lastPrinted>2006-06-30T21:13:44Z</cp:lastPrinted>
  <dcterms:created xsi:type="dcterms:W3CDTF">2005-10-28T14:49:14Z</dcterms:created>
  <dcterms:modified xsi:type="dcterms:W3CDTF">2012-08-09T16:23:28Z</dcterms:modified>
  <cp:category/>
  <cp:version/>
  <cp:contentType/>
  <cp:contentStatus/>
</cp:coreProperties>
</file>