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480" windowHeight="11460"/>
  </bookViews>
  <sheets>
    <sheet name="CONTINGENCIAS 2010" sheetId="1" r:id="rId1"/>
  </sheets>
  <definedNames>
    <definedName name="CONCEJO">#REF!</definedName>
    <definedName name="LICORES">#REF!</definedName>
  </definedNames>
  <calcPr calcId="125725"/>
</workbook>
</file>

<file path=xl/calcChain.xml><?xml version="1.0" encoding="utf-8"?>
<calcChain xmlns="http://schemas.openxmlformats.org/spreadsheetml/2006/main">
  <c r="E23" i="1"/>
  <c r="E35"/>
  <c r="E139"/>
  <c r="E141" s="1"/>
  <c r="E143" s="1"/>
</calcChain>
</file>

<file path=xl/sharedStrings.xml><?xml version="1.0" encoding="utf-8"?>
<sst xmlns="http://schemas.openxmlformats.org/spreadsheetml/2006/main" count="399" uniqueCount="192">
  <si>
    <t>REPUBLICA DE COLOMBIA</t>
  </si>
  <si>
    <t>DEPARTAMENTO DEL HUILA</t>
  </si>
  <si>
    <t>MUNICIPIO DE LA PLATA</t>
  </si>
  <si>
    <t>RELACION DE PASIVOS EXIGIBLES  Y CONTINGENTES</t>
  </si>
  <si>
    <t xml:space="preserve">RELACION DE PASIVOS EXIGIBLES </t>
  </si>
  <si>
    <t>RELACION DE CUENTAS POR PAGAR</t>
  </si>
  <si>
    <t>RELACION DE DEUDA PUBLICA</t>
  </si>
  <si>
    <t>TOTAL PASIVOS EXIGIBLES</t>
  </si>
  <si>
    <t>RELACION DE PASIVOS PENSIONALES</t>
  </si>
  <si>
    <t>VALOR DEL CALCULO ACTUARIAL</t>
  </si>
  <si>
    <t>AMORTIZACION POR FONPET</t>
  </si>
  <si>
    <t xml:space="preserve">PENSIONES POR AMORTIZAR </t>
  </si>
  <si>
    <t>RELACION DE PASIVOS DEMANDAS</t>
  </si>
  <si>
    <t>No</t>
  </si>
  <si>
    <t>FECHA DE</t>
  </si>
  <si>
    <t>NUMERO DEL</t>
  </si>
  <si>
    <t>TIPO DE ACCION</t>
  </si>
  <si>
    <t xml:space="preserve">VALOR D ELAS </t>
  </si>
  <si>
    <t>TIPO DE PROCESO</t>
  </si>
  <si>
    <t>ESTADO</t>
  </si>
  <si>
    <t>ADMISION DE</t>
  </si>
  <si>
    <t>PROCESO</t>
  </si>
  <si>
    <t>JUDICIAL</t>
  </si>
  <si>
    <t>PRETENCIONES</t>
  </si>
  <si>
    <t>ACTUAL</t>
  </si>
  <si>
    <t>LA DEMANDA</t>
  </si>
  <si>
    <t>2003-01287-01</t>
  </si>
  <si>
    <t>NULIDAD RESTABLEC.</t>
  </si>
  <si>
    <t>ADMINISTRATIVO</t>
  </si>
  <si>
    <t>PARA FALLO</t>
  </si>
  <si>
    <t>2003-00523-00</t>
  </si>
  <si>
    <t>2003-00439-00</t>
  </si>
  <si>
    <t>REPARACION DIRECTA</t>
  </si>
  <si>
    <t>PRUEBAS</t>
  </si>
  <si>
    <t>2003-00284-00</t>
  </si>
  <si>
    <t>FALLO FAVOR MPIO 2 INST</t>
  </si>
  <si>
    <t>2003-00286-00</t>
  </si>
  <si>
    <t>2004-0548-00</t>
  </si>
  <si>
    <t>ACCION POPULAR</t>
  </si>
  <si>
    <t>FALLO A FAVOR MPIO</t>
  </si>
  <si>
    <t>2005-02267-00</t>
  </si>
  <si>
    <t>2005-718-00</t>
  </si>
  <si>
    <t>2005-0782-00</t>
  </si>
  <si>
    <t>2004-0735-00</t>
  </si>
  <si>
    <t>2005-00911-00</t>
  </si>
  <si>
    <t>2005-000925-00</t>
  </si>
  <si>
    <t>2005-01740-00</t>
  </si>
  <si>
    <t>CONTRACTUAL</t>
  </si>
  <si>
    <t>2005-01845-00</t>
  </si>
  <si>
    <t>2006-00180-22</t>
  </si>
  <si>
    <t>2006-00104-00</t>
  </si>
  <si>
    <t>2006-0099-00</t>
  </si>
  <si>
    <t>FALLO CONTRA MPIO 2A INSTANCIA</t>
  </si>
  <si>
    <t>2006-00105-00</t>
  </si>
  <si>
    <t>2006-0100-00</t>
  </si>
  <si>
    <t>2006-000170-00</t>
  </si>
  <si>
    <t>EJECUTIVO</t>
  </si>
  <si>
    <t>PACTO DE CUMPLIMIENTO</t>
  </si>
  <si>
    <t>2006-0181-00</t>
  </si>
  <si>
    <t>2006-083</t>
  </si>
  <si>
    <t>2006-00752-00</t>
  </si>
  <si>
    <t>FALLO A FAVOR MUN</t>
  </si>
  <si>
    <t>2006-00852-00</t>
  </si>
  <si>
    <t>TERMINADO E INCENTIVOS - ARCHIVADO 14-08-08</t>
  </si>
  <si>
    <t>2006-0008-00</t>
  </si>
  <si>
    <t>TERMINADO E INCENTIVOS - ARCHIVADO 09-06</t>
  </si>
  <si>
    <t>2006-000168-00</t>
  </si>
  <si>
    <t>FALLO A FAVOR</t>
  </si>
  <si>
    <t>2007-00095-00</t>
  </si>
  <si>
    <t>ARCHIVADO 08-06</t>
  </si>
  <si>
    <t>2007-00098-00</t>
  </si>
  <si>
    <t>CELEBRO PACTO CUMPLI</t>
  </si>
  <si>
    <t>2007-00099-00</t>
  </si>
  <si>
    <t>CELEBRO PACTO CUMPLIMIENTO POR CUMPLIR REQUISITOS</t>
  </si>
  <si>
    <t>2007-00053-00</t>
  </si>
  <si>
    <t>2007-00078-00</t>
  </si>
  <si>
    <t>LABORAL</t>
  </si>
  <si>
    <t>SEGURIDAD SOCIAL</t>
  </si>
  <si>
    <t>FALLO EN CONTRA MPIO</t>
  </si>
  <si>
    <t>2007-00284-00</t>
  </si>
  <si>
    <t>2007-00100-00</t>
  </si>
  <si>
    <t>PRUEBAS - Pendiente fijar en lista</t>
  </si>
  <si>
    <t>2007-00327-00</t>
  </si>
  <si>
    <t>2006 - 00363-00</t>
  </si>
  <si>
    <t>FALLO FAVOR MPIO 2 INST CONFIRMADO</t>
  </si>
  <si>
    <t>2008-00199-00</t>
  </si>
  <si>
    <t>ALEGATOS CONCLUSION</t>
  </si>
  <si>
    <t>2007 - 00417</t>
  </si>
  <si>
    <t>POPULAR</t>
  </si>
  <si>
    <t>CONSEJO DE ESTADO</t>
  </si>
  <si>
    <t>2008 - 00194 - 00</t>
  </si>
  <si>
    <t xml:space="preserve">ACCION NULIDAD </t>
  </si>
  <si>
    <t>2008-0130-00</t>
  </si>
  <si>
    <t>2008-0281-00</t>
  </si>
  <si>
    <t>PARA FALLO TRIBUNAL</t>
  </si>
  <si>
    <t>2008 - 00112</t>
  </si>
  <si>
    <t>ESPECIAL SANEAMIENTO</t>
  </si>
  <si>
    <t>TITULACION</t>
  </si>
  <si>
    <t>2008 - 00438 -00</t>
  </si>
  <si>
    <t>NOTIFICACION DEMANDA</t>
  </si>
  <si>
    <t>2000-4152</t>
  </si>
  <si>
    <t>2009 - 00009-0</t>
  </si>
  <si>
    <t>2009 - 00058</t>
  </si>
  <si>
    <t>2009 - 00084</t>
  </si>
  <si>
    <t>ACCION NULIDAD Y REST. DERECHO</t>
  </si>
  <si>
    <t>PRACTICA DILIGENCIA SECUESTRO Y SE ABSTUVO DE LA MEDIDA</t>
  </si>
  <si>
    <t>2009 - 0252</t>
  </si>
  <si>
    <t>TUTELA</t>
  </si>
  <si>
    <t>2009 - 4662</t>
  </si>
  <si>
    <t>CONCILIACION EXTRAJUDICIAL</t>
  </si>
  <si>
    <t>AUDIENCIA CONCILIACION FALLIDA</t>
  </si>
  <si>
    <t>2009 - 00041-00</t>
  </si>
  <si>
    <t>FALLO FAVOR MUNICIPIO</t>
  </si>
  <si>
    <t>2009 - 0085</t>
  </si>
  <si>
    <t>2009 - 001</t>
  </si>
  <si>
    <t>FALLO EN CONTRA MUNICIPIO  ES CITADO COMO COLINDANTE</t>
  </si>
  <si>
    <t>2009-00144-00</t>
  </si>
  <si>
    <t>PERIODO PROBATORIO</t>
  </si>
  <si>
    <t>2009 - 00175 - 00</t>
  </si>
  <si>
    <t>PACTO DE CUMPLIMIENTO FALLIDA</t>
  </si>
  <si>
    <t>2009-00033</t>
  </si>
  <si>
    <t>FALLO CONTRA APELACION TRIBUNAL</t>
  </si>
  <si>
    <t>2009 - 00171-00</t>
  </si>
  <si>
    <t>FALLO A FAVOR MUNICIPIO</t>
  </si>
  <si>
    <t>160-09 TOM1 FOLIO 80</t>
  </si>
  <si>
    <t xml:space="preserve">CONTESTA DEMANDA JUZGADO ADMITIVO </t>
  </si>
  <si>
    <t>2009 - 00212-00</t>
  </si>
  <si>
    <t>ETAPA PROBATORIO</t>
  </si>
  <si>
    <t>2009-00037</t>
  </si>
  <si>
    <t>NO SUBSANO DEMANDA ARCHIVO</t>
  </si>
  <si>
    <t>2009-00563-01</t>
  </si>
  <si>
    <t>2009-00040</t>
  </si>
  <si>
    <t>NO HUBO PACTO CUMPLIMIENTO INASISTENCIA ACTOR</t>
  </si>
  <si>
    <t>2009-000240</t>
  </si>
  <si>
    <t>2009-00250-00</t>
  </si>
  <si>
    <t>DECLARA IMPROCEDENTE</t>
  </si>
  <si>
    <t>2009-00295-00</t>
  </si>
  <si>
    <t>2009-00282-00</t>
  </si>
  <si>
    <t>SUSPENDIDA</t>
  </si>
  <si>
    <t>2009 - 02185</t>
  </si>
  <si>
    <t>INAPROBO CONC. JUEZ 4 ADMITIVO</t>
  </si>
  <si>
    <t>2009-00351-00</t>
  </si>
  <si>
    <t>NO SE CONCILIO</t>
  </si>
  <si>
    <t>2009-00303-00</t>
  </si>
  <si>
    <t>2009-00379-00</t>
  </si>
  <si>
    <t>2009-00374-00</t>
  </si>
  <si>
    <t>RECEPCION TESTIMONIOS</t>
  </si>
  <si>
    <t>2010-00084-00</t>
  </si>
  <si>
    <t>ACCION NULIDAD Y REST. DEL DERECHO</t>
  </si>
  <si>
    <t>2010-00042-00</t>
  </si>
  <si>
    <t>FALLO FAVOR MUNICIPIO 2a INSTANCIA</t>
  </si>
  <si>
    <t>2010-5312</t>
  </si>
  <si>
    <t xml:space="preserve">FALLO FAVOR MUNICIPIO </t>
  </si>
  <si>
    <t>10-0210</t>
  </si>
  <si>
    <t>CONTESTA DEMANDA - PRUEBAS</t>
  </si>
  <si>
    <t>604-TOMO 3-FOLIO 003</t>
  </si>
  <si>
    <t>CONTESTA DEMANDA</t>
  </si>
  <si>
    <t>2010-00065</t>
  </si>
  <si>
    <t>2010-0616</t>
  </si>
  <si>
    <t>FALLO EN CONTRA MPIO 2a INSTANCIA</t>
  </si>
  <si>
    <t>2010-5452</t>
  </si>
  <si>
    <t>CONTESTA DEM. CON EXCEPCION PREVIA</t>
  </si>
  <si>
    <t>2010-00495-00</t>
  </si>
  <si>
    <t>2006-00098-00</t>
  </si>
  <si>
    <t>CONTESTA DEM- DILIGENCIA PACTO CUMPLIMIENTO</t>
  </si>
  <si>
    <t>2007-00108-00</t>
  </si>
  <si>
    <t>2005-00188-00</t>
  </si>
  <si>
    <t xml:space="preserve">NULIDAD </t>
  </si>
  <si>
    <t>CONTESTA DEMANDA SECRETARIA DE CULTURA</t>
  </si>
  <si>
    <t>2008-00169-00</t>
  </si>
  <si>
    <t>CONTESTA DEMANDA - MUNICIPIO</t>
  </si>
  <si>
    <t>2006-0309-00</t>
  </si>
  <si>
    <t>ACC. POPULAR</t>
  </si>
  <si>
    <t>NOTIFICACION MANDAMIENTO PAGO-CONTESTA DEMANDA</t>
  </si>
  <si>
    <t>2004-2497</t>
  </si>
  <si>
    <t xml:space="preserve">TERMINACION POR PAGO TOTAL </t>
  </si>
  <si>
    <t>2008-0308-00</t>
  </si>
  <si>
    <t>ACCION CUMPLIMIENTO</t>
  </si>
  <si>
    <t>ACUERDO CONCILIACION</t>
  </si>
  <si>
    <t>2002-00433</t>
  </si>
  <si>
    <t>FALLO A FAVOR MPIO POR HECHO SUPERADO</t>
  </si>
  <si>
    <t>2003-01383</t>
  </si>
  <si>
    <t>7810-475</t>
  </si>
  <si>
    <t>RETIRO SOLICITUD CONCILACION</t>
  </si>
  <si>
    <t>PENDIENTE DILIGENCIA AUDIENCIA CONCILIACION</t>
  </si>
  <si>
    <t>AUDIENCIA CONCILIACION APLAZADA POR INASISTENCIA ACTORAL</t>
  </si>
  <si>
    <t>2008 - 0249 -00</t>
  </si>
  <si>
    <t>TOTAL DEMANDAS QUE PSEE EL MUNICIPIO</t>
  </si>
  <si>
    <t>TOTAL PASIVOS CONTINGENTES</t>
  </si>
  <si>
    <t>GRAN TOTAL PASIVOS</t>
  </si>
  <si>
    <t>CUENTAS POR PAGAR A  DIC 31 DE 2011</t>
  </si>
  <si>
    <t>RELACION DE DEUDA PUBLICA A DIC 2011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</si>
</sst>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75" formatCode="_ [$€-2]\ * #,##0.00_ ;_ [$€-2]\ * \-#,##0.00_ ;_ [$€-2]\ * &quot;-&quot;??_ "/>
    <numFmt numFmtId="177" formatCode="d/mm/yyyy;@"/>
  </numFmts>
  <fonts count="35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name val="Arial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sz val="8"/>
      <name val="Arial"/>
    </font>
    <font>
      <b/>
      <sz val="14"/>
      <name val="Arial"/>
      <family val="2"/>
    </font>
    <font>
      <sz val="12"/>
      <name val="Arial Narrow"/>
      <family val="2"/>
    </font>
    <font>
      <b/>
      <sz val="18"/>
      <name val="Arial"/>
      <family val="2"/>
    </font>
    <font>
      <sz val="14"/>
      <name val="Arial"/>
    </font>
    <font>
      <b/>
      <sz val="16"/>
      <name val="Arial"/>
      <family val="2"/>
    </font>
    <font>
      <sz val="11"/>
      <name val="Arial"/>
    </font>
    <font>
      <b/>
      <sz val="12"/>
      <name val="Arial Narrow"/>
      <family val="2"/>
    </font>
    <font>
      <sz val="11"/>
      <name val="Arial Narrow"/>
      <family val="2"/>
    </font>
    <font>
      <sz val="10"/>
      <color indexed="8"/>
      <name val="Arial"/>
    </font>
    <font>
      <b/>
      <sz val="10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b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2" fillId="32" borderId="0" applyNumberFormat="0" applyBorder="0" applyAlignment="0" applyProtection="0"/>
    <xf numFmtId="0" fontId="9" fillId="7" borderId="1" applyNumberFormat="0" applyAlignment="0" applyProtection="0"/>
    <xf numFmtId="175" fontId="10" fillId="0" borderId="0" applyFont="0" applyFill="0" applyBorder="0" applyAlignment="0" applyProtection="0"/>
    <xf numFmtId="0" fontId="11" fillId="3" borderId="0" applyNumberFormat="0" applyBorder="0" applyAlignment="0" applyProtection="0"/>
    <xf numFmtId="43" fontId="10" fillId="0" borderId="0" applyFont="0" applyFill="0" applyBorder="0" applyAlignment="0" applyProtection="0"/>
    <xf numFmtId="0" fontId="13" fillId="33" borderId="0" applyNumberFormat="0" applyBorder="0" applyAlignment="0" applyProtection="0"/>
    <xf numFmtId="0" fontId="10" fillId="0" borderId="0"/>
    <xf numFmtId="0" fontId="12" fillId="34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9" applyNumberFormat="0" applyFill="0" applyAlignment="0" applyProtection="0"/>
  </cellStyleXfs>
  <cellXfs count="69">
    <xf numFmtId="0" fontId="0" fillId="0" borderId="0" xfId="0"/>
    <xf numFmtId="0" fontId="0" fillId="0" borderId="10" xfId="0" applyBorder="1" applyAlignment="1">
      <alignment horizontal="center"/>
    </xf>
    <xf numFmtId="0" fontId="0" fillId="0" borderId="0" xfId="0" applyBorder="1"/>
    <xf numFmtId="0" fontId="23" fillId="0" borderId="0" xfId="0" applyFont="1" applyBorder="1" applyAlignment="1">
      <alignment horizontal="center"/>
    </xf>
    <xf numFmtId="0" fontId="0" fillId="0" borderId="11" xfId="0" applyBorder="1"/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3" fontId="23" fillId="0" borderId="12" xfId="0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3" fontId="28" fillId="0" borderId="13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 horizontal="center"/>
    </xf>
    <xf numFmtId="3" fontId="30" fillId="0" borderId="0" xfId="0" applyNumberFormat="1" applyFont="1" applyFill="1" applyBorder="1" applyAlignment="1">
      <alignment horizontal="right"/>
    </xf>
    <xf numFmtId="3" fontId="28" fillId="0" borderId="12" xfId="0" applyNumberFormat="1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31" fillId="0" borderId="26" xfId="0" applyFont="1" applyBorder="1"/>
    <xf numFmtId="0" fontId="0" fillId="0" borderId="28" xfId="0" applyBorder="1"/>
    <xf numFmtId="0" fontId="33" fillId="0" borderId="29" xfId="0" applyFont="1" applyBorder="1" applyAlignment="1">
      <alignment horizontal="center"/>
    </xf>
    <xf numFmtId="177" fontId="33" fillId="0" borderId="30" xfId="0" applyNumberFormat="1" applyFont="1" applyBorder="1" applyAlignment="1">
      <alignment horizontal="center"/>
    </xf>
    <xf numFmtId="0" fontId="33" fillId="0" borderId="30" xfId="0" applyNumberFormat="1" applyFont="1" applyBorder="1" applyAlignment="1" applyProtection="1">
      <alignment horizontal="left" vertical="center" wrapText="1"/>
      <protection locked="0"/>
    </xf>
    <xf numFmtId="3" fontId="23" fillId="0" borderId="30" xfId="0" applyNumberFormat="1" applyFont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Border="1" applyAlignment="1" applyProtection="1">
      <alignment horizontal="left" vertical="center" wrapText="1"/>
      <protection locked="0"/>
    </xf>
    <xf numFmtId="0" fontId="33" fillId="0" borderId="30" xfId="0" applyFont="1" applyBorder="1" applyAlignment="1" applyProtection="1">
      <alignment vertical="center"/>
      <protection locked="0"/>
    </xf>
    <xf numFmtId="0" fontId="33" fillId="0" borderId="10" xfId="0" applyFont="1" applyBorder="1" applyAlignment="1">
      <alignment horizontal="center"/>
    </xf>
    <xf numFmtId="0" fontId="33" fillId="0" borderId="0" xfId="0" applyFont="1" applyBorder="1"/>
    <xf numFmtId="0" fontId="33" fillId="0" borderId="32" xfId="0" applyFont="1" applyBorder="1" applyAlignment="1">
      <alignment horizontal="center"/>
    </xf>
    <xf numFmtId="0" fontId="33" fillId="0" borderId="33" xfId="0" applyFont="1" applyBorder="1"/>
    <xf numFmtId="3" fontId="28" fillId="0" borderId="33" xfId="0" applyNumberFormat="1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3" fillId="0" borderId="35" xfId="0" applyFont="1" applyBorder="1"/>
    <xf numFmtId="0" fontId="23" fillId="0" borderId="35" xfId="0" applyFont="1" applyBorder="1" applyAlignment="1">
      <alignment horizontal="center"/>
    </xf>
    <xf numFmtId="0" fontId="0" fillId="0" borderId="36" xfId="0" applyBorder="1"/>
    <xf numFmtId="0" fontId="33" fillId="0" borderId="0" xfId="0" applyFont="1" applyAlignment="1">
      <alignment horizontal="center"/>
    </xf>
    <xf numFmtId="0" fontId="33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7" xfId="0" applyBorder="1"/>
    <xf numFmtId="0" fontId="34" fillId="0" borderId="33" xfId="0" applyFont="1" applyBorder="1"/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42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 1" xfId="24"/>
    <cellStyle name="Énfasis 2" xfId="25"/>
    <cellStyle name="Énfasis 3" xfId="26"/>
    <cellStyle name="Énfasis1" xfId="27" builtinId="29" customBuiltin="1"/>
    <cellStyle name="Énfasis1 - 20%" xfId="28"/>
    <cellStyle name="Énfasis1 - 40%" xfId="29"/>
    <cellStyle name="Énfasis1 - 60%" xfId="30"/>
    <cellStyle name="Énfasis2" xfId="31" builtinId="33" customBuiltin="1"/>
    <cellStyle name="Énfasis2 - 20%" xfId="32"/>
    <cellStyle name="Énfasis2 - 40%" xfId="33"/>
    <cellStyle name="Énfasis2 - 60%" xfId="34"/>
    <cellStyle name="Énfasis3" xfId="35" builtinId="37" customBuiltin="1"/>
    <cellStyle name="Énfasis3 - 20%" xfId="36"/>
    <cellStyle name="Énfasis3 - 40%" xfId="37"/>
    <cellStyle name="Énfasis3 - 60%" xfId="38"/>
    <cellStyle name="Énfasis4" xfId="39" builtinId="41" customBuiltin="1"/>
    <cellStyle name="Énfasis4 - 20%" xfId="40"/>
    <cellStyle name="Énfasis4 - 40%" xfId="41"/>
    <cellStyle name="Énfasis4 - 60%" xfId="42"/>
    <cellStyle name="Énfasis5" xfId="43" builtinId="45" customBuiltin="1"/>
    <cellStyle name="Énfasis5 - 20%" xfId="44"/>
    <cellStyle name="Énfasis5 - 40%" xfId="45"/>
    <cellStyle name="Énfasis5 - 60%" xfId="46"/>
    <cellStyle name="Énfasis6" xfId="47" builtinId="49" customBuiltin="1"/>
    <cellStyle name="Énfasis6 - 20%" xfId="48"/>
    <cellStyle name="Énfasis6 - 40%" xfId="49"/>
    <cellStyle name="Énfasis6 - 60%" xfId="50"/>
    <cellStyle name="Entrada" xfId="51" builtinId="20" customBuiltin="1"/>
    <cellStyle name="Euro" xfId="52"/>
    <cellStyle name="Incorrecto" xfId="53" builtinId="27" customBuiltin="1"/>
    <cellStyle name="Millares 2" xfId="54"/>
    <cellStyle name="Neutral" xfId="55" builtinId="28" customBuiltin="1"/>
    <cellStyle name="Normal" xfId="0" builtinId="0"/>
    <cellStyle name="Normal 2" xfId="56"/>
    <cellStyle name="Notas" xfId="57" builtinId="10" customBuiltin="1"/>
    <cellStyle name="Salida" xfId="58" builtinId="21" customBuiltin="1"/>
    <cellStyle name="Texto de advertencia" xfId="59" builtinId="11" customBuiltin="1"/>
    <cellStyle name="Texto explicativo" xfId="60" builtinId="53" customBuiltin="1"/>
    <cellStyle name="Título" xfId="61" builtinId="15" customBuiltin="1"/>
    <cellStyle name="Título 1" xfId="62" builtinId="16" customBuiltin="1"/>
    <cellStyle name="Título 2" xfId="63" builtinId="17" customBuiltin="1"/>
    <cellStyle name="Título 3" xfId="64" builtinId="18" customBuiltin="1"/>
    <cellStyle name="Título de hoja" xfId="65"/>
    <cellStyle name="Total" xfId="66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workbookViewId="0">
      <selection activeCell="E141" sqref="E141"/>
    </sheetView>
  </sheetViews>
  <sheetFormatPr baseColWidth="10" defaultRowHeight="15.75"/>
  <cols>
    <col min="1" max="1" width="3.140625" style="51" customWidth="1"/>
    <col min="2" max="2" width="12.5703125" customWidth="1"/>
    <col min="3" max="3" width="14.28515625" customWidth="1"/>
    <col min="4" max="4" width="20.42578125" customWidth="1"/>
    <col min="5" max="5" width="15" style="50" customWidth="1"/>
    <col min="6" max="6" width="17.7109375" customWidth="1"/>
  </cols>
  <sheetData>
    <row r="1" spans="1:7" ht="18.75" thickTop="1">
      <c r="A1" s="60" t="s">
        <v>0</v>
      </c>
      <c r="B1" s="61"/>
      <c r="C1" s="61"/>
      <c r="D1" s="61"/>
      <c r="E1" s="61"/>
      <c r="F1" s="61"/>
      <c r="G1" s="62"/>
    </row>
    <row r="2" spans="1:7" ht="18">
      <c r="A2" s="63" t="s">
        <v>1</v>
      </c>
      <c r="B2" s="64"/>
      <c r="C2" s="64"/>
      <c r="D2" s="64"/>
      <c r="E2" s="64"/>
      <c r="F2" s="64"/>
      <c r="G2" s="65"/>
    </row>
    <row r="3" spans="1:7" ht="18">
      <c r="A3" s="63" t="s">
        <v>2</v>
      </c>
      <c r="B3" s="64"/>
      <c r="C3" s="64"/>
      <c r="D3" s="64"/>
      <c r="E3" s="64"/>
      <c r="F3" s="64"/>
      <c r="G3" s="65"/>
    </row>
    <row r="4" spans="1:7" ht="16.5" thickBot="1">
      <c r="A4" s="1"/>
      <c r="B4" s="2"/>
      <c r="C4" s="2"/>
      <c r="D4" s="2"/>
      <c r="E4" s="3"/>
      <c r="F4" s="2"/>
      <c r="G4" s="4"/>
    </row>
    <row r="5" spans="1:7" ht="24" thickBot="1">
      <c r="A5" s="66" t="s">
        <v>3</v>
      </c>
      <c r="B5" s="67"/>
      <c r="C5" s="67"/>
      <c r="D5" s="67"/>
      <c r="E5" s="67"/>
      <c r="F5" s="67"/>
      <c r="G5" s="68"/>
    </row>
    <row r="6" spans="1:7" ht="11.25" customHeight="1">
      <c r="A6" s="5"/>
      <c r="B6" s="6"/>
      <c r="C6" s="6"/>
      <c r="D6" s="6"/>
      <c r="E6" s="3"/>
      <c r="F6" s="6"/>
      <c r="G6" s="4"/>
    </row>
    <row r="7" spans="1:7" ht="11.25" customHeight="1">
      <c r="A7" s="5"/>
      <c r="B7" s="6"/>
      <c r="C7" s="6"/>
      <c r="D7" s="6"/>
      <c r="E7" s="3"/>
      <c r="F7" s="6"/>
      <c r="G7" s="4"/>
    </row>
    <row r="8" spans="1:7" ht="11.25" customHeight="1">
      <c r="A8" s="5"/>
      <c r="B8" s="6"/>
      <c r="C8" s="6"/>
      <c r="D8" s="6"/>
      <c r="E8" s="3"/>
      <c r="F8" s="6"/>
      <c r="G8" s="4"/>
    </row>
    <row r="9" spans="1:7" ht="18.75" customHeight="1">
      <c r="A9" s="54" t="s">
        <v>4</v>
      </c>
      <c r="B9" s="55"/>
      <c r="C9" s="55"/>
      <c r="D9" s="55"/>
      <c r="E9" s="55"/>
      <c r="F9" s="55"/>
      <c r="G9" s="56"/>
    </row>
    <row r="10" spans="1:7" ht="11.25" customHeight="1">
      <c r="A10" s="5"/>
      <c r="B10" s="6"/>
      <c r="C10" s="6"/>
      <c r="D10" s="6"/>
      <c r="E10" s="3"/>
      <c r="F10" s="6"/>
      <c r="G10" s="4"/>
    </row>
    <row r="11" spans="1:7" ht="11.25" customHeight="1">
      <c r="A11" s="5"/>
      <c r="B11" s="6"/>
      <c r="C11" s="6"/>
      <c r="D11" s="6"/>
      <c r="E11" s="3"/>
      <c r="F11" s="6"/>
      <c r="G11" s="4"/>
    </row>
    <row r="12" spans="1:7" ht="11.25" customHeight="1" thickBot="1">
      <c r="A12" s="5"/>
      <c r="B12" s="6"/>
      <c r="C12" s="6"/>
      <c r="D12" s="6"/>
      <c r="E12" s="3"/>
      <c r="F12" s="6"/>
      <c r="G12" s="4"/>
    </row>
    <row r="13" spans="1:7" ht="22.5" customHeight="1" thickBot="1">
      <c r="A13" s="57" t="s">
        <v>5</v>
      </c>
      <c r="B13" s="58"/>
      <c r="C13" s="58"/>
      <c r="D13" s="58"/>
      <c r="E13" s="58"/>
      <c r="F13" s="58"/>
      <c r="G13" s="59"/>
    </row>
    <row r="14" spans="1:7" ht="11.25" customHeight="1">
      <c r="A14" s="5"/>
      <c r="B14" s="6"/>
      <c r="C14" s="6"/>
      <c r="D14" s="6"/>
      <c r="E14" s="3"/>
      <c r="F14" s="6"/>
      <c r="G14" s="4"/>
    </row>
    <row r="15" spans="1:7" ht="11.25" customHeight="1">
      <c r="A15" s="5"/>
      <c r="B15" s="6"/>
      <c r="C15" s="6"/>
      <c r="D15" s="6"/>
      <c r="E15" s="3"/>
      <c r="F15" s="6"/>
      <c r="G15" s="4"/>
    </row>
    <row r="16" spans="1:7" ht="15.75" customHeight="1">
      <c r="A16" s="5"/>
      <c r="B16" s="7" t="s">
        <v>190</v>
      </c>
      <c r="C16" s="6"/>
      <c r="D16" s="6"/>
      <c r="E16" s="8">
        <v>946659659.94000006</v>
      </c>
      <c r="F16" s="6"/>
      <c r="G16" s="4"/>
    </row>
    <row r="17" spans="1:7" ht="11.25" customHeight="1">
      <c r="A17" s="5"/>
      <c r="B17" s="6"/>
      <c r="C17" s="6"/>
      <c r="D17" s="6"/>
      <c r="E17" s="3"/>
      <c r="F17" s="6"/>
      <c r="G17" s="4"/>
    </row>
    <row r="18" spans="1:7" ht="11.25" customHeight="1" thickBot="1">
      <c r="A18" s="5"/>
      <c r="B18" s="6"/>
      <c r="C18" s="6"/>
      <c r="D18" s="6"/>
      <c r="E18" s="3"/>
      <c r="F18" s="6"/>
      <c r="G18" s="4"/>
    </row>
    <row r="19" spans="1:7" ht="25.5" customHeight="1" thickBot="1">
      <c r="A19" s="57" t="s">
        <v>6</v>
      </c>
      <c r="B19" s="58"/>
      <c r="C19" s="58"/>
      <c r="D19" s="58"/>
      <c r="E19" s="58"/>
      <c r="F19" s="58"/>
      <c r="G19" s="59"/>
    </row>
    <row r="20" spans="1:7" ht="11.25" customHeight="1">
      <c r="A20" s="5"/>
      <c r="B20" s="6"/>
      <c r="C20" s="6"/>
      <c r="D20" s="6"/>
      <c r="E20" s="3"/>
      <c r="F20" s="6"/>
      <c r="G20" s="4"/>
    </row>
    <row r="21" spans="1:7" ht="18.75" customHeight="1">
      <c r="A21" s="5"/>
      <c r="B21" s="7" t="s">
        <v>191</v>
      </c>
      <c r="C21" s="6"/>
      <c r="D21" s="6"/>
      <c r="E21" s="8">
        <v>2466663423</v>
      </c>
      <c r="F21" s="6"/>
      <c r="G21" s="4"/>
    </row>
    <row r="22" spans="1:7" ht="11.25" customHeight="1">
      <c r="A22" s="5"/>
      <c r="B22" s="6"/>
      <c r="C22" s="6"/>
      <c r="D22" s="6"/>
      <c r="E22" s="3"/>
      <c r="F22" s="6"/>
      <c r="G22" s="4"/>
    </row>
    <row r="23" spans="1:7" ht="19.5" customHeight="1" thickBot="1">
      <c r="A23" s="5"/>
      <c r="B23" s="9" t="s">
        <v>7</v>
      </c>
      <c r="C23" s="6"/>
      <c r="D23" s="6"/>
      <c r="E23" s="10">
        <f>SUM(E16+E21)</f>
        <v>3413323082.9400001</v>
      </c>
      <c r="F23" s="6"/>
      <c r="G23" s="4"/>
    </row>
    <row r="24" spans="1:7" ht="11.25" customHeight="1" thickTop="1">
      <c r="A24" s="5"/>
      <c r="B24" s="6"/>
      <c r="C24" s="6"/>
      <c r="D24" s="6"/>
      <c r="E24" s="3"/>
      <c r="F24" s="6"/>
      <c r="G24" s="4"/>
    </row>
    <row r="25" spans="1:7" ht="11.25" customHeight="1">
      <c r="A25" s="5"/>
      <c r="B25" s="6"/>
      <c r="C25" s="6"/>
      <c r="D25" s="6"/>
      <c r="E25" s="3"/>
      <c r="F25" s="6"/>
      <c r="G25" s="4"/>
    </row>
    <row r="26" spans="1:7" ht="11.25" customHeight="1" thickBot="1">
      <c r="A26" s="5"/>
      <c r="B26" s="6"/>
      <c r="C26" s="6"/>
      <c r="D26" s="6"/>
      <c r="E26" s="3"/>
      <c r="F26" s="6"/>
      <c r="G26" s="4"/>
    </row>
    <row r="27" spans="1:7" ht="23.25" customHeight="1" thickBot="1">
      <c r="A27" s="57" t="s">
        <v>8</v>
      </c>
      <c r="B27" s="58"/>
      <c r="C27" s="58"/>
      <c r="D27" s="58"/>
      <c r="E27" s="58"/>
      <c r="F27" s="58"/>
      <c r="G27" s="59"/>
    </row>
    <row r="28" spans="1:7" ht="11.25" customHeight="1">
      <c r="A28" s="5"/>
      <c r="B28" s="6"/>
      <c r="C28" s="6"/>
      <c r="D28" s="6"/>
      <c r="E28" s="3"/>
      <c r="F28" s="6"/>
      <c r="G28" s="4"/>
    </row>
    <row r="29" spans="1:7" ht="11.25" customHeight="1">
      <c r="A29" s="5"/>
      <c r="B29" s="6"/>
      <c r="C29" s="6"/>
      <c r="D29" s="6"/>
      <c r="E29" s="3"/>
      <c r="F29" s="6"/>
      <c r="G29" s="4"/>
    </row>
    <row r="30" spans="1:7" ht="11.25" customHeight="1">
      <c r="A30" s="5"/>
      <c r="B30" s="6"/>
      <c r="C30" s="6"/>
      <c r="D30" s="6"/>
      <c r="E30" s="3"/>
      <c r="F30" s="6"/>
      <c r="G30" s="4"/>
    </row>
    <row r="31" spans="1:7" ht="15" customHeight="1">
      <c r="A31" s="5"/>
      <c r="B31" s="7" t="s">
        <v>9</v>
      </c>
      <c r="C31" s="6"/>
      <c r="D31" s="6"/>
      <c r="E31" s="11">
        <v>14023770740</v>
      </c>
      <c r="F31" s="6"/>
      <c r="G31" s="4"/>
    </row>
    <row r="32" spans="1:7" ht="11.25" customHeight="1">
      <c r="A32" s="5"/>
      <c r="B32" s="6"/>
      <c r="C32" s="6"/>
      <c r="D32" s="6"/>
      <c r="E32" s="3"/>
      <c r="F32" s="6"/>
      <c r="G32" s="4"/>
    </row>
    <row r="33" spans="1:7" ht="13.5" customHeight="1">
      <c r="A33" s="5"/>
      <c r="B33" s="7" t="s">
        <v>10</v>
      </c>
      <c r="C33" s="6"/>
      <c r="D33" s="6"/>
      <c r="E33" s="12">
        <v>9243143067.6499996</v>
      </c>
      <c r="F33" s="6"/>
      <c r="G33" s="4"/>
    </row>
    <row r="34" spans="1:7" ht="11.25" customHeight="1">
      <c r="A34" s="5"/>
      <c r="B34" s="6"/>
      <c r="C34" s="6"/>
      <c r="D34" s="6"/>
      <c r="E34" s="3"/>
      <c r="F34" s="6"/>
      <c r="G34" s="4"/>
    </row>
    <row r="35" spans="1:7" ht="15.75" customHeight="1">
      <c r="A35" s="5"/>
      <c r="B35" s="7" t="s">
        <v>11</v>
      </c>
      <c r="C35" s="6"/>
      <c r="D35" s="6"/>
      <c r="E35" s="13">
        <f>+E31-E33-0.88</f>
        <v>4780627671.4700003</v>
      </c>
      <c r="F35" s="6"/>
      <c r="G35" s="4"/>
    </row>
    <row r="36" spans="1:7" ht="11.25" customHeight="1">
      <c r="A36" s="5"/>
      <c r="B36" s="6"/>
      <c r="C36" s="6"/>
      <c r="D36" s="6"/>
      <c r="E36" s="3"/>
      <c r="F36" s="6"/>
      <c r="G36" s="4"/>
    </row>
    <row r="37" spans="1:7" ht="11.25" customHeight="1" thickBot="1">
      <c r="A37" s="5"/>
      <c r="B37" s="6"/>
      <c r="C37" s="6"/>
      <c r="D37" s="6"/>
      <c r="E37" s="3"/>
      <c r="F37" s="6"/>
      <c r="G37" s="4"/>
    </row>
    <row r="38" spans="1:7" ht="25.5" customHeight="1" thickBot="1">
      <c r="A38" s="57" t="s">
        <v>12</v>
      </c>
      <c r="B38" s="58"/>
      <c r="C38" s="58"/>
      <c r="D38" s="58"/>
      <c r="E38" s="58"/>
      <c r="F38" s="58"/>
      <c r="G38" s="59"/>
    </row>
    <row r="39" spans="1:7" ht="11.25" customHeight="1" thickBot="1">
      <c r="A39" s="14"/>
      <c r="B39" s="6"/>
      <c r="C39" s="6"/>
      <c r="D39" s="6"/>
      <c r="E39" s="3"/>
      <c r="F39" s="6"/>
      <c r="G39" s="4"/>
    </row>
    <row r="40" spans="1:7" ht="16.5" thickBot="1">
      <c r="A40" s="1"/>
      <c r="B40" s="2"/>
      <c r="C40" s="2"/>
      <c r="D40" s="2"/>
      <c r="E40" s="3"/>
      <c r="F40" s="2"/>
      <c r="G40" s="4"/>
    </row>
    <row r="41" spans="1:7" ht="12.75">
      <c r="A41" s="15" t="s">
        <v>13</v>
      </c>
      <c r="B41" s="16" t="s">
        <v>14</v>
      </c>
      <c r="C41" s="17" t="s">
        <v>15</v>
      </c>
      <c r="D41" s="17" t="s">
        <v>16</v>
      </c>
      <c r="E41" s="18" t="s">
        <v>17</v>
      </c>
      <c r="F41" s="19" t="s">
        <v>18</v>
      </c>
      <c r="G41" s="20" t="s">
        <v>19</v>
      </c>
    </row>
    <row r="42" spans="1:7" ht="12.75">
      <c r="A42" s="21"/>
      <c r="B42" s="22" t="s">
        <v>20</v>
      </c>
      <c r="C42" s="23" t="s">
        <v>21</v>
      </c>
      <c r="D42" s="23" t="s">
        <v>22</v>
      </c>
      <c r="E42" s="24" t="s">
        <v>23</v>
      </c>
      <c r="F42" s="25"/>
      <c r="G42" s="26" t="s">
        <v>24</v>
      </c>
    </row>
    <row r="43" spans="1:7" ht="16.5" thickBot="1">
      <c r="A43" s="27"/>
      <c r="B43" s="28" t="s">
        <v>25</v>
      </c>
      <c r="C43" s="29" t="s">
        <v>22</v>
      </c>
      <c r="D43" s="29"/>
      <c r="E43" s="30"/>
      <c r="F43" s="31"/>
      <c r="G43" s="32"/>
    </row>
    <row r="44" spans="1:7">
      <c r="A44" s="1"/>
      <c r="B44" s="2"/>
      <c r="C44" s="2"/>
      <c r="D44" s="2"/>
      <c r="E44" s="3"/>
      <c r="F44" s="2"/>
      <c r="G44" s="4"/>
    </row>
    <row r="45" spans="1:7" ht="11.25" customHeight="1">
      <c r="A45" s="33">
        <v>1</v>
      </c>
      <c r="B45" s="34">
        <v>37665</v>
      </c>
      <c r="C45" s="35" t="s">
        <v>26</v>
      </c>
      <c r="D45" s="35" t="s">
        <v>27</v>
      </c>
      <c r="E45" s="36">
        <v>400000000</v>
      </c>
      <c r="F45" s="35" t="s">
        <v>28</v>
      </c>
      <c r="G45" s="37" t="s">
        <v>29</v>
      </c>
    </row>
    <row r="46" spans="1:7" ht="11.25" customHeight="1">
      <c r="A46" s="33">
        <v>2</v>
      </c>
      <c r="B46" s="34">
        <v>37798</v>
      </c>
      <c r="C46" s="35" t="s">
        <v>30</v>
      </c>
      <c r="D46" s="35" t="s">
        <v>27</v>
      </c>
      <c r="E46" s="36">
        <v>0</v>
      </c>
      <c r="F46" s="35" t="s">
        <v>28</v>
      </c>
      <c r="G46" s="37" t="s">
        <v>29</v>
      </c>
    </row>
    <row r="47" spans="1:7" ht="11.25" customHeight="1">
      <c r="A47" s="33">
        <v>3</v>
      </c>
      <c r="B47" s="34">
        <v>37953</v>
      </c>
      <c r="C47" s="35" t="s">
        <v>31</v>
      </c>
      <c r="D47" s="35" t="s">
        <v>32</v>
      </c>
      <c r="E47" s="36">
        <v>74188652</v>
      </c>
      <c r="F47" s="35" t="s">
        <v>28</v>
      </c>
      <c r="G47" s="37" t="s">
        <v>33</v>
      </c>
    </row>
    <row r="48" spans="1:7" ht="11.25" customHeight="1">
      <c r="A48" s="33">
        <v>4</v>
      </c>
      <c r="B48" s="34">
        <v>37964</v>
      </c>
      <c r="C48" s="35" t="s">
        <v>34</v>
      </c>
      <c r="D48" s="35" t="s">
        <v>32</v>
      </c>
      <c r="E48" s="36">
        <v>50000000</v>
      </c>
      <c r="F48" s="35" t="s">
        <v>28</v>
      </c>
      <c r="G48" s="37" t="s">
        <v>35</v>
      </c>
    </row>
    <row r="49" spans="1:7" ht="11.25" customHeight="1">
      <c r="A49" s="33">
        <v>5</v>
      </c>
      <c r="B49" s="34">
        <v>38016</v>
      </c>
      <c r="C49" s="35" t="s">
        <v>36</v>
      </c>
      <c r="D49" s="35" t="s">
        <v>32</v>
      </c>
      <c r="E49" s="36">
        <v>90000000</v>
      </c>
      <c r="F49" s="35" t="s">
        <v>28</v>
      </c>
      <c r="G49" s="37" t="s">
        <v>33</v>
      </c>
    </row>
    <row r="50" spans="1:7" ht="11.25" customHeight="1">
      <c r="A50" s="33">
        <v>6</v>
      </c>
      <c r="B50" s="34">
        <v>38124</v>
      </c>
      <c r="C50" s="35" t="s">
        <v>37</v>
      </c>
      <c r="D50" s="35" t="s">
        <v>38</v>
      </c>
      <c r="E50" s="36">
        <v>0</v>
      </c>
      <c r="F50" s="35" t="s">
        <v>28</v>
      </c>
      <c r="G50" s="37" t="s">
        <v>39</v>
      </c>
    </row>
    <row r="51" spans="1:7" ht="11.25" customHeight="1">
      <c r="A51" s="33">
        <v>7</v>
      </c>
      <c r="B51" s="34">
        <v>38398</v>
      </c>
      <c r="C51" s="35" t="s">
        <v>40</v>
      </c>
      <c r="D51" s="35" t="s">
        <v>27</v>
      </c>
      <c r="E51" s="36">
        <v>0</v>
      </c>
      <c r="F51" s="35" t="s">
        <v>28</v>
      </c>
      <c r="G51" s="37" t="s">
        <v>39</v>
      </c>
    </row>
    <row r="52" spans="1:7" ht="11.25" customHeight="1">
      <c r="A52" s="33">
        <v>8</v>
      </c>
      <c r="B52" s="34">
        <v>38457</v>
      </c>
      <c r="C52" s="35" t="s">
        <v>41</v>
      </c>
      <c r="D52" s="35" t="s">
        <v>27</v>
      </c>
      <c r="E52" s="36">
        <v>0</v>
      </c>
      <c r="F52" s="35" t="s">
        <v>28</v>
      </c>
      <c r="G52" s="37" t="s">
        <v>39</v>
      </c>
    </row>
    <row r="53" spans="1:7" ht="11.25" customHeight="1">
      <c r="A53" s="33">
        <v>9</v>
      </c>
      <c r="B53" s="34">
        <v>38460</v>
      </c>
      <c r="C53" s="35" t="s">
        <v>42</v>
      </c>
      <c r="D53" s="35" t="s">
        <v>38</v>
      </c>
      <c r="E53" s="36">
        <v>0</v>
      </c>
      <c r="F53" s="35" t="s">
        <v>28</v>
      </c>
      <c r="G53" s="37" t="s">
        <v>39</v>
      </c>
    </row>
    <row r="54" spans="1:7" ht="11.25" customHeight="1">
      <c r="A54" s="33">
        <v>10</v>
      </c>
      <c r="B54" s="34">
        <v>38460</v>
      </c>
      <c r="C54" s="35" t="s">
        <v>43</v>
      </c>
      <c r="D54" s="35" t="s">
        <v>38</v>
      </c>
      <c r="E54" s="36">
        <v>0</v>
      </c>
      <c r="F54" s="35" t="s">
        <v>28</v>
      </c>
      <c r="G54" s="37" t="s">
        <v>33</v>
      </c>
    </row>
    <row r="55" spans="1:7" ht="11.25" customHeight="1">
      <c r="A55" s="33">
        <v>11</v>
      </c>
      <c r="B55" s="34">
        <v>38490</v>
      </c>
      <c r="C55" s="35" t="s">
        <v>44</v>
      </c>
      <c r="D55" s="35" t="s">
        <v>27</v>
      </c>
      <c r="E55" s="36">
        <v>14600000</v>
      </c>
      <c r="F55" s="35" t="s">
        <v>28</v>
      </c>
      <c r="G55" s="37" t="s">
        <v>33</v>
      </c>
    </row>
    <row r="56" spans="1:7" ht="11.25" customHeight="1">
      <c r="A56" s="33">
        <v>12</v>
      </c>
      <c r="B56" s="34">
        <v>38614</v>
      </c>
      <c r="C56" s="35" t="s">
        <v>45</v>
      </c>
      <c r="D56" s="35" t="s">
        <v>27</v>
      </c>
      <c r="E56" s="36">
        <v>14600000</v>
      </c>
      <c r="F56" s="35" t="s">
        <v>28</v>
      </c>
      <c r="G56" s="37" t="s">
        <v>33</v>
      </c>
    </row>
    <row r="57" spans="1:7" ht="11.25" customHeight="1">
      <c r="A57" s="33">
        <v>13</v>
      </c>
      <c r="B57" s="34">
        <v>38632</v>
      </c>
      <c r="C57" s="35" t="s">
        <v>46</v>
      </c>
      <c r="D57" s="35" t="s">
        <v>47</v>
      </c>
      <c r="E57" s="36">
        <v>28527653</v>
      </c>
      <c r="F57" s="35" t="s">
        <v>28</v>
      </c>
      <c r="G57" s="37" t="s">
        <v>33</v>
      </c>
    </row>
    <row r="58" spans="1:7" ht="11.25" customHeight="1">
      <c r="A58" s="33">
        <v>14</v>
      </c>
      <c r="B58" s="34">
        <v>38711</v>
      </c>
      <c r="C58" s="35" t="s">
        <v>48</v>
      </c>
      <c r="D58" s="35" t="s">
        <v>47</v>
      </c>
      <c r="E58" s="36">
        <v>8736603</v>
      </c>
      <c r="F58" s="35" t="s">
        <v>28</v>
      </c>
      <c r="G58" s="37" t="s">
        <v>33</v>
      </c>
    </row>
    <row r="59" spans="1:7" ht="11.25" customHeight="1">
      <c r="A59" s="33">
        <v>15</v>
      </c>
      <c r="B59" s="34">
        <v>38741</v>
      </c>
      <c r="C59" s="35" t="s">
        <v>49</v>
      </c>
      <c r="D59" s="35" t="s">
        <v>32</v>
      </c>
      <c r="E59" s="36">
        <v>224000000</v>
      </c>
      <c r="F59" s="35" t="s">
        <v>28</v>
      </c>
      <c r="G59" s="37" t="s">
        <v>33</v>
      </c>
    </row>
    <row r="60" spans="1:7" ht="11.25" customHeight="1">
      <c r="A60" s="33">
        <v>16</v>
      </c>
      <c r="B60" s="34">
        <v>38753</v>
      </c>
      <c r="C60" s="35" t="s">
        <v>50</v>
      </c>
      <c r="D60" s="35" t="s">
        <v>27</v>
      </c>
      <c r="E60" s="36">
        <v>11010423</v>
      </c>
      <c r="F60" s="35" t="s">
        <v>28</v>
      </c>
      <c r="G60" s="37" t="s">
        <v>33</v>
      </c>
    </row>
    <row r="61" spans="1:7" ht="11.25" customHeight="1">
      <c r="A61" s="33">
        <v>17</v>
      </c>
      <c r="B61" s="34">
        <v>38753</v>
      </c>
      <c r="C61" s="35" t="s">
        <v>51</v>
      </c>
      <c r="D61" s="35" t="s">
        <v>27</v>
      </c>
      <c r="E61" s="36">
        <v>11010423</v>
      </c>
      <c r="F61" s="35" t="s">
        <v>28</v>
      </c>
      <c r="G61" s="37" t="s">
        <v>52</v>
      </c>
    </row>
    <row r="62" spans="1:7" ht="11.25" customHeight="1">
      <c r="A62" s="33">
        <v>18</v>
      </c>
      <c r="B62" s="34">
        <v>38753</v>
      </c>
      <c r="C62" s="35" t="s">
        <v>53</v>
      </c>
      <c r="D62" s="35" t="s">
        <v>27</v>
      </c>
      <c r="E62" s="36">
        <v>11010423</v>
      </c>
      <c r="F62" s="35" t="s">
        <v>28</v>
      </c>
      <c r="G62" s="37" t="s">
        <v>29</v>
      </c>
    </row>
    <row r="63" spans="1:7" ht="11.25" customHeight="1">
      <c r="A63" s="33">
        <v>19</v>
      </c>
      <c r="B63" s="34">
        <v>38753</v>
      </c>
      <c r="C63" s="35" t="s">
        <v>54</v>
      </c>
      <c r="D63" s="35" t="s">
        <v>27</v>
      </c>
      <c r="E63" s="36">
        <v>11010423</v>
      </c>
      <c r="F63" s="35" t="s">
        <v>28</v>
      </c>
      <c r="G63" s="37" t="s">
        <v>33</v>
      </c>
    </row>
    <row r="64" spans="1:7" ht="11.25" customHeight="1">
      <c r="A64" s="33">
        <v>20</v>
      </c>
      <c r="B64" s="34">
        <v>38761</v>
      </c>
      <c r="C64" s="35" t="s">
        <v>55</v>
      </c>
      <c r="D64" s="35" t="s">
        <v>56</v>
      </c>
      <c r="E64" s="36"/>
      <c r="F64" s="35" t="s">
        <v>28</v>
      </c>
      <c r="G64" s="37" t="s">
        <v>57</v>
      </c>
    </row>
    <row r="65" spans="1:7" ht="11.25" customHeight="1">
      <c r="A65" s="33">
        <v>21</v>
      </c>
      <c r="B65" s="34">
        <v>38810</v>
      </c>
      <c r="C65" s="35" t="s">
        <v>58</v>
      </c>
      <c r="D65" s="35" t="s">
        <v>56</v>
      </c>
      <c r="E65" s="36"/>
      <c r="F65" s="35" t="s">
        <v>28</v>
      </c>
      <c r="G65" s="37" t="s">
        <v>33</v>
      </c>
    </row>
    <row r="66" spans="1:7" ht="11.25" customHeight="1">
      <c r="A66" s="33">
        <v>22</v>
      </c>
      <c r="B66" s="34">
        <v>38942</v>
      </c>
      <c r="C66" s="35" t="s">
        <v>59</v>
      </c>
      <c r="D66" s="35" t="s">
        <v>27</v>
      </c>
      <c r="E66" s="36">
        <v>11010423</v>
      </c>
      <c r="F66" s="35" t="s">
        <v>28</v>
      </c>
      <c r="G66" s="37" t="s">
        <v>29</v>
      </c>
    </row>
    <row r="67" spans="1:7" ht="11.25" customHeight="1">
      <c r="A67" s="33">
        <v>23</v>
      </c>
      <c r="B67" s="34">
        <v>38973</v>
      </c>
      <c r="C67" s="35" t="s">
        <v>60</v>
      </c>
      <c r="D67" s="35" t="s">
        <v>38</v>
      </c>
      <c r="E67" s="36">
        <v>0</v>
      </c>
      <c r="F67" s="35" t="s">
        <v>28</v>
      </c>
      <c r="G67" s="37" t="s">
        <v>61</v>
      </c>
    </row>
    <row r="68" spans="1:7" ht="11.25" customHeight="1">
      <c r="A68" s="33">
        <v>24</v>
      </c>
      <c r="B68" s="34">
        <v>38973</v>
      </c>
      <c r="C68" s="35" t="s">
        <v>62</v>
      </c>
      <c r="D68" s="35" t="s">
        <v>32</v>
      </c>
      <c r="E68" s="36">
        <v>508000000</v>
      </c>
      <c r="F68" s="35" t="s">
        <v>28</v>
      </c>
      <c r="G68" s="37" t="s">
        <v>63</v>
      </c>
    </row>
    <row r="69" spans="1:7" ht="11.25" customHeight="1">
      <c r="A69" s="33">
        <v>25</v>
      </c>
      <c r="B69" s="34">
        <v>39041</v>
      </c>
      <c r="C69" s="35" t="s">
        <v>64</v>
      </c>
      <c r="D69" s="35" t="s">
        <v>56</v>
      </c>
      <c r="E69" s="36">
        <v>13572328</v>
      </c>
      <c r="F69" s="35" t="s">
        <v>28</v>
      </c>
      <c r="G69" s="37" t="s">
        <v>65</v>
      </c>
    </row>
    <row r="70" spans="1:7" ht="11.25" customHeight="1">
      <c r="A70" s="33">
        <v>26</v>
      </c>
      <c r="B70" s="34">
        <v>39080</v>
      </c>
      <c r="C70" s="35" t="s">
        <v>66</v>
      </c>
      <c r="D70" s="35" t="s">
        <v>56</v>
      </c>
      <c r="E70" s="36"/>
      <c r="F70" s="35" t="s">
        <v>28</v>
      </c>
      <c r="G70" s="37" t="s">
        <v>67</v>
      </c>
    </row>
    <row r="71" spans="1:7" ht="11.25" customHeight="1">
      <c r="A71" s="33">
        <v>27</v>
      </c>
      <c r="B71" s="34">
        <v>39211</v>
      </c>
      <c r="C71" s="35" t="s">
        <v>68</v>
      </c>
      <c r="D71" s="35" t="s">
        <v>27</v>
      </c>
      <c r="E71" s="36">
        <v>11010423</v>
      </c>
      <c r="F71" s="35" t="s">
        <v>28</v>
      </c>
      <c r="G71" s="37" t="s">
        <v>69</v>
      </c>
    </row>
    <row r="72" spans="1:7" ht="11.25" customHeight="1">
      <c r="A72" s="33">
        <v>28</v>
      </c>
      <c r="B72" s="34">
        <v>39211</v>
      </c>
      <c r="C72" s="35" t="s">
        <v>70</v>
      </c>
      <c r="D72" s="35" t="s">
        <v>27</v>
      </c>
      <c r="E72" s="36">
        <v>11010423</v>
      </c>
      <c r="F72" s="35" t="s">
        <v>28</v>
      </c>
      <c r="G72" s="37" t="s">
        <v>71</v>
      </c>
    </row>
    <row r="73" spans="1:7" ht="11.25" customHeight="1">
      <c r="A73" s="33">
        <v>29</v>
      </c>
      <c r="B73" s="34">
        <v>39225</v>
      </c>
      <c r="C73" s="35" t="s">
        <v>72</v>
      </c>
      <c r="D73" s="35" t="s">
        <v>27</v>
      </c>
      <c r="E73" s="36">
        <v>11010423</v>
      </c>
      <c r="F73" s="35" t="s">
        <v>28</v>
      </c>
      <c r="G73" s="37" t="s">
        <v>73</v>
      </c>
    </row>
    <row r="74" spans="1:7" ht="11.25" customHeight="1">
      <c r="A74" s="33">
        <v>30</v>
      </c>
      <c r="B74" s="34">
        <v>39260</v>
      </c>
      <c r="C74" s="35" t="s">
        <v>74</v>
      </c>
      <c r="D74" s="35" t="s">
        <v>56</v>
      </c>
      <c r="E74" s="36">
        <v>40230000</v>
      </c>
      <c r="F74" s="35" t="s">
        <v>28</v>
      </c>
      <c r="G74" s="37" t="s">
        <v>39</v>
      </c>
    </row>
    <row r="75" spans="1:7" ht="11.25" customHeight="1">
      <c r="A75" s="33">
        <v>31</v>
      </c>
      <c r="B75" s="34">
        <v>39290</v>
      </c>
      <c r="C75" s="35" t="s">
        <v>75</v>
      </c>
      <c r="D75" s="35" t="s">
        <v>76</v>
      </c>
      <c r="E75" s="36">
        <v>16889133</v>
      </c>
      <c r="F75" s="35" t="s">
        <v>77</v>
      </c>
      <c r="G75" s="37" t="s">
        <v>78</v>
      </c>
    </row>
    <row r="76" spans="1:7" ht="11.25" customHeight="1">
      <c r="A76" s="33">
        <v>32</v>
      </c>
      <c r="B76" s="34">
        <v>39325</v>
      </c>
      <c r="C76" s="35" t="s">
        <v>79</v>
      </c>
      <c r="D76" s="35" t="s">
        <v>38</v>
      </c>
      <c r="E76" s="36">
        <v>0</v>
      </c>
      <c r="F76" s="35" t="s">
        <v>28</v>
      </c>
      <c r="G76" s="37" t="s">
        <v>39</v>
      </c>
    </row>
    <row r="77" spans="1:7" ht="11.25" customHeight="1">
      <c r="A77" s="33">
        <v>33</v>
      </c>
      <c r="B77" s="34">
        <v>39367</v>
      </c>
      <c r="C77" s="35" t="s">
        <v>80</v>
      </c>
      <c r="D77" s="35" t="s">
        <v>27</v>
      </c>
      <c r="E77" s="36">
        <v>11010423</v>
      </c>
      <c r="F77" s="35" t="s">
        <v>28</v>
      </c>
      <c r="G77" s="37" t="s">
        <v>81</v>
      </c>
    </row>
    <row r="78" spans="1:7" ht="11.25" customHeight="1">
      <c r="A78" s="33">
        <v>34</v>
      </c>
      <c r="B78" s="34">
        <v>39379</v>
      </c>
      <c r="C78" s="35" t="s">
        <v>82</v>
      </c>
      <c r="D78" s="35" t="s">
        <v>27</v>
      </c>
      <c r="E78" s="36">
        <v>99919191</v>
      </c>
      <c r="F78" s="35" t="s">
        <v>28</v>
      </c>
      <c r="G78" s="37" t="s">
        <v>29</v>
      </c>
    </row>
    <row r="79" spans="1:7" ht="11.25" customHeight="1">
      <c r="A79" s="33">
        <v>35</v>
      </c>
      <c r="B79" s="34">
        <v>39463</v>
      </c>
      <c r="C79" s="35" t="s">
        <v>83</v>
      </c>
      <c r="D79" s="35" t="s">
        <v>27</v>
      </c>
      <c r="E79" s="36">
        <v>11010423</v>
      </c>
      <c r="F79" s="35" t="s">
        <v>28</v>
      </c>
      <c r="G79" s="37" t="s">
        <v>84</v>
      </c>
    </row>
    <row r="80" spans="1:7" ht="11.25" customHeight="1">
      <c r="A80" s="33">
        <v>36</v>
      </c>
      <c r="B80" s="34">
        <v>39489</v>
      </c>
      <c r="C80" s="35" t="s">
        <v>85</v>
      </c>
      <c r="D80" s="35" t="s">
        <v>38</v>
      </c>
      <c r="E80" s="36">
        <v>0</v>
      </c>
      <c r="F80" s="35" t="s">
        <v>28</v>
      </c>
      <c r="G80" s="37" t="s">
        <v>86</v>
      </c>
    </row>
    <row r="81" spans="1:7" ht="11.25" customHeight="1">
      <c r="A81" s="33">
        <v>37</v>
      </c>
      <c r="B81" s="34">
        <v>39517</v>
      </c>
      <c r="C81" s="35" t="s">
        <v>87</v>
      </c>
      <c r="D81" s="35" t="s">
        <v>88</v>
      </c>
      <c r="E81" s="36"/>
      <c r="F81" s="35" t="s">
        <v>28</v>
      </c>
      <c r="G81" s="37" t="s">
        <v>89</v>
      </c>
    </row>
    <row r="82" spans="1:7" ht="11.25" customHeight="1">
      <c r="A82" s="33">
        <v>38</v>
      </c>
      <c r="B82" s="34">
        <v>39580</v>
      </c>
      <c r="C82" s="35" t="s">
        <v>90</v>
      </c>
      <c r="D82" s="35" t="s">
        <v>91</v>
      </c>
      <c r="E82" s="36"/>
      <c r="F82" s="35" t="s">
        <v>28</v>
      </c>
      <c r="G82" s="37" t="s">
        <v>89</v>
      </c>
    </row>
    <row r="83" spans="1:7" ht="11.25" customHeight="1">
      <c r="A83" s="33">
        <v>39</v>
      </c>
      <c r="B83" s="34">
        <v>39598</v>
      </c>
      <c r="C83" s="35" t="s">
        <v>92</v>
      </c>
      <c r="D83" s="35" t="s">
        <v>56</v>
      </c>
      <c r="E83" s="36">
        <v>50000000</v>
      </c>
      <c r="F83" s="35" t="s">
        <v>28</v>
      </c>
      <c r="G83" s="37" t="s">
        <v>39</v>
      </c>
    </row>
    <row r="84" spans="1:7" ht="11.25" customHeight="1">
      <c r="A84" s="33">
        <v>40</v>
      </c>
      <c r="B84" s="34">
        <v>39668</v>
      </c>
      <c r="C84" s="35" t="s">
        <v>93</v>
      </c>
      <c r="D84" s="35" t="s">
        <v>38</v>
      </c>
      <c r="E84" s="36">
        <v>0</v>
      </c>
      <c r="F84" s="35" t="s">
        <v>28</v>
      </c>
      <c r="G84" s="37" t="s">
        <v>94</v>
      </c>
    </row>
    <row r="85" spans="1:7" ht="11.25" customHeight="1">
      <c r="A85" s="33">
        <v>41</v>
      </c>
      <c r="B85" s="34">
        <v>39743</v>
      </c>
      <c r="C85" s="35" t="s">
        <v>95</v>
      </c>
      <c r="D85" s="35" t="s">
        <v>96</v>
      </c>
      <c r="E85" s="36"/>
      <c r="F85" s="35" t="s">
        <v>97</v>
      </c>
      <c r="G85" s="37" t="s">
        <v>52</v>
      </c>
    </row>
    <row r="86" spans="1:7" ht="11.25" customHeight="1">
      <c r="A86" s="33">
        <v>42</v>
      </c>
      <c r="B86" s="34">
        <v>39792</v>
      </c>
      <c r="C86" s="35" t="s">
        <v>98</v>
      </c>
      <c r="D86" s="35" t="s">
        <v>88</v>
      </c>
      <c r="E86" s="36"/>
      <c r="F86" s="35" t="s">
        <v>28</v>
      </c>
      <c r="G86" s="37" t="s">
        <v>99</v>
      </c>
    </row>
    <row r="87" spans="1:7" ht="11.25" customHeight="1">
      <c r="A87" s="33">
        <v>43</v>
      </c>
      <c r="B87" s="34">
        <v>39855</v>
      </c>
      <c r="C87" s="35" t="s">
        <v>100</v>
      </c>
      <c r="D87" s="35" t="s">
        <v>47</v>
      </c>
      <c r="E87" s="36">
        <v>8566988</v>
      </c>
      <c r="F87" s="35" t="s">
        <v>28</v>
      </c>
      <c r="G87" s="37" t="s">
        <v>29</v>
      </c>
    </row>
    <row r="88" spans="1:7" ht="11.25" customHeight="1">
      <c r="A88" s="33">
        <v>44</v>
      </c>
      <c r="B88" s="34">
        <v>39855</v>
      </c>
      <c r="C88" s="35" t="s">
        <v>101</v>
      </c>
      <c r="D88" s="35" t="s">
        <v>76</v>
      </c>
      <c r="E88" s="36"/>
      <c r="F88" s="35" t="s">
        <v>77</v>
      </c>
      <c r="G88" s="37" t="s">
        <v>33</v>
      </c>
    </row>
    <row r="89" spans="1:7" ht="11.25" customHeight="1">
      <c r="A89" s="33">
        <v>45</v>
      </c>
      <c r="B89" s="34">
        <v>39868</v>
      </c>
      <c r="C89" s="35" t="s">
        <v>102</v>
      </c>
      <c r="D89" s="35" t="s">
        <v>88</v>
      </c>
      <c r="E89" s="36"/>
      <c r="F89" s="35" t="s">
        <v>28</v>
      </c>
      <c r="G89" s="37" t="s">
        <v>33</v>
      </c>
    </row>
    <row r="90" spans="1:7" ht="11.25" customHeight="1">
      <c r="A90" s="33">
        <v>46</v>
      </c>
      <c r="B90" s="34">
        <v>39903</v>
      </c>
      <c r="C90" s="35" t="s">
        <v>103</v>
      </c>
      <c r="D90" s="35" t="s">
        <v>104</v>
      </c>
      <c r="E90" s="36">
        <v>739325000</v>
      </c>
      <c r="F90" s="35" t="s">
        <v>28</v>
      </c>
      <c r="G90" s="37" t="s">
        <v>105</v>
      </c>
    </row>
    <row r="91" spans="1:7" ht="11.25" customHeight="1">
      <c r="A91" s="33">
        <v>47</v>
      </c>
      <c r="B91" s="34">
        <v>39934</v>
      </c>
      <c r="C91" s="35" t="s">
        <v>106</v>
      </c>
      <c r="D91" s="35" t="s">
        <v>107</v>
      </c>
      <c r="E91" s="36"/>
      <c r="F91" s="35" t="s">
        <v>28</v>
      </c>
      <c r="G91" s="37" t="s">
        <v>33</v>
      </c>
    </row>
    <row r="92" spans="1:7" ht="11.25" customHeight="1">
      <c r="A92" s="33">
        <v>48</v>
      </c>
      <c r="B92" s="34">
        <v>39941</v>
      </c>
      <c r="C92" s="35" t="s">
        <v>108</v>
      </c>
      <c r="D92" s="35" t="s">
        <v>109</v>
      </c>
      <c r="E92" s="36">
        <v>91911100</v>
      </c>
      <c r="F92" s="35" t="s">
        <v>28</v>
      </c>
      <c r="G92" s="37" t="s">
        <v>110</v>
      </c>
    </row>
    <row r="93" spans="1:7" ht="11.25" customHeight="1">
      <c r="A93" s="33">
        <v>49</v>
      </c>
      <c r="B93" s="34">
        <v>39987</v>
      </c>
      <c r="C93" s="35" t="s">
        <v>111</v>
      </c>
      <c r="D93" s="35" t="s">
        <v>76</v>
      </c>
      <c r="E93" s="36"/>
      <c r="F93" s="35" t="s">
        <v>77</v>
      </c>
      <c r="G93" s="37" t="s">
        <v>112</v>
      </c>
    </row>
    <row r="94" spans="1:7" ht="11.25" customHeight="1">
      <c r="A94" s="33">
        <v>50</v>
      </c>
      <c r="B94" s="34">
        <v>39987</v>
      </c>
      <c r="C94" s="35" t="s">
        <v>113</v>
      </c>
      <c r="D94" s="35" t="s">
        <v>109</v>
      </c>
      <c r="E94" s="36">
        <v>6377481</v>
      </c>
      <c r="F94" s="35" t="s">
        <v>28</v>
      </c>
      <c r="G94" s="37" t="s">
        <v>35</v>
      </c>
    </row>
    <row r="95" spans="1:7" ht="11.25" customHeight="1">
      <c r="A95" s="33">
        <v>51</v>
      </c>
      <c r="B95" s="34">
        <v>39988</v>
      </c>
      <c r="C95" s="35" t="s">
        <v>114</v>
      </c>
      <c r="D95" s="35" t="s">
        <v>107</v>
      </c>
      <c r="E95" s="36"/>
      <c r="F95" s="35" t="s">
        <v>28</v>
      </c>
      <c r="G95" s="37" t="s">
        <v>115</v>
      </c>
    </row>
    <row r="96" spans="1:7" ht="11.25" customHeight="1">
      <c r="A96" s="33">
        <v>52</v>
      </c>
      <c r="B96" s="34">
        <v>39994</v>
      </c>
      <c r="C96" s="35" t="s">
        <v>116</v>
      </c>
      <c r="D96" s="35" t="s">
        <v>38</v>
      </c>
      <c r="E96" s="36"/>
      <c r="F96" s="35" t="s">
        <v>28</v>
      </c>
      <c r="G96" s="37" t="s">
        <v>117</v>
      </c>
    </row>
    <row r="97" spans="1:7" ht="11.25" customHeight="1">
      <c r="A97" s="33">
        <v>53</v>
      </c>
      <c r="B97" s="34">
        <v>40016</v>
      </c>
      <c r="C97" s="35" t="s">
        <v>118</v>
      </c>
      <c r="D97" s="35" t="s">
        <v>88</v>
      </c>
      <c r="E97" s="36"/>
      <c r="F97" s="35" t="s">
        <v>28</v>
      </c>
      <c r="G97" s="37" t="s">
        <v>119</v>
      </c>
    </row>
    <row r="98" spans="1:7" ht="11.25" customHeight="1">
      <c r="A98" s="33">
        <v>54</v>
      </c>
      <c r="B98" s="34">
        <v>40022</v>
      </c>
      <c r="C98" s="35" t="s">
        <v>120</v>
      </c>
      <c r="D98" s="35" t="s">
        <v>107</v>
      </c>
      <c r="E98" s="36"/>
      <c r="F98" s="35" t="s">
        <v>28</v>
      </c>
      <c r="G98" s="37" t="s">
        <v>121</v>
      </c>
    </row>
    <row r="99" spans="1:7" ht="11.25" customHeight="1">
      <c r="A99" s="33">
        <v>55</v>
      </c>
      <c r="B99" s="34">
        <v>40036</v>
      </c>
      <c r="C99" s="35" t="s">
        <v>122</v>
      </c>
      <c r="D99" s="35" t="s">
        <v>32</v>
      </c>
      <c r="E99" s="36">
        <v>250000000</v>
      </c>
      <c r="F99" s="35" t="s">
        <v>28</v>
      </c>
      <c r="G99" s="37" t="s">
        <v>123</v>
      </c>
    </row>
    <row r="100" spans="1:7" ht="11.25" customHeight="1">
      <c r="A100" s="33">
        <v>56</v>
      </c>
      <c r="B100" s="34">
        <v>40044</v>
      </c>
      <c r="C100" s="35" t="s">
        <v>124</v>
      </c>
      <c r="D100" s="35" t="s">
        <v>109</v>
      </c>
      <c r="E100" s="36">
        <v>200000000</v>
      </c>
      <c r="F100" s="35" t="s">
        <v>28</v>
      </c>
      <c r="G100" s="37" t="s">
        <v>125</v>
      </c>
    </row>
    <row r="101" spans="1:7" ht="11.25" customHeight="1">
      <c r="A101" s="33">
        <v>57</v>
      </c>
      <c r="B101" s="34">
        <v>40056</v>
      </c>
      <c r="C101" s="35" t="s">
        <v>126</v>
      </c>
      <c r="D101" s="35" t="s">
        <v>88</v>
      </c>
      <c r="E101" s="36"/>
      <c r="F101" s="35" t="s">
        <v>28</v>
      </c>
      <c r="G101" s="37" t="s">
        <v>127</v>
      </c>
    </row>
    <row r="102" spans="1:7" ht="11.25" customHeight="1">
      <c r="A102" s="33">
        <v>58</v>
      </c>
      <c r="B102" s="34">
        <v>40057</v>
      </c>
      <c r="C102" s="35" t="s">
        <v>128</v>
      </c>
      <c r="D102" s="35" t="s">
        <v>107</v>
      </c>
      <c r="E102" s="36"/>
      <c r="F102" s="35" t="s">
        <v>28</v>
      </c>
      <c r="G102" s="37" t="s">
        <v>129</v>
      </c>
    </row>
    <row r="103" spans="1:7" ht="11.25" customHeight="1">
      <c r="A103" s="33">
        <v>59</v>
      </c>
      <c r="B103" s="34">
        <v>40059</v>
      </c>
      <c r="C103" s="35"/>
      <c r="D103" s="35" t="s">
        <v>107</v>
      </c>
      <c r="E103" s="36"/>
      <c r="F103" s="35" t="s">
        <v>28</v>
      </c>
      <c r="G103" s="37" t="s">
        <v>119</v>
      </c>
    </row>
    <row r="104" spans="1:7" ht="11.25" customHeight="1">
      <c r="A104" s="33">
        <v>60</v>
      </c>
      <c r="B104" s="34">
        <v>40066</v>
      </c>
      <c r="C104" s="35" t="s">
        <v>130</v>
      </c>
      <c r="D104" s="35" t="s">
        <v>107</v>
      </c>
      <c r="E104" s="36"/>
      <c r="F104" s="35" t="s">
        <v>28</v>
      </c>
      <c r="G104" s="37" t="s">
        <v>117</v>
      </c>
    </row>
    <row r="105" spans="1:7" ht="11.25" customHeight="1">
      <c r="A105" s="33">
        <v>61</v>
      </c>
      <c r="B105" s="34">
        <v>40074</v>
      </c>
      <c r="C105" s="35" t="s">
        <v>131</v>
      </c>
      <c r="D105" s="35" t="s">
        <v>107</v>
      </c>
      <c r="E105" s="36"/>
      <c r="F105" s="35" t="s">
        <v>28</v>
      </c>
      <c r="G105" s="37" t="s">
        <v>132</v>
      </c>
    </row>
    <row r="106" spans="1:7" ht="11.25" customHeight="1">
      <c r="A106" s="33">
        <v>62</v>
      </c>
      <c r="B106" s="34">
        <v>40081</v>
      </c>
      <c r="C106" s="35" t="s">
        <v>133</v>
      </c>
      <c r="D106" s="35" t="s">
        <v>38</v>
      </c>
      <c r="E106" s="36"/>
      <c r="F106" s="35" t="s">
        <v>28</v>
      </c>
      <c r="G106" s="37" t="s">
        <v>39</v>
      </c>
    </row>
    <row r="107" spans="1:7" ht="11.25" customHeight="1">
      <c r="A107" s="33">
        <v>63</v>
      </c>
      <c r="B107" s="34">
        <v>40084</v>
      </c>
      <c r="C107" s="35" t="s">
        <v>134</v>
      </c>
      <c r="D107" s="35" t="s">
        <v>38</v>
      </c>
      <c r="E107" s="36"/>
      <c r="F107" s="35" t="s">
        <v>28</v>
      </c>
      <c r="G107" s="37" t="s">
        <v>135</v>
      </c>
    </row>
    <row r="108" spans="1:7" ht="11.25" customHeight="1">
      <c r="A108" s="33">
        <v>64</v>
      </c>
      <c r="B108" s="34">
        <v>40107</v>
      </c>
      <c r="C108" s="35" t="s">
        <v>136</v>
      </c>
      <c r="D108" s="35" t="s">
        <v>38</v>
      </c>
      <c r="E108" s="36"/>
      <c r="F108" s="35" t="s">
        <v>28</v>
      </c>
      <c r="G108" s="37" t="s">
        <v>39</v>
      </c>
    </row>
    <row r="109" spans="1:7" ht="11.25" customHeight="1">
      <c r="A109" s="33">
        <v>65</v>
      </c>
      <c r="B109" s="34">
        <v>40109</v>
      </c>
      <c r="C109" s="35" t="s">
        <v>137</v>
      </c>
      <c r="D109" s="35" t="s">
        <v>38</v>
      </c>
      <c r="E109" s="36"/>
      <c r="F109" s="35" t="s">
        <v>28</v>
      </c>
      <c r="G109" s="37" t="s">
        <v>138</v>
      </c>
    </row>
    <row r="110" spans="1:7" ht="11.25" customHeight="1">
      <c r="A110" s="33">
        <v>66</v>
      </c>
      <c r="B110" s="34">
        <v>40142</v>
      </c>
      <c r="C110" s="35" t="s">
        <v>139</v>
      </c>
      <c r="D110" s="35" t="s">
        <v>107</v>
      </c>
      <c r="E110" s="36"/>
      <c r="F110" s="35" t="s">
        <v>28</v>
      </c>
      <c r="G110" s="37" t="s">
        <v>140</v>
      </c>
    </row>
    <row r="111" spans="1:7" ht="11.25" customHeight="1">
      <c r="A111" s="33">
        <v>67</v>
      </c>
      <c r="B111" s="34">
        <v>40147</v>
      </c>
      <c r="C111" s="35" t="s">
        <v>141</v>
      </c>
      <c r="D111" s="35" t="s">
        <v>38</v>
      </c>
      <c r="E111" s="36"/>
      <c r="F111" s="35" t="s">
        <v>28</v>
      </c>
      <c r="G111" s="37" t="s">
        <v>142</v>
      </c>
    </row>
    <row r="112" spans="1:7" ht="11.25" customHeight="1">
      <c r="A112" s="33">
        <v>68</v>
      </c>
      <c r="B112" s="34">
        <v>40147</v>
      </c>
      <c r="C112" s="35" t="s">
        <v>143</v>
      </c>
      <c r="D112" s="35" t="s">
        <v>38</v>
      </c>
      <c r="E112" s="36"/>
      <c r="F112" s="35" t="s">
        <v>28</v>
      </c>
      <c r="G112" s="37" t="s">
        <v>135</v>
      </c>
    </row>
    <row r="113" spans="1:7" ht="11.25" customHeight="1">
      <c r="A113" s="33">
        <v>69</v>
      </c>
      <c r="B113" s="34">
        <v>40196</v>
      </c>
      <c r="C113" s="35" t="s">
        <v>144</v>
      </c>
      <c r="D113" s="35" t="s">
        <v>38</v>
      </c>
      <c r="E113" s="36"/>
      <c r="F113" s="35" t="s">
        <v>28</v>
      </c>
      <c r="G113" s="37" t="s">
        <v>86</v>
      </c>
    </row>
    <row r="114" spans="1:7" ht="11.25" customHeight="1">
      <c r="A114" s="33">
        <v>70</v>
      </c>
      <c r="B114" s="34">
        <v>40197</v>
      </c>
      <c r="C114" s="35" t="s">
        <v>145</v>
      </c>
      <c r="D114" s="35" t="s">
        <v>38</v>
      </c>
      <c r="E114" s="36"/>
      <c r="F114" s="35" t="s">
        <v>28</v>
      </c>
      <c r="G114" s="37" t="s">
        <v>146</v>
      </c>
    </row>
    <row r="115" spans="1:7" ht="11.25" customHeight="1">
      <c r="A115" s="33">
        <v>71</v>
      </c>
      <c r="B115" s="34">
        <v>40333</v>
      </c>
      <c r="C115" s="35" t="s">
        <v>147</v>
      </c>
      <c r="D115" s="35" t="s">
        <v>148</v>
      </c>
      <c r="E115" s="36">
        <v>18363890</v>
      </c>
      <c r="F115" s="35" t="s">
        <v>28</v>
      </c>
      <c r="G115" s="37" t="s">
        <v>61</v>
      </c>
    </row>
    <row r="116" spans="1:7" ht="11.25" customHeight="1">
      <c r="A116" s="33">
        <v>72</v>
      </c>
      <c r="B116" s="34">
        <v>40339</v>
      </c>
      <c r="C116" s="35" t="s">
        <v>149</v>
      </c>
      <c r="D116" s="35" t="s">
        <v>76</v>
      </c>
      <c r="E116" s="36">
        <v>850000</v>
      </c>
      <c r="F116" s="35" t="s">
        <v>28</v>
      </c>
      <c r="G116" s="37" t="s">
        <v>150</v>
      </c>
    </row>
    <row r="117" spans="1:7" ht="11.25" customHeight="1">
      <c r="A117" s="33">
        <v>73</v>
      </c>
      <c r="B117" s="34">
        <v>40366</v>
      </c>
      <c r="C117" s="35" t="s">
        <v>151</v>
      </c>
      <c r="D117" s="35" t="s">
        <v>109</v>
      </c>
      <c r="E117" s="36">
        <v>8000000</v>
      </c>
      <c r="F117" s="35" t="s">
        <v>28</v>
      </c>
      <c r="G117" s="37" t="s">
        <v>152</v>
      </c>
    </row>
    <row r="118" spans="1:7" ht="11.25" customHeight="1">
      <c r="A118" s="33">
        <v>74</v>
      </c>
      <c r="B118" s="34">
        <v>40401</v>
      </c>
      <c r="C118" s="35" t="s">
        <v>153</v>
      </c>
      <c r="D118" s="35" t="s">
        <v>109</v>
      </c>
      <c r="E118" s="36">
        <v>9697227</v>
      </c>
      <c r="F118" s="35" t="s">
        <v>28</v>
      </c>
      <c r="G118" s="37" t="s">
        <v>154</v>
      </c>
    </row>
    <row r="119" spans="1:7" ht="11.25" customHeight="1">
      <c r="A119" s="33">
        <v>75</v>
      </c>
      <c r="B119" s="34">
        <v>40431</v>
      </c>
      <c r="C119" s="35" t="s">
        <v>155</v>
      </c>
      <c r="D119" s="35" t="s">
        <v>109</v>
      </c>
      <c r="E119" s="36"/>
      <c r="F119" s="35" t="s">
        <v>28</v>
      </c>
      <c r="G119" s="37" t="s">
        <v>156</v>
      </c>
    </row>
    <row r="120" spans="1:7" ht="11.25" customHeight="1">
      <c r="A120" s="33">
        <v>76</v>
      </c>
      <c r="B120" s="34">
        <v>40471</v>
      </c>
      <c r="C120" s="35" t="s">
        <v>157</v>
      </c>
      <c r="D120" s="35" t="s">
        <v>76</v>
      </c>
      <c r="E120" s="36">
        <v>240000000</v>
      </c>
      <c r="F120" s="35" t="s">
        <v>28</v>
      </c>
      <c r="G120" s="37" t="s">
        <v>156</v>
      </c>
    </row>
    <row r="121" spans="1:7" ht="11.25" customHeight="1">
      <c r="A121" s="33">
        <v>77</v>
      </c>
      <c r="B121" s="34">
        <v>40512</v>
      </c>
      <c r="C121" s="35" t="s">
        <v>158</v>
      </c>
      <c r="D121" s="35" t="s">
        <v>107</v>
      </c>
      <c r="E121" s="36"/>
      <c r="F121" s="35" t="s">
        <v>28</v>
      </c>
      <c r="G121" s="37" t="s">
        <v>159</v>
      </c>
    </row>
    <row r="122" spans="1:7" ht="11.25" customHeight="1">
      <c r="A122" s="33">
        <v>78</v>
      </c>
      <c r="B122" s="34">
        <v>40512</v>
      </c>
      <c r="C122" s="35" t="s">
        <v>160</v>
      </c>
      <c r="D122" s="35" t="s">
        <v>109</v>
      </c>
      <c r="E122" s="36">
        <v>2101760656</v>
      </c>
      <c r="F122" s="35" t="s">
        <v>28</v>
      </c>
      <c r="G122" s="37" t="s">
        <v>161</v>
      </c>
    </row>
    <row r="123" spans="1:7" ht="11.25" customHeight="1">
      <c r="A123" s="33">
        <v>79</v>
      </c>
      <c r="B123" s="34">
        <v>40532</v>
      </c>
      <c r="C123" s="35" t="s">
        <v>162</v>
      </c>
      <c r="D123" s="35" t="s">
        <v>107</v>
      </c>
      <c r="E123" s="36"/>
      <c r="F123" s="35" t="s">
        <v>28</v>
      </c>
      <c r="G123" s="37" t="s">
        <v>156</v>
      </c>
    </row>
    <row r="124" spans="1:7" ht="11.25" customHeight="1">
      <c r="A124" s="33">
        <v>80</v>
      </c>
      <c r="B124" s="34"/>
      <c r="C124" s="35" t="s">
        <v>163</v>
      </c>
      <c r="D124" s="35" t="s">
        <v>27</v>
      </c>
      <c r="E124" s="36">
        <v>11010423</v>
      </c>
      <c r="F124" s="35" t="s">
        <v>28</v>
      </c>
      <c r="G124" s="37" t="s">
        <v>164</v>
      </c>
    </row>
    <row r="125" spans="1:7" ht="11.25" customHeight="1">
      <c r="A125" s="33">
        <v>81</v>
      </c>
      <c r="B125" s="34"/>
      <c r="C125" s="35" t="s">
        <v>165</v>
      </c>
      <c r="D125" s="35" t="s">
        <v>27</v>
      </c>
      <c r="E125" s="36">
        <v>11010423</v>
      </c>
      <c r="F125" s="35" t="s">
        <v>28</v>
      </c>
      <c r="G125" s="37" t="s">
        <v>156</v>
      </c>
    </row>
    <row r="126" spans="1:7" ht="11.25" customHeight="1">
      <c r="A126" s="33">
        <v>82</v>
      </c>
      <c r="B126" s="34"/>
      <c r="C126" s="35" t="s">
        <v>166</v>
      </c>
      <c r="D126" s="35" t="s">
        <v>167</v>
      </c>
      <c r="E126" s="36">
        <v>0</v>
      </c>
      <c r="F126" s="35" t="s">
        <v>28</v>
      </c>
      <c r="G126" s="37" t="s">
        <v>168</v>
      </c>
    </row>
    <row r="127" spans="1:7" ht="11.25" customHeight="1">
      <c r="A127" s="33">
        <v>83</v>
      </c>
      <c r="B127" s="34"/>
      <c r="C127" s="35" t="s">
        <v>169</v>
      </c>
      <c r="D127" s="35" t="s">
        <v>38</v>
      </c>
      <c r="E127" s="36">
        <v>0</v>
      </c>
      <c r="F127" s="35" t="s">
        <v>28</v>
      </c>
      <c r="G127" s="37" t="s">
        <v>170</v>
      </c>
    </row>
    <row r="128" spans="1:7" ht="11.25" customHeight="1">
      <c r="A128" s="33">
        <v>84</v>
      </c>
      <c r="B128" s="34"/>
      <c r="C128" s="35" t="s">
        <v>171</v>
      </c>
      <c r="D128" s="35" t="s">
        <v>172</v>
      </c>
      <c r="E128" s="36">
        <v>0</v>
      </c>
      <c r="F128" s="35" t="s">
        <v>28</v>
      </c>
      <c r="G128" s="37" t="s">
        <v>173</v>
      </c>
    </row>
    <row r="129" spans="1:7" ht="11.25" customHeight="1">
      <c r="A129" s="33">
        <v>85</v>
      </c>
      <c r="B129" s="34"/>
      <c r="C129" s="35" t="s">
        <v>174</v>
      </c>
      <c r="D129" s="35" t="s">
        <v>38</v>
      </c>
      <c r="E129" s="36">
        <v>0</v>
      </c>
      <c r="F129" s="35" t="s">
        <v>28</v>
      </c>
      <c r="G129" s="37" t="s">
        <v>156</v>
      </c>
    </row>
    <row r="130" spans="1:7" ht="11.25" customHeight="1">
      <c r="A130" s="33">
        <v>86</v>
      </c>
      <c r="B130" s="34"/>
      <c r="C130" s="38"/>
      <c r="D130" s="35" t="s">
        <v>38</v>
      </c>
      <c r="E130" s="36">
        <v>0</v>
      </c>
      <c r="F130" s="35" t="s">
        <v>28</v>
      </c>
      <c r="G130" s="37" t="s">
        <v>175</v>
      </c>
    </row>
    <row r="131" spans="1:7" ht="11.25" customHeight="1">
      <c r="A131" s="33">
        <v>87</v>
      </c>
      <c r="B131" s="34"/>
      <c r="C131" s="35" t="s">
        <v>176</v>
      </c>
      <c r="D131" s="35" t="s">
        <v>177</v>
      </c>
      <c r="E131" s="36">
        <v>0</v>
      </c>
      <c r="F131" s="35" t="s">
        <v>28</v>
      </c>
      <c r="G131" s="37" t="s">
        <v>178</v>
      </c>
    </row>
    <row r="132" spans="1:7" ht="11.25" customHeight="1">
      <c r="A132" s="33">
        <v>88</v>
      </c>
      <c r="B132" s="34"/>
      <c r="C132" s="35" t="s">
        <v>179</v>
      </c>
      <c r="D132" s="35" t="s">
        <v>32</v>
      </c>
      <c r="E132" s="36">
        <v>145000000</v>
      </c>
      <c r="F132" s="35" t="s">
        <v>28</v>
      </c>
      <c r="G132" s="37" t="s">
        <v>180</v>
      </c>
    </row>
    <row r="133" spans="1:7" ht="11.25" customHeight="1">
      <c r="A133" s="33">
        <v>89</v>
      </c>
      <c r="B133" s="34"/>
      <c r="C133" s="35" t="s">
        <v>181</v>
      </c>
      <c r="D133" s="35" t="s">
        <v>32</v>
      </c>
      <c r="E133" s="36">
        <v>20520712</v>
      </c>
      <c r="F133" s="35" t="s">
        <v>28</v>
      </c>
      <c r="G133" s="37" t="s">
        <v>39</v>
      </c>
    </row>
    <row r="134" spans="1:7" ht="11.25" customHeight="1">
      <c r="A134" s="33">
        <v>90</v>
      </c>
      <c r="B134" s="34"/>
      <c r="C134" s="35" t="s">
        <v>182</v>
      </c>
      <c r="D134" s="35" t="s">
        <v>32</v>
      </c>
      <c r="E134" s="36">
        <v>150000000</v>
      </c>
      <c r="F134" s="35" t="s">
        <v>28</v>
      </c>
      <c r="G134" s="37" t="s">
        <v>183</v>
      </c>
    </row>
    <row r="135" spans="1:7" ht="11.25" customHeight="1">
      <c r="A135" s="33">
        <v>91</v>
      </c>
      <c r="B135" s="34"/>
      <c r="C135" s="35">
        <v>1996</v>
      </c>
      <c r="D135" s="35" t="s">
        <v>32</v>
      </c>
      <c r="E135" s="36">
        <v>150000000</v>
      </c>
      <c r="F135" s="35" t="s">
        <v>28</v>
      </c>
      <c r="G135" s="37" t="s">
        <v>184</v>
      </c>
    </row>
    <row r="136" spans="1:7" ht="11.25" customHeight="1">
      <c r="A136" s="33">
        <v>92</v>
      </c>
      <c r="B136" s="34"/>
      <c r="C136" s="35"/>
      <c r="D136" s="35"/>
      <c r="E136" s="36"/>
      <c r="F136" s="35" t="s">
        <v>76</v>
      </c>
      <c r="G136" s="37" t="s">
        <v>185</v>
      </c>
    </row>
    <row r="137" spans="1:7" ht="11.25" customHeight="1">
      <c r="A137" s="33">
        <v>93</v>
      </c>
      <c r="B137" s="34"/>
      <c r="C137" s="35" t="s">
        <v>186</v>
      </c>
      <c r="D137" s="35" t="s">
        <v>32</v>
      </c>
      <c r="E137" s="36">
        <v>100000000</v>
      </c>
      <c r="F137" s="35" t="s">
        <v>28</v>
      </c>
      <c r="G137" s="37" t="s">
        <v>142</v>
      </c>
    </row>
    <row r="138" spans="1:7">
      <c r="A138" s="39"/>
      <c r="B138" s="40"/>
      <c r="C138" s="40"/>
      <c r="D138" s="40"/>
      <c r="E138" s="3"/>
      <c r="F138" s="40"/>
      <c r="G138" s="4"/>
    </row>
    <row r="139" spans="1:7">
      <c r="A139" s="41"/>
      <c r="B139" s="42" t="s">
        <v>187</v>
      </c>
      <c r="C139" s="42"/>
      <c r="D139" s="42"/>
      <c r="E139" s="43">
        <f>SUM(E45:E137)</f>
        <v>6005761690</v>
      </c>
      <c r="F139" s="42"/>
      <c r="G139" s="52"/>
    </row>
    <row r="140" spans="1:7">
      <c r="A140" s="39"/>
      <c r="B140" s="40"/>
      <c r="C140" s="40"/>
      <c r="D140" s="40"/>
      <c r="E140" s="3"/>
      <c r="F140" s="40"/>
      <c r="G140" s="4"/>
    </row>
    <row r="141" spans="1:7">
      <c r="A141" s="41"/>
      <c r="B141" s="53" t="s">
        <v>188</v>
      </c>
      <c r="C141" s="42"/>
      <c r="D141" s="42"/>
      <c r="E141" s="43">
        <f>+E35+E139</f>
        <v>10786389361.470001</v>
      </c>
      <c r="F141" s="42"/>
      <c r="G141" s="52"/>
    </row>
    <row r="142" spans="1:7">
      <c r="A142" s="39"/>
      <c r="B142" s="40"/>
      <c r="C142" s="40"/>
      <c r="D142" s="40"/>
      <c r="E142" s="3"/>
      <c r="F142" s="40"/>
      <c r="G142" s="4"/>
    </row>
    <row r="143" spans="1:7" ht="16.5" thickBot="1">
      <c r="A143" s="41"/>
      <c r="B143" s="53" t="s">
        <v>189</v>
      </c>
      <c r="C143" s="42"/>
      <c r="D143" s="42"/>
      <c r="E143" s="10">
        <f>SUM(E23+E141)</f>
        <v>14199712444.410002</v>
      </c>
      <c r="F143" s="42"/>
      <c r="G143" s="52"/>
    </row>
    <row r="144" spans="1:7" ht="16.5" thickTop="1">
      <c r="A144" s="39"/>
      <c r="B144" s="40"/>
      <c r="C144" s="40"/>
      <c r="D144" s="40"/>
      <c r="E144" s="3"/>
      <c r="F144" s="40"/>
      <c r="G144" s="4"/>
    </row>
    <row r="145" spans="1:7" ht="16.5" thickBot="1">
      <c r="A145" s="44"/>
      <c r="B145" s="45"/>
      <c r="C145" s="45"/>
      <c r="D145" s="45"/>
      <c r="E145" s="46"/>
      <c r="F145" s="45"/>
      <c r="G145" s="47"/>
    </row>
    <row r="146" spans="1:7" ht="16.5" thickTop="1">
      <c r="A146" s="48"/>
      <c r="B146" s="49"/>
      <c r="C146" s="49"/>
      <c r="D146" s="49"/>
      <c r="F146" s="49"/>
    </row>
    <row r="147" spans="1:7">
      <c r="A147" s="48"/>
      <c r="B147" s="49"/>
      <c r="C147" s="49"/>
      <c r="D147" s="49"/>
      <c r="F147" s="49"/>
    </row>
    <row r="148" spans="1:7">
      <c r="A148" s="48"/>
      <c r="B148" s="49"/>
      <c r="C148" s="49"/>
      <c r="D148" s="49"/>
      <c r="F148" s="49"/>
    </row>
    <row r="149" spans="1:7">
      <c r="A149" s="48"/>
      <c r="B149" s="49"/>
      <c r="C149" s="49"/>
      <c r="D149" s="49"/>
      <c r="F149" s="49"/>
    </row>
    <row r="150" spans="1:7">
      <c r="A150" s="48"/>
      <c r="B150" s="49"/>
      <c r="C150" s="49"/>
      <c r="D150" s="49"/>
      <c r="F150" s="49"/>
    </row>
    <row r="151" spans="1:7">
      <c r="A151" s="48"/>
      <c r="B151" s="49"/>
      <c r="C151" s="49"/>
      <c r="D151" s="49"/>
      <c r="F151" s="49"/>
    </row>
    <row r="152" spans="1:7">
      <c r="A152" s="48"/>
      <c r="B152" s="49"/>
      <c r="C152" s="49"/>
      <c r="D152" s="49"/>
      <c r="F152" s="49"/>
    </row>
    <row r="153" spans="1:7">
      <c r="A153" s="48"/>
      <c r="B153" s="49"/>
      <c r="C153" s="49"/>
      <c r="D153" s="49"/>
      <c r="F153" s="49"/>
    </row>
  </sheetData>
  <mergeCells count="9">
    <mergeCell ref="A9:G9"/>
    <mergeCell ref="A27:G27"/>
    <mergeCell ref="A38:G38"/>
    <mergeCell ref="A13:G13"/>
    <mergeCell ref="A19:G19"/>
    <mergeCell ref="A1:G1"/>
    <mergeCell ref="A2:G2"/>
    <mergeCell ref="A3:G3"/>
    <mergeCell ref="A5:G5"/>
  </mergeCells>
  <phoneticPr fontId="21" type="noConversion"/>
  <dataValidations count="1">
    <dataValidation type="whole" allowBlank="1" showInputMessage="1" showErrorMessage="1" sqref="E45:E137">
      <formula1>0</formula1>
      <formula2>999999999999999000</formula2>
    </dataValidation>
  </dataValidations>
  <pageMargins left="0.69" right="0.26" top="1" bottom="0.91" header="0" footer="0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CONTINGENCIAS 2010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rubiurre</cp:lastModifiedBy>
  <cp:lastPrinted>2011-02-27T06:50:39Z</cp:lastPrinted>
  <dcterms:created xsi:type="dcterms:W3CDTF">2011-02-27T06:47:37Z</dcterms:created>
  <dcterms:modified xsi:type="dcterms:W3CDTF">2012-07-09T15:08:10Z</dcterms:modified>
</cp:coreProperties>
</file>