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31" windowWidth="9450" windowHeight="9060" tabRatio="940" activeTab="4"/>
  </bookViews>
  <sheets>
    <sheet name="EDUCACIÓN" sheetId="1" r:id="rId1"/>
    <sheet name="CULTURA" sheetId="2" r:id="rId2"/>
    <sheet name="RECREACIÓN Y DEPORTE " sheetId="3" r:id="rId3"/>
    <sheet name="SALUD" sheetId="4" r:id="rId4"/>
    <sheet name="GRUPOS VULNERABLES" sheetId="5" r:id="rId5"/>
    <sheet name="VIVIENDA VIS" sheetId="6" r:id="rId6"/>
    <sheet name="AGROPECUARIO" sheetId="7" r:id="rId7"/>
    <sheet name="MEDIO AMBIENTE" sheetId="8" r:id="rId8"/>
    <sheet name="SERV PUBLICOS DIFERENTES AAA" sheetId="9" r:id="rId9"/>
    <sheet name="SERVICIOS PÚBLICOS" sheetId="10" r:id="rId10"/>
    <sheet name="VIAS Y TRANSP" sheetId="11" r:id="rId11"/>
    <sheet name="EQUIPAMIENTO MUNICIPAL" sheetId="12" r:id="rId12"/>
    <sheet name="JUSTICIA" sheetId="13" r:id="rId13"/>
    <sheet name="Hoja1" sheetId="14" r:id="rId14"/>
  </sheets>
  <definedNames>
    <definedName name="_xlnm.Print_Area" localSheetId="6">'AGROPECUARIO'!$A$1:$R$27</definedName>
    <definedName name="_xlnm.Print_Area" localSheetId="1">'CULTURA'!$A$1:$R$30</definedName>
    <definedName name="_xlnm.Print_Area" localSheetId="0">'EDUCACIÓN'!$A$1:$R$29</definedName>
    <definedName name="_xlnm.Print_Area" localSheetId="11">'EQUIPAMIENTO MUNICIPAL'!$A$1:$R$23</definedName>
    <definedName name="_xlnm.Print_Area" localSheetId="4">'GRUPOS VULNERABLES'!$A$1:$R$29</definedName>
    <definedName name="_xlnm.Print_Area" localSheetId="12">'JUSTICIA'!$A$1:$R$23</definedName>
    <definedName name="_xlnm.Print_Area" localSheetId="7">'MEDIO AMBIENTE'!$A$1:$R$27</definedName>
    <definedName name="_xlnm.Print_Area" localSheetId="2">'RECREACIÓN Y DEPORTE '!$A$1:$R$30</definedName>
    <definedName name="_xlnm.Print_Area" localSheetId="3">'SALUD'!$A$1:$R$35</definedName>
    <definedName name="_xlnm.Print_Area" localSheetId="8">'SERV PUBLICOS DIFERENTES AAA'!$A$1:$R$29</definedName>
    <definedName name="_xlnm.Print_Area" localSheetId="9">'SERVICIOS PÚBLICOS'!$A$1:$R$32</definedName>
    <definedName name="_xlnm.Print_Area" localSheetId="10">'VIAS Y TRANSP'!$A$1:$R$27</definedName>
    <definedName name="_xlnm.Print_Area" localSheetId="5">'VIVIENDA VIS'!$A$1:$R$27</definedName>
  </definedNames>
  <calcPr fullCalcOnLoad="1"/>
</workbook>
</file>

<file path=xl/sharedStrings.xml><?xml version="1.0" encoding="utf-8"?>
<sst xmlns="http://schemas.openxmlformats.org/spreadsheetml/2006/main" count="643" uniqueCount="212">
  <si>
    <t xml:space="preserve">SISTEMA DEPARTAMENTAL DE EVALUACIÓN A LA GESTIÓN MUNICIPAL </t>
  </si>
  <si>
    <t>FORMATO DAPC  No 2</t>
  </si>
  <si>
    <t>SECRETARÍA O DEPENDENCIA MUNICIPAL:</t>
  </si>
  <si>
    <t>PLAN DE DESARROLLO:</t>
  </si>
  <si>
    <t xml:space="preserve">META DEL CUATRENIO PARA EL PERIODO DE GOBIERNO: </t>
  </si>
  <si>
    <t>META ANUALIZADA</t>
  </si>
  <si>
    <t>PROGRAMA:</t>
  </si>
  <si>
    <r>
      <t>PROYECTOS</t>
    </r>
    <r>
      <rPr>
        <b/>
        <sz val="10"/>
        <color indexed="10"/>
        <rFont val="Arial"/>
        <family val="2"/>
      </rPr>
      <t xml:space="preserve"> </t>
    </r>
    <r>
      <rPr>
        <b/>
        <sz val="10"/>
        <rFont val="Arial"/>
        <family val="2"/>
      </rPr>
      <t>Y SUS ACCIONES</t>
    </r>
    <r>
      <rPr>
        <b/>
        <sz val="10"/>
        <color indexed="10"/>
        <rFont val="Arial"/>
        <family val="2"/>
      </rPr>
      <t xml:space="preserve"> </t>
    </r>
  </si>
  <si>
    <t xml:space="preserve">FUENTES DE RECURSOS DE INVERSIÓN EN EL PRESENTE AÑO </t>
  </si>
  <si>
    <r>
      <t xml:space="preserve">FUNCIONARIO </t>
    </r>
    <r>
      <rPr>
        <b/>
        <sz val="10"/>
        <rFont val="Arial"/>
        <family val="2"/>
      </rPr>
      <t>RESPONSABLE</t>
    </r>
  </si>
  <si>
    <t xml:space="preserve">OBSERVACIONES </t>
  </si>
  <si>
    <t>(En miles de pesos)</t>
  </si>
  <si>
    <t>No</t>
  </si>
  <si>
    <t xml:space="preserve">NOMBRE DEL PROYECTO </t>
  </si>
  <si>
    <t>%  LOGRO DE AVANCE DE RESULTADO</t>
  </si>
  <si>
    <t>SGP</t>
  </si>
  <si>
    <t>PROPIOS</t>
  </si>
  <si>
    <t>NACIONALES</t>
  </si>
  <si>
    <t xml:space="preserve">DEPARTAMENTALES </t>
  </si>
  <si>
    <t xml:space="preserve">REGALIAS </t>
  </si>
  <si>
    <t xml:space="preserve">CREDITO </t>
  </si>
  <si>
    <t>OTROS</t>
  </si>
  <si>
    <t xml:space="preserve"> $ TOTAL PROGRAMADO</t>
  </si>
  <si>
    <t>TOTAL PROGRAMA</t>
  </si>
  <si>
    <t>Cundinamarca, Corazón de Colombia</t>
  </si>
  <si>
    <t>AVANCE FÍSICO A LA FECHA</t>
  </si>
  <si>
    <t>% DE AVANCE FÍSICO A LA FECHA</t>
  </si>
  <si>
    <t>DEPARTAMENTO: Cundinamarca</t>
  </si>
  <si>
    <t>EJE / AREA/ DIMENSIÓN: DESARROLLO HUMANO</t>
  </si>
  <si>
    <t>EJE / AREA/ DIMENSIÓN: CRECIMIENTO ECONÓMICO SOSTENIBLE</t>
  </si>
  <si>
    <t>EJE / AREA/ DIMENSIÓN: INFRAESTRUCTURA Y SANEAMIENTO BÁSICO</t>
  </si>
  <si>
    <t>SECTOR: EDUCACIÓN</t>
  </si>
  <si>
    <t>SECTOR: CULTURA</t>
  </si>
  <si>
    <t xml:space="preserve">SECTOR: RECREACIÓN Y DEPORTE </t>
  </si>
  <si>
    <t>SECTOR: SALUD</t>
  </si>
  <si>
    <t>SECTOR: BIENESTAR SOCIAL</t>
  </si>
  <si>
    <t>SECTOR: DESARROLLO RURAL</t>
  </si>
  <si>
    <t>SECTOR: EMPLEO Y DESARROLLO ECONÓMICO</t>
  </si>
  <si>
    <t>SECTOR: TURISMO Y MEDIO AMBIENTE</t>
  </si>
  <si>
    <t>SECTOR: VIAS</t>
  </si>
  <si>
    <t>SECTOR: EQUIPAMIENTO MUNICIPAL</t>
  </si>
  <si>
    <t>SECTOR: FORTALECIMIENTO INSTITUCIONAL Y COMUNITARIO</t>
  </si>
  <si>
    <t>SECTOR: SANEAMIENTO BASICO</t>
  </si>
  <si>
    <t>DESCRIPCION DE LA META</t>
  </si>
  <si>
    <t>CONVENIOS</t>
  </si>
  <si>
    <t>META FÍSICA 2010</t>
  </si>
  <si>
    <t>Madres cabeza de hogar</t>
  </si>
  <si>
    <t>Ampliación de la cobertura Regimen Subsidiado a las personas del nivel I y II del SISBEN y de la población en condición de desplazamiento</t>
  </si>
  <si>
    <t>Salud para la Infancia</t>
  </si>
  <si>
    <t>Salud Mental</t>
  </si>
  <si>
    <t>Salud Sexual y reproductiva</t>
  </si>
  <si>
    <t>Nutrición</t>
  </si>
  <si>
    <t>Mantenimiento de la Infraestructura Física de los Centros de Salud de Quetame y Puente Quetame</t>
  </si>
  <si>
    <t xml:space="preserve">GARANTIZAR EL ASEGURAMIENTO DEL REGIMEN SUBSIDIADO DEL 100% DE LOS 5873 HABITANTES DEL MUNICIPIO CON SISBEN I Y II </t>
  </si>
  <si>
    <t xml:space="preserve">MANTENER LA TASA DE MORTALIDAD EN CERO DE LOS 581 NIÑOS MENORES DE CINCO AÑOS  Y REDUCIR EL 8% DE LA TASA DE MORBILIDAD DE LOS 581 NIÑOS </t>
  </si>
  <si>
    <t>META FISICA 2012</t>
  </si>
  <si>
    <t>BIENESTAR SOCIAL</t>
  </si>
  <si>
    <t>PIC</t>
  </si>
  <si>
    <t>SEGUIMIENTO AL 100% DE LOS SEIS CASOS DE VIOLENCIA INTRAFAMILIAR</t>
  </si>
  <si>
    <t>DISMINUIR EN UN 50% LA TASA DE SUICIDIOS EN EL MUNICIPIO</t>
  </si>
  <si>
    <t>DIVULGAR INFORMACION SOBRE PREVENCION DE CONSUMO DE SUSTANCIAS PSICOACTIVAS AL 50% DE LOS 540 NIÑOS, NIÑAS Y ADOLECENTES MENORES DE 18 AÑOS EN EL CASCO URBANO DE QUETAME Y PUENTEQUETAME</t>
  </si>
  <si>
    <t>MANTENER LA MORTALIDAD MATERNA EN CERO</t>
  </si>
  <si>
    <t>ALCANZAR EL 80% DE LAS 42 GESTANTES PARA QUE ASISTAN AL SERVICIO DE CONTROL PRENATAL ANTES DE LA SEMANA 14</t>
  </si>
  <si>
    <t>MANTENER EN CERO LA MORTALIDAD EN MUJERES POR CANCER DE CUELLO UTERINO</t>
  </si>
  <si>
    <t>MANTENER POR DEBAJO DEL 1% LA PREVALENCIA DE INFECCION POR VIH EN POBLACION DE 15 A 48 AÑOS</t>
  </si>
  <si>
    <t>REDUCIR EN 10 PUNTOS EL PORCENTAJE DE LOS 540 NIÑOS MENORES DE 18 AÑOS DESNUTRIDOS</t>
  </si>
  <si>
    <t>MANTENER LA TASA DE MORTALIDAD POR DESNUTRICION CRONICA EN MENORES DE CINCO AÑOS EN CERO</t>
  </si>
  <si>
    <t>INCREMENTAR EN UN MES LA MEDIDA DE LA LACTANCIA MATERNA</t>
  </si>
  <si>
    <t>MUNICIPIO Y CODIGO DANE: QUETAME</t>
  </si>
  <si>
    <t>COMPONENTE DE EFICACIA - PLAN DE ACCION 2012</t>
  </si>
  <si>
    <t>Reconstrucción y reparación de escuelas</t>
  </si>
  <si>
    <t>Dotación de escuelas en material didáctico y tecnología</t>
  </si>
  <si>
    <t>Adecuación, dotación y puesta en funcionamiento de la Biblioteca municipal con servicio de internet</t>
  </si>
  <si>
    <t>Continuación y mejoramiento del programa de transporte escolar</t>
  </si>
  <si>
    <t>Continuación y mejoramiento del programa de restaurante escolar</t>
  </si>
  <si>
    <t>Formación de los adolescentes para la prevención de embarazos prematuros</t>
  </si>
  <si>
    <t>Creación de convenios  con universidades  y el Servicio Nacional de Aprendizaje  (SENA)</t>
  </si>
  <si>
    <t>100% DE LAS 27 ESCUELAS DE BASICA PRIMARIA CONTARAN CON INFRAESTRUCTURA FISICA APTA PARA SU FUNCIONAMIENTO</t>
  </si>
  <si>
    <t>Incrementar en el Treinta por ciento (30%) la dotación del material didáctico, informativo y tecnológico de las escuelas de básica primaria</t>
  </si>
  <si>
    <t>Entregar a la comunidad en funcionamiento la Biblioteca Pública Municipal “José David Guarín” con servicio de internet, a Junio del año 2010</t>
  </si>
  <si>
    <t>Mantener la cobertura del 100% de los 610 estudiantes en el subsidio para el transporte escolar, durante los cuatro años de gobierno.</t>
  </si>
  <si>
    <t>Alcanzar una cobertura del 100% de los 1630 estudiantes en el subsidio para el restaurante escolar, durante los cuatro años de gobierno</t>
  </si>
  <si>
    <t xml:space="preserve">Reducir en un veinte por ciento (20%), la tasa de embarazos en adolescentes. Durante el cuatrenio 2008-2011. </t>
  </si>
  <si>
    <t>Gestionar capacitación en educación informal y para el trabajo y desarrollo humano con instituciones educativas públicas y privadas</t>
  </si>
  <si>
    <t>Capacitación y asistencia técnica a pequeños productores.</t>
  </si>
  <si>
    <t>Producción de abonos orgánicos, purines y conversion de producción tradicional a producción simple</t>
  </si>
  <si>
    <t>Convenios de mercadeo con almacenes de cadena y/o agro redes</t>
  </si>
  <si>
    <t>Incentivo al pequeño campesino productor de sagú, café, frijol, frutales de clima medio (mora, lulo, granadilla) y de la huerta casera</t>
  </si>
  <si>
    <t>Implementación del sistema único de registro ganadero, Mejoramiento de razas</t>
  </si>
  <si>
    <t>Alcanzar el cubrimiento en capacitaciones y asistencia técnica en un treinta por ciento (30%) de los tres mil quinientos treinta y siete (3.537) habitantes de la población dedicada a la actividad agropecuaria del municipio, Durante el cuatrenio 2008-2011.</t>
  </si>
  <si>
    <t>UTA</t>
  </si>
  <si>
    <t>Capacitar al veinte por ciento (20%) de los cuatro mil cuatrocientos cuarenta y tres (4.443) habitantes del área rural en la producción de abonos orgánicos, purines y conversión de producción tradicional a producción limpia. Durante el cuatrenio 2008-2011.</t>
  </si>
  <si>
    <t>Buscar la suscripción de los convenios con uno (1) de los almacenes de cadena de las grandes ciudades, para la distribución de los productos agropecuarios del municipio. Durante el periodo de gobierno</t>
  </si>
  <si>
    <t>Incrementar la producción agrícola en un veinte por ciento (20%) incentivando al pequeño productor de sagú, café, frijol, frutales de clima medio (mora, lulo, granadilla), durante el periodo de gobierno 2008-2011.</t>
  </si>
  <si>
    <t>Lograr que el ochenta por ciento (80%) de los dos mil setecientos ochenta (2.780) pequeños ganaderos del municipio se registren ante la UTA y realicen el proceso de marcado de ganado. Durante el cuatrenio 2008-2011.</t>
  </si>
  <si>
    <t>Socialización de programas educativos ecológicos para toda la comunidad, Uso racional de los recursos naturales</t>
  </si>
  <si>
    <t>Adquisición, recuperación y cuidado de páramos y bosques Familias guardabosques</t>
  </si>
  <si>
    <t xml:space="preserve">Cuidado permanente de los nacimientos y cauces  de ríos y quebradas; Siembra de árboles – seguimiento;  </t>
  </si>
  <si>
    <t>Protección de la fauna y la flora propias de la región - Viveros con especies propias de la región</t>
  </si>
  <si>
    <t>Lograr un alto nivel educativo ecológico a través de capacitaciones a las comunidades urbanas y rurales.</t>
  </si>
  <si>
    <t>Aumentar en el veinticinco por ciento (25%) las zonas de protección hídrica. Durante el periodo de gobierno 2008-2011.</t>
  </si>
  <si>
    <t>193000 M2</t>
  </si>
  <si>
    <t>-          Reforestar los nacimientos y cauces de los ríos y quebradas, en 20.000 plantulas.  Durante el cuatrenio 2008-2011.</t>
  </si>
  <si>
    <t>Capacitar al treinta por ciento (30%) de los 4.443 habitantes de la zona rural para prevenir la tala de árboles. Durante el cuatrenio 2008-2011</t>
  </si>
  <si>
    <t>-          Crear el vivero municipal con especies propias de la región y ajenas</t>
  </si>
  <si>
    <t>Creación de programas para proteger la fauna y la flora, teniendo como base la educación ambiental impartida</t>
  </si>
  <si>
    <t>Implementación y Ejecución del Plan Maestro de Acueducto y Alcantarillado del Casco Urbano de Quetame, Puente Quetame y zona rural</t>
  </si>
  <si>
    <t>Estudios técnicos para la elaboración del Plan Maestro de Acueducto y Alcantarillado de Puente Quetame y la zona Rural</t>
  </si>
  <si>
    <t>Implementación del sistema de micro-medición para el servicio de acueducto</t>
  </si>
  <si>
    <t xml:space="preserve">Acueductos Veredales </t>
  </si>
  <si>
    <t>Mejoramiento de la planta de potabilización del acueducto urbano</t>
  </si>
  <si>
    <t>Ajustes e Implementación del PGIRS</t>
  </si>
  <si>
    <t>Diseño y construcción de la planta de tratamiento de aguas residuales de Quetame y Puente Quetame</t>
  </si>
  <si>
    <t xml:space="preserve">Ejecutar en el 20% el Plan Maestro de Acueducto y Alcantarillado </t>
  </si>
  <si>
    <t>SERV PUBLICOS</t>
  </si>
  <si>
    <t>Elaborar el Plan Maestro de Acueducto y Alcantarillado de Puente Quetame y la Zona rural</t>
  </si>
  <si>
    <t xml:space="preserve">Implementar la micro-medición en el 100% de los 450 puntos de servicio de agua potable. </t>
  </si>
  <si>
    <t>-          Ampliar a 80 usuarios el acueducto veredal de Las Mercedes hacia Granadillo, Tibrote Alto, Tibrote Bajo y Ficalito</t>
  </si>
  <si>
    <t>Realizar el mantenimiento del Acueducto de Las Mercedes y Estaquecá Bajo</t>
  </si>
  <si>
    <t xml:space="preserve"> Construir el acueducto veredal de Hoya Baja, Hoya Alta y Hoya Vargas Y el acueducto veredal de Chilcal Bajo, Chilcal Alto, Yerbabuena y LLanogrande</t>
  </si>
  <si>
    <t>Mejorar al 90% la calidad del agua para el consumo doméstico.</t>
  </si>
  <si>
    <t xml:space="preserve">Construir y poner en funcionamiento las Plantas de Tratamiento de Aguas residuales de Quetame y Puente Quetame. </t>
  </si>
  <si>
    <t>Implementar el programa de manejo de residuos sólidos para el área urbana del municipio.</t>
  </si>
  <si>
    <t>Construcción de la plaza de ganado</t>
  </si>
  <si>
    <t>Compra de lote y Construcción de la Planta de Beneficio Municipal</t>
  </si>
  <si>
    <t>Continuación de la construcción de la Plaza de Mercado de Puente Quetame</t>
  </si>
  <si>
    <t>Compra del lote y reubicación del cementerio</t>
  </si>
  <si>
    <t>Construcción de la Morgue Municipal</t>
  </si>
  <si>
    <t>Mantenimiento de la red de alumbrado público de Quetame y Puente Quetame</t>
  </si>
  <si>
    <t>Ampliación de la red de energía eléctrica del área rural del municipio</t>
  </si>
  <si>
    <t>Legalización del servicio de televisión por cable</t>
  </si>
  <si>
    <t>Adquisición de las antenas de RCN y CARACOL</t>
  </si>
  <si>
    <t>Creación de la emisora</t>
  </si>
  <si>
    <t>Construir la Plaza de venta de ganado</t>
  </si>
  <si>
    <t>META FÍSICA 2012</t>
  </si>
  <si>
    <t>Construir la planta de Beneficio municipal</t>
  </si>
  <si>
    <t>Realizar la pavimentación del cincuenta por ciento (50%) de la zona de parqueo de la Plaza de mercado de Puente Quetame, durante el periodo de gobierno 2008-2011.</t>
  </si>
  <si>
    <t>Reubicar el cementerio municipal fuera del perímetro urbano</t>
  </si>
  <si>
    <t>Lograr el correcto funcionamiento del cien por ciento (100%) del alumbrado público del casco urbano de Quetame y Puente Quetame, durante el periodo de gobierno 2008-2011</t>
  </si>
  <si>
    <t>Ampliación del 20% del servicio de energía eléctrica en la zona rural</t>
  </si>
  <si>
    <t>Legalizar el servicio de televisión por cable para el área urbana del municipio, Durante el cuatrenio 2008-2011</t>
  </si>
  <si>
    <t>Adquirir las antenas de RCN y CARACOL para la prestación del servicio de la zona rural. Durante el cuatrenio 2008-2011</t>
  </si>
  <si>
    <t>Conformar y legalizar la emisora local</t>
  </si>
  <si>
    <t>Legalización y titularización de predios</t>
  </si>
  <si>
    <t>Reubicación de viviendas que se encuentran en zonas de alto riesgo</t>
  </si>
  <si>
    <t xml:space="preserve">Reconstrucción de vivienda urbana y rural </t>
  </si>
  <si>
    <t>Mejoramiento de viviendas afectadas por desastres naturales</t>
  </si>
  <si>
    <t>Vivienda de interés social</t>
  </si>
  <si>
    <t>Prestar asesoría a los habitantes del municipio para la legalización y titulación de los predios adquiridos por ellos. Durante el cuatrenio 2008-2011.</t>
  </si>
  <si>
    <t>-</t>
  </si>
  <si>
    <t>Reubicar 25 casas ubicadas en zona de alto riesgo. Durante el periodo de gobierno 2008-2011</t>
  </si>
  <si>
    <t>Reconstruir el cien por ciento (100%) de las Quinientas dieciseis (516) viviendas afectados por el sismo. Durante el cuatrenio 2008-2011</t>
  </si>
  <si>
    <t xml:space="preserve">Realizar el reforzamiento estructural y reparación de daños menores al cien por ciento (100%) de las ochocientos setenta (870) viviendas afectadas por el sismo con daño moderado y leve. Durante el cuatrenio 2008-2011. </t>
  </si>
  <si>
    <t>Entregar 25 viviendas para las familias de bajos recursos durante el periodo de gobierno 2008-2011</t>
  </si>
  <si>
    <t>Mantenimiento de las carreteras y caminos veredales</t>
  </si>
  <si>
    <t>Apertura vías rurales</t>
  </si>
  <si>
    <t>Mantenimiento y construcción de puentes</t>
  </si>
  <si>
    <t>Pavimentación de vías urbanas</t>
  </si>
  <si>
    <t>Realizar el mantenimiento al cien por ciento (100%) de las vías y caminos veredales, logrando que las comunidades rurales participen durante la totalidad del programa en el mantenimiento de las vías. En el periodo de gobierno 2008-2011.</t>
  </si>
  <si>
    <t>Ampliar la red vial veredal en nueve (9) Kilómetros</t>
  </si>
  <si>
    <t xml:space="preserve"> Construir los puentes de Quebrada Negra en Tibrote Bajo, sobre la vía a Totumito y sobre la vía a Ficalito que resultaros afectados por el sismo y el invierno. </t>
  </si>
  <si>
    <t xml:space="preserve"> Realizar el mantenimiento del treinta por ciento (30%) de los puentes de las vias rurales y urbanas. En el periodo de gobierno 2008-2011.</t>
  </si>
  <si>
    <t>Realizar la pavimentación de  un (1) kilómetro de vías urbanas. Durante el cuatrenio 2008-2011</t>
  </si>
  <si>
    <t>Reconstrucción de la Casa de la Cultura</t>
  </si>
  <si>
    <t>Implementación de jornadas culturales</t>
  </si>
  <si>
    <t>Capacitaciones en cultura ciudadana</t>
  </si>
  <si>
    <t>Construcción del teatro municipal “José David Guarín”</t>
  </si>
  <si>
    <t>Festival artístico y cultural de Quetame; Festival del sagú y reinado de la simpatía de Puente Quetame; Nuevos festivales de un día (1) de duración.</t>
  </si>
  <si>
    <t>Construcción y Mantenimiento de salones comunales</t>
  </si>
  <si>
    <t>La casa de la cultura se encuentra semidestruida, funcionando el treinta por ciento (30%) de las instalaciones.</t>
  </si>
  <si>
    <t xml:space="preserve">Realizar semestralmente dos jornadas culturales, a partir del segundo semestre del año 2008. </t>
  </si>
  <si>
    <t xml:space="preserve">Realizar como mínimo dos capacitaciones semestrales sobre cultura ciudadana, en el período de Gobierno 2008. 2011. </t>
  </si>
  <si>
    <t xml:space="preserve">Entregar al municipio el teatro Municipal “José David Guarín”, como un escenario para la cultura, la capacitación y el debate. </t>
  </si>
  <si>
    <t>-          Continuar con la celebración de los festivales artísticos existentes (Festival artístico y cultural del Sagú y Reinado de la Simpatía de Puente Quetame).</t>
  </si>
  <si>
    <t xml:space="preserve">Crear dos (2) festivales adicionales al año de (01) día de duración. </t>
  </si>
  <si>
    <t xml:space="preserve">Mantenimiento de los tres (3) salones comunales existentes en las veredas, en un ochenta por ciento (80%), durante el cuatrenio 2008-2011. </t>
  </si>
  <si>
    <t>-          Construcción de salones comunales de Hoya Vargas y Puente Quetame</t>
  </si>
  <si>
    <t>Construcción y mantenimiento de campos deportivos en el área rural</t>
  </si>
  <si>
    <t>Mantenimiento de los campos deportivos en el área urbana.</t>
  </si>
  <si>
    <t>Dotación de implementos deportivos para las escuelas</t>
  </si>
  <si>
    <t>Construcción y mantenimiento de parques infantiles.</t>
  </si>
  <si>
    <t>Fomentar las escuelas de formación deportiva con el auspicio de La Liga de Deportes de Cundinamarca. Instructores deportivos designados por la Liga de Deportes de Cundinamarca</t>
  </si>
  <si>
    <t>Juegos escolares; Juegos interveredales</t>
  </si>
  <si>
    <t>  Entregar a la comunidad dos (2) campos deportivos en las veredas</t>
  </si>
  <si>
    <t>-            Realizar mantenimiento y mejoramiento al cien por ciento (100 %) de los diez (10) campos deportivos existentes.</t>
  </si>
  <si>
    <t>Realizar mantenimiento y mejoramiento a los dos (2) campos deportivos existentes. Durante el cuatrenio 2008-2011</t>
  </si>
  <si>
    <t xml:space="preserve">Dotar a las veintiséis (26) escuelas de básica primaria de:
- Un (1) balón de micro futbol
- Un (1) balón de voleibol
- Un (1) balón de baloncesto
</t>
  </si>
  <si>
    <t>-            Construir un (1) parque infantil en el casco urbano de Quetame</t>
  </si>
  <si>
    <t>Realizar mantenimiento al parque infantil existente</t>
  </si>
  <si>
    <t>Alcanzar altos niveles de formación deportiva en las poblaciones infantil y juvenil de las comunidades urbanas y rurales. Mediante la conformación de por lo menos una  escuela de formación deportiva</t>
  </si>
  <si>
    <t>Realizar una (1) vez al año los juegos escolares con la participación de las escuelas rurales</t>
  </si>
  <si>
    <t>Adulto Mayor "Renacer de esperanzas"</t>
  </si>
  <si>
    <t>Familias en acción</t>
  </si>
  <si>
    <t>Sisben</t>
  </si>
  <si>
    <t>Discapacitados</t>
  </si>
  <si>
    <t>Desplazados</t>
  </si>
  <si>
    <t>Lograr un incremento de 50 cupos para Adultos Mayores del municipio de los niveles 1 y 2 del Sisbén en el programa del Adulto Mayor. Durante el periodo de gobierno 2008-2011</t>
  </si>
  <si>
    <t>Firmar un (1) convenio al año con Acción Social de la ¨residencia de la república. Durante el período 2008-2011.</t>
  </si>
  <si>
    <t>Realizar un (1) censo para la actualización de la base de datos del Sisbén. Durante el periodo de gobierno 2008-2011</t>
  </si>
  <si>
    <t>Realizar una (1) jornada anual de integración con los discapacitados del municipio. Para los años 2009, 2010 y 2011</t>
  </si>
  <si>
    <t>-          Comprar y entregar en comodato dotación para los discapacitados que lo requieran. Durante el periodo de gobierno 2008-2011.</t>
  </si>
  <si>
    <t>Atender las necesidades básicas de los desplazados que se presenten en el municipio, durante el cuatrenio 2008-2011</t>
  </si>
  <si>
    <t>Plan Maestro de Seguridad Ciudadana y Orden Público</t>
  </si>
  <si>
    <t>Comisaría de Familia</t>
  </si>
  <si>
    <t>Implementar el Plan Maestro de Seguridad ciudadana y Orden Publico</t>
  </si>
  <si>
    <t>Poner en funcionamiento la comisaría de familia</t>
  </si>
  <si>
    <t>Reconstrucción y/o reforzamiento estructural de la casa de gobierno</t>
  </si>
  <si>
    <t>Mantenimiento y cambio de vehículos del municipio</t>
  </si>
  <si>
    <t>Lograr la reconstrucción y/o el reforzamiento estructural de la casa de gobierno para el seguro funcionamiento de la casa de gobierno</t>
  </si>
  <si>
    <t>-          Realizar el mantenimiento de las camionetas de propiedad de la Administración Municipal, durante los cuatro (4) años de gobierno</t>
  </si>
  <si>
    <t xml:space="preserve">Hoja No. ___10__ de __12___ </t>
  </si>
  <si>
    <t>Fecha de elaboración: ENERO de 2012</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</si>
</sst>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0;\(#,#00\)"/>
    <numFmt numFmtId="187" formatCode="_ * #,##0.0_ ;_ * \-#,##0.0_ ;_ * &quot;-&quot;??_ ;_ @_ "/>
    <numFmt numFmtId="188" formatCode="_ * #,##0_ ;_ * \-#,##0_ ;_ * &quot;-&quot;??_ ;_ @_ "/>
    <numFmt numFmtId="189" formatCode="&quot;$&quot;\ #,##0.00"/>
    <numFmt numFmtId="190" formatCode="#,##0;[Red]#,##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
  </numFmts>
  <fonts count="48">
    <font>
      <sz val="10"/>
      <name val="Arial"/>
      <family val="0"/>
    </font>
    <font>
      <b/>
      <sz val="10"/>
      <name val="Arial"/>
      <family val="2"/>
    </font>
    <font>
      <b/>
      <sz val="10"/>
      <color indexed="10"/>
      <name val="Arial"/>
      <family val="2"/>
    </font>
    <font>
      <sz val="12"/>
      <name val="Arial"/>
      <family val="2"/>
    </font>
    <font>
      <sz val="8"/>
      <name val="Arial"/>
      <family val="2"/>
    </font>
    <font>
      <sz val="10"/>
      <color indexed="8"/>
      <name val="Arial Narrow"/>
      <family val="2"/>
    </font>
    <font>
      <sz val="9"/>
      <name val="Times New Roman"/>
      <family val="1"/>
    </font>
    <font>
      <sz val="9"/>
      <name val="Arial"/>
      <family val="2"/>
    </font>
    <font>
      <u val="single"/>
      <sz val="10"/>
      <color indexed="12"/>
      <name val="Arial"/>
      <family val="2"/>
    </font>
    <font>
      <u val="single"/>
      <sz val="10"/>
      <color indexed="36"/>
      <name val="Arial"/>
      <family val="2"/>
    </font>
    <font>
      <sz val="10"/>
      <color indexed="10"/>
      <name val="Arial"/>
      <family val="2"/>
    </font>
    <font>
      <b/>
      <sz val="9"/>
      <name val="Arial"/>
      <family val="2"/>
    </font>
    <font>
      <sz val="6"/>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rgb="FFFFC000"/>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color indexed="63"/>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medium"/>
    </border>
    <border>
      <left style="thin"/>
      <right style="thin"/>
      <top style="thin"/>
      <bottom style="thin"/>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medium"/>
      <right style="medium"/>
      <top>
        <color indexed="63"/>
      </top>
      <bottom style="medium"/>
    </border>
    <border>
      <left style="medium"/>
      <right>
        <color indexed="63"/>
      </right>
      <top>
        <color indexed="63"/>
      </top>
      <bottom>
        <color indexed="63"/>
      </bottom>
    </border>
    <border>
      <left style="thin"/>
      <right style="medium"/>
      <top style="thin"/>
      <bottom style="thin"/>
    </border>
    <border>
      <left style="medium"/>
      <right style="medium">
        <color indexed="8"/>
      </right>
      <top style="medium"/>
      <bottom style="medium"/>
    </border>
    <border>
      <left>
        <color indexed="63"/>
      </left>
      <right style="thin">
        <color indexed="8"/>
      </right>
      <top style="medium">
        <color indexed="8"/>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medium">
        <color indexed="8"/>
      </top>
      <bottom style="medium"/>
    </border>
    <border>
      <left style="medium">
        <color indexed="8"/>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style="medium">
        <color indexed="8"/>
      </top>
      <bottom style="thin">
        <color indexed="8"/>
      </bottom>
    </border>
    <border>
      <left style="medium"/>
      <right style="medium"/>
      <top style="thin">
        <color indexed="8"/>
      </top>
      <bottom>
        <color indexed="63"/>
      </bottom>
    </border>
    <border>
      <left style="medium"/>
      <right style="medium"/>
      <top style="thin"/>
      <bottom>
        <color indexed="63"/>
      </bottom>
    </border>
    <border>
      <left style="medium"/>
      <right>
        <color indexed="63"/>
      </right>
      <top style="medium"/>
      <bottom style="medium"/>
    </border>
    <border>
      <left>
        <color indexed="63"/>
      </left>
      <right style="thin">
        <color indexed="8"/>
      </right>
      <top style="medium">
        <color indexed="8"/>
      </top>
      <bottom style="medium"/>
    </border>
    <border>
      <left>
        <color indexed="63"/>
      </left>
      <right style="medium">
        <color indexed="8"/>
      </right>
      <top style="medium">
        <color indexed="8"/>
      </top>
      <bottom style="medium"/>
    </border>
    <border>
      <left>
        <color indexed="63"/>
      </left>
      <right>
        <color indexed="63"/>
      </right>
      <top style="medium">
        <color indexed="8"/>
      </top>
      <bottom style="medium"/>
    </border>
    <border>
      <left style="medium">
        <color indexed="8"/>
      </left>
      <right style="thin">
        <color indexed="8"/>
      </right>
      <top style="medium">
        <color indexed="8"/>
      </top>
      <bottom style="medium"/>
    </border>
    <border>
      <left style="thin"/>
      <right style="thin"/>
      <top style="medium"/>
      <bottom style="medium"/>
    </border>
    <border>
      <left style="thin"/>
      <right style="medium"/>
      <top style="medium"/>
      <bottom style="medium"/>
    </border>
    <border>
      <left style="medium"/>
      <right>
        <color indexed="63"/>
      </right>
      <top style="medium">
        <color indexed="8"/>
      </top>
      <bottom style="medium"/>
    </border>
    <border>
      <left style="medium">
        <color indexed="8"/>
      </left>
      <right>
        <color indexed="63"/>
      </right>
      <top style="medium">
        <color indexed="8"/>
      </top>
      <bottom style="medium"/>
    </border>
    <border>
      <left>
        <color indexed="63"/>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color indexed="8"/>
      </right>
      <top>
        <color indexed="63"/>
      </top>
      <bottom style="medium"/>
    </border>
    <border>
      <left style="medium">
        <color indexed="8"/>
      </left>
      <right style="medium">
        <color indexed="8"/>
      </right>
      <top style="thin"/>
      <bottom style="medium"/>
    </border>
    <border>
      <left style="medium"/>
      <right style="thin"/>
      <top style="medium"/>
      <bottom style="medium"/>
    </border>
    <border>
      <left style="thin">
        <color indexed="8"/>
      </left>
      <right style="medium">
        <color indexed="8"/>
      </right>
      <top style="medium">
        <color indexed="8"/>
      </top>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color indexed="63"/>
      </left>
      <right style="medium"/>
      <top>
        <color indexed="63"/>
      </top>
      <bottom>
        <color indexed="63"/>
      </bottom>
    </border>
    <border>
      <left style="medium"/>
      <right>
        <color indexed="63"/>
      </right>
      <top>
        <color indexed="63"/>
      </top>
      <bottom style="medium">
        <color indexed="8"/>
      </bottom>
    </border>
    <border>
      <left>
        <color indexed="63"/>
      </left>
      <right style="medium"/>
      <top>
        <color indexed="63"/>
      </top>
      <bottom style="medium">
        <color indexed="8"/>
      </bottom>
    </border>
    <border>
      <left style="thin"/>
      <right style="medium"/>
      <top style="thin"/>
      <bottom>
        <color indexed="63"/>
      </bottom>
    </border>
    <border>
      <left style="medium">
        <color indexed="8"/>
      </left>
      <right>
        <color indexed="63"/>
      </right>
      <top>
        <color indexed="63"/>
      </top>
      <bottom style="medium"/>
    </border>
    <border>
      <left>
        <color indexed="63"/>
      </left>
      <right style="medium"/>
      <top style="medium"/>
      <bottom style="medium"/>
    </border>
    <border>
      <left style="medium"/>
      <right style="medium"/>
      <top style="thin"/>
      <bottom style="thin"/>
    </border>
    <border>
      <left style="medium"/>
      <right style="medium"/>
      <top>
        <color indexed="63"/>
      </top>
      <bottom style="thin"/>
    </border>
    <border>
      <left style="thin"/>
      <right style="medium"/>
      <top>
        <color indexed="63"/>
      </top>
      <bottom style="thin"/>
    </border>
    <border>
      <left style="thin"/>
      <right style="thin"/>
      <top>
        <color indexed="63"/>
      </top>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medium"/>
    </border>
    <border>
      <left style="thin"/>
      <right style="medium"/>
      <top style="medium"/>
      <bottom>
        <color indexed="63"/>
      </bottom>
    </border>
    <border>
      <left style="thin"/>
      <right>
        <color indexed="63"/>
      </right>
      <top style="thin"/>
      <bottom>
        <color indexed="63"/>
      </bottom>
    </border>
    <border>
      <left style="thin"/>
      <right>
        <color indexed="63"/>
      </right>
      <top style="medium"/>
      <bottom>
        <color indexed="63"/>
      </bottom>
    </border>
    <border>
      <left style="thin"/>
      <right>
        <color indexed="63"/>
      </right>
      <top style="thin"/>
      <bottom style="medium"/>
    </border>
    <border>
      <left style="thin"/>
      <right>
        <color indexed="63"/>
      </right>
      <top style="thin"/>
      <bottom style="thin"/>
    </border>
    <border>
      <left style="medium"/>
      <right style="medium">
        <color indexed="8"/>
      </right>
      <top>
        <color indexed="63"/>
      </top>
      <bottom style="medium"/>
    </border>
    <border>
      <left style="thin"/>
      <right style="medium"/>
      <top>
        <color indexed="63"/>
      </top>
      <bottom style="mediu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style="medium"/>
      <top style="thin"/>
      <bottom style="medium"/>
    </border>
    <border>
      <left>
        <color indexed="63"/>
      </left>
      <right style="thin"/>
      <top style="thin"/>
      <bottom style="thin"/>
    </border>
    <border>
      <left>
        <color indexed="63"/>
      </left>
      <right style="thin">
        <color indexed="8"/>
      </right>
      <top style="medium"/>
      <bottom>
        <color indexed="63"/>
      </bottom>
    </border>
    <border>
      <left style="medium"/>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color indexed="8"/>
      </right>
      <top style="thin"/>
      <bottom>
        <color indexed="63"/>
      </bottom>
    </border>
    <border>
      <left style="medium">
        <color indexed="8"/>
      </left>
      <right style="medium">
        <color indexed="8"/>
      </right>
      <top style="medium">
        <color indexed="8"/>
      </top>
      <bottom>
        <color indexed="63"/>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color indexed="63"/>
      </right>
      <top style="medium"/>
      <bottom>
        <color indexed="63"/>
      </bottom>
    </border>
    <border>
      <left style="medium">
        <color indexed="8"/>
      </left>
      <right style="medium">
        <color indexed="8"/>
      </right>
      <top>
        <color indexed="63"/>
      </top>
      <bottom>
        <color indexed="63"/>
      </bottom>
    </border>
    <border>
      <left>
        <color indexed="63"/>
      </left>
      <right style="medium"/>
      <top style="medium">
        <color indexed="8"/>
      </top>
      <bottom>
        <color indexed="63"/>
      </bottom>
    </border>
    <border>
      <left>
        <color indexed="63"/>
      </left>
      <right style="medium"/>
      <top style="medium">
        <color indexed="8"/>
      </top>
      <bottom style="medium"/>
    </border>
    <border>
      <left style="medium">
        <color indexed="8"/>
      </left>
      <right style="medium"/>
      <top style="medium"/>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style="medium"/>
      <top style="medium">
        <color indexed="8"/>
      </top>
      <bottom>
        <color indexed="63"/>
      </bottom>
    </border>
    <border>
      <left style="medium"/>
      <right style="thin"/>
      <top>
        <color indexed="63"/>
      </top>
      <bottom>
        <color indexed="63"/>
      </bottom>
    </border>
    <border>
      <left style="medium"/>
      <right style="medium"/>
      <top style="medium">
        <color indexed="8"/>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9"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31" fillId="0" borderId="0">
      <alignment/>
      <protection/>
    </xf>
    <xf numFmtId="0" fontId="0" fillId="32" borderId="4" applyNumberFormat="0" applyFont="0" applyAlignment="0" applyProtection="0"/>
    <xf numFmtId="0" fontId="31"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455">
    <xf numFmtId="0" fontId="0" fillId="0" borderId="0" xfId="0" applyAlignment="1">
      <alignment/>
    </xf>
    <xf numFmtId="0" fontId="1" fillId="0" borderId="0" xfId="0" applyFont="1" applyBorder="1" applyAlignment="1">
      <alignment horizontal="center"/>
    </xf>
    <xf numFmtId="0" fontId="0" fillId="0" borderId="0" xfId="0" applyAlignment="1">
      <alignment horizontal="center"/>
    </xf>
    <xf numFmtId="0" fontId="1" fillId="0" borderId="0" xfId="0" applyFont="1" applyBorder="1" applyAlignment="1">
      <alignment horizontal="left"/>
    </xf>
    <xf numFmtId="0" fontId="1" fillId="0" borderId="0" xfId="0" applyFont="1" applyAlignment="1">
      <alignment/>
    </xf>
    <xf numFmtId="0" fontId="0" fillId="0" borderId="0" xfId="0" applyFill="1" applyAlignment="1">
      <alignment/>
    </xf>
    <xf numFmtId="0" fontId="1" fillId="0" borderId="10" xfId="0" applyFont="1" applyBorder="1" applyAlignment="1">
      <alignment/>
    </xf>
    <xf numFmtId="0" fontId="1" fillId="0" borderId="11" xfId="0" applyFont="1" applyBorder="1" applyAlignment="1">
      <alignment/>
    </xf>
    <xf numFmtId="0" fontId="1" fillId="0" borderId="11" xfId="0" applyFont="1" applyBorder="1" applyAlignment="1">
      <alignment horizontal="center"/>
    </xf>
    <xf numFmtId="0" fontId="1" fillId="0" borderId="12" xfId="0" applyFont="1" applyFill="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Fill="1"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1" fillId="0" borderId="15" xfId="0" applyFont="1" applyBorder="1" applyAlignment="1">
      <alignment/>
    </xf>
    <xf numFmtId="0" fontId="1" fillId="0" borderId="16" xfId="0" applyFont="1" applyBorder="1" applyAlignment="1">
      <alignment/>
    </xf>
    <xf numFmtId="0" fontId="1" fillId="0" borderId="16" xfId="0" applyFont="1" applyBorder="1" applyAlignment="1">
      <alignment horizontal="center"/>
    </xf>
    <xf numFmtId="0" fontId="1" fillId="0" borderId="17"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center"/>
    </xf>
    <xf numFmtId="0" fontId="0" fillId="0" borderId="14" xfId="0" applyFill="1" applyBorder="1" applyAlignment="1">
      <alignment/>
    </xf>
    <xf numFmtId="0" fontId="2" fillId="0" borderId="0" xfId="0" applyFont="1" applyBorder="1" applyAlignment="1">
      <alignment/>
    </xf>
    <xf numFmtId="0" fontId="1"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Border="1" applyAlignment="1">
      <alignment horizontal="center" vertical="top" textRotation="89"/>
    </xf>
    <xf numFmtId="0" fontId="1" fillId="0" borderId="19" xfId="0" applyFont="1" applyBorder="1" applyAlignment="1">
      <alignment horizontal="center" vertical="top" textRotation="89"/>
    </xf>
    <xf numFmtId="0" fontId="0" fillId="0" borderId="20" xfId="0" applyBorder="1" applyAlignment="1">
      <alignment/>
    </xf>
    <xf numFmtId="0" fontId="0" fillId="0" borderId="21" xfId="0"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5" xfId="0" applyFill="1" applyBorder="1" applyAlignment="1">
      <alignment/>
    </xf>
    <xf numFmtId="0" fontId="0" fillId="0" borderId="27" xfId="0" applyFill="1" applyBorder="1" applyAlignment="1">
      <alignment/>
    </xf>
    <xf numFmtId="3" fontId="0" fillId="0" borderId="28" xfId="0" applyNumberFormat="1" applyBorder="1" applyAlignment="1">
      <alignment/>
    </xf>
    <xf numFmtId="0" fontId="0" fillId="0" borderId="29" xfId="0" applyBorder="1" applyAlignment="1">
      <alignment horizont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4" fillId="0" borderId="0" xfId="0" applyFont="1" applyFill="1" applyBorder="1" applyAlignment="1">
      <alignment vertical="center" wrapText="1"/>
    </xf>
    <xf numFmtId="0" fontId="0" fillId="33" borderId="0" xfId="0" applyFill="1" applyAlignment="1">
      <alignment/>
    </xf>
    <xf numFmtId="0" fontId="0" fillId="33" borderId="0" xfId="0" applyFill="1" applyAlignment="1">
      <alignment horizontal="center"/>
    </xf>
    <xf numFmtId="0" fontId="1" fillId="33" borderId="0" xfId="0" applyFont="1" applyFill="1" applyBorder="1" applyAlignment="1">
      <alignment horizontal="left"/>
    </xf>
    <xf numFmtId="0" fontId="1" fillId="33" borderId="0" xfId="0" applyFont="1" applyFill="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0" xfId="0" applyFill="1" applyBorder="1" applyAlignment="1">
      <alignment horizontal="center"/>
    </xf>
    <xf numFmtId="0" fontId="2" fillId="33" borderId="0" xfId="0" applyFont="1" applyFill="1" applyBorder="1" applyAlignment="1">
      <alignment/>
    </xf>
    <xf numFmtId="0" fontId="4" fillId="33" borderId="29" xfId="0" applyFont="1" applyFill="1" applyBorder="1" applyAlignment="1">
      <alignment horizontal="center" vertical="center" wrapText="1"/>
    </xf>
    <xf numFmtId="0" fontId="0" fillId="33" borderId="29" xfId="0" applyFill="1" applyBorder="1" applyAlignment="1">
      <alignment/>
    </xf>
    <xf numFmtId="0" fontId="0" fillId="33" borderId="29" xfId="0" applyFill="1" applyBorder="1" applyAlignment="1">
      <alignment horizontal="center"/>
    </xf>
    <xf numFmtId="3" fontId="6" fillId="33" borderId="29" xfId="0" applyNumberFormat="1" applyFont="1" applyFill="1" applyBorder="1" applyAlignment="1">
      <alignment vertical="center"/>
    </xf>
    <xf numFmtId="3" fontId="6" fillId="0" borderId="29" xfId="48" applyNumberFormat="1" applyFont="1" applyFill="1" applyBorder="1" applyAlignment="1">
      <alignment vertical="center"/>
    </xf>
    <xf numFmtId="3" fontId="6" fillId="0" borderId="29" xfId="48" applyNumberFormat="1" applyFont="1" applyFill="1" applyBorder="1" applyAlignment="1">
      <alignment horizontal="center" vertical="center"/>
    </xf>
    <xf numFmtId="0" fontId="0" fillId="0" borderId="29" xfId="0" applyFill="1" applyBorder="1" applyAlignment="1">
      <alignment horizontal="center"/>
    </xf>
    <xf numFmtId="0" fontId="4" fillId="0" borderId="29" xfId="0" applyFont="1" applyFill="1" applyBorder="1" applyAlignment="1">
      <alignment horizontal="center" vertical="center" wrapText="1"/>
    </xf>
    <xf numFmtId="0" fontId="1" fillId="0" borderId="0" xfId="0" applyFont="1" applyAlignment="1">
      <alignment horizontal="center"/>
    </xf>
    <xf numFmtId="3" fontId="6" fillId="0" borderId="29" xfId="0" applyNumberFormat="1" applyFont="1" applyFill="1" applyBorder="1" applyAlignment="1">
      <alignment vertical="center"/>
    </xf>
    <xf numFmtId="3" fontId="0" fillId="0" borderId="23" xfId="0" applyNumberFormat="1" applyFill="1" applyBorder="1" applyAlignment="1">
      <alignment/>
    </xf>
    <xf numFmtId="0" fontId="0" fillId="33" borderId="32" xfId="0" applyFill="1" applyBorder="1" applyAlignment="1">
      <alignment/>
    </xf>
    <xf numFmtId="3" fontId="6" fillId="0" borderId="29" xfId="0" applyNumberFormat="1" applyFont="1" applyFill="1" applyBorder="1" applyAlignment="1">
      <alignment horizontal="center" vertical="center"/>
    </xf>
    <xf numFmtId="3" fontId="0" fillId="0" borderId="28" xfId="0" applyNumberFormat="1" applyFill="1" applyBorder="1" applyAlignment="1">
      <alignment/>
    </xf>
    <xf numFmtId="3" fontId="6" fillId="0" borderId="0" xfId="48" applyNumberFormat="1" applyFont="1" applyFill="1" applyBorder="1" applyAlignment="1">
      <alignment vertical="center"/>
    </xf>
    <xf numFmtId="0" fontId="0" fillId="0" borderId="0" xfId="0" applyFill="1" applyBorder="1" applyAlignment="1">
      <alignment/>
    </xf>
    <xf numFmtId="188" fontId="0" fillId="0" borderId="0" xfId="48" applyNumberFormat="1" applyFont="1" applyFill="1" applyBorder="1" applyAlignment="1">
      <alignment/>
    </xf>
    <xf numFmtId="0" fontId="1" fillId="0" borderId="0" xfId="0" applyFont="1" applyAlignment="1">
      <alignment/>
    </xf>
    <xf numFmtId="0" fontId="0" fillId="0" borderId="33" xfId="0" applyBorder="1" applyAlignment="1">
      <alignment/>
    </xf>
    <xf numFmtId="0" fontId="0" fillId="0" borderId="34" xfId="0" applyBorder="1" applyAlignment="1">
      <alignment/>
    </xf>
    <xf numFmtId="3" fontId="0" fillId="0" borderId="35" xfId="0" applyNumberFormat="1" applyFill="1" applyBorder="1" applyAlignment="1">
      <alignment/>
    </xf>
    <xf numFmtId="0" fontId="1" fillId="0" borderId="36" xfId="0" applyFont="1" applyBorder="1" applyAlignment="1">
      <alignment horizontal="center" vertical="center"/>
    </xf>
    <xf numFmtId="0" fontId="0" fillId="0" borderId="37" xfId="0" applyFill="1" applyBorder="1" applyAlignment="1">
      <alignment horizontal="center"/>
    </xf>
    <xf numFmtId="0" fontId="0" fillId="0" borderId="38" xfId="0" applyFill="1" applyBorder="1" applyAlignment="1">
      <alignment horizontal="center"/>
    </xf>
    <xf numFmtId="3" fontId="6" fillId="33" borderId="37" xfId="0" applyNumberFormat="1" applyFont="1" applyFill="1" applyBorder="1" applyAlignment="1">
      <alignment horizontal="center" vertical="center"/>
    </xf>
    <xf numFmtId="0" fontId="11" fillId="0" borderId="19" xfId="0" applyFont="1" applyBorder="1" applyAlignment="1">
      <alignment horizontal="center" vertical="center" textRotation="89"/>
    </xf>
    <xf numFmtId="0" fontId="1" fillId="0" borderId="39" xfId="0" applyFont="1" applyBorder="1" applyAlignment="1">
      <alignment horizontal="center" vertical="top" textRotation="89"/>
    </xf>
    <xf numFmtId="3" fontId="6" fillId="0" borderId="38" xfId="0" applyNumberFormat="1" applyFont="1" applyFill="1" applyBorder="1" applyAlignment="1">
      <alignment vertical="center"/>
    </xf>
    <xf numFmtId="0" fontId="0" fillId="0" borderId="28" xfId="0" applyBorder="1" applyAlignment="1">
      <alignment/>
    </xf>
    <xf numFmtId="0" fontId="0" fillId="0" borderId="40" xfId="0" applyBorder="1" applyAlignment="1">
      <alignment/>
    </xf>
    <xf numFmtId="3" fontId="6" fillId="0" borderId="38" xfId="48" applyNumberFormat="1" applyFont="1" applyFill="1" applyBorder="1" applyAlignment="1">
      <alignment vertical="center"/>
    </xf>
    <xf numFmtId="0" fontId="1" fillId="0" borderId="41" xfId="0" applyFont="1" applyBorder="1" applyAlignment="1">
      <alignment horizontal="center" vertical="center"/>
    </xf>
    <xf numFmtId="0" fontId="1" fillId="0" borderId="36" xfId="0" applyFont="1" applyBorder="1" applyAlignment="1">
      <alignment horizontal="center" vertical="top" textRotation="89"/>
    </xf>
    <xf numFmtId="0" fontId="1" fillId="0" borderId="41" xfId="0" applyFont="1" applyBorder="1" applyAlignment="1">
      <alignment horizontal="center" vertical="top" textRotation="89"/>
    </xf>
    <xf numFmtId="0" fontId="1" fillId="0" borderId="41" xfId="0" applyFont="1" applyBorder="1" applyAlignment="1">
      <alignment horizontal="center" vertical="center" wrapText="1"/>
    </xf>
    <xf numFmtId="0" fontId="1" fillId="0" borderId="41" xfId="0" applyFont="1" applyFill="1" applyBorder="1" applyAlignment="1">
      <alignment horizontal="center" vertical="center" wrapText="1"/>
    </xf>
    <xf numFmtId="3" fontId="6" fillId="33" borderId="37" xfId="0" applyNumberFormat="1" applyFont="1" applyFill="1" applyBorder="1" applyAlignment="1">
      <alignment horizontal="right" vertical="center"/>
    </xf>
    <xf numFmtId="0" fontId="0" fillId="0" borderId="0" xfId="0" applyFill="1" applyBorder="1" applyAlignment="1">
      <alignment horizontal="center"/>
    </xf>
    <xf numFmtId="3" fontId="6" fillId="0" borderId="37" xfId="0" applyNumberFormat="1" applyFont="1" applyFill="1" applyBorder="1" applyAlignment="1">
      <alignment vertical="center"/>
    </xf>
    <xf numFmtId="0" fontId="1" fillId="0" borderId="42" xfId="0" applyFont="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37" xfId="0" applyBorder="1" applyAlignment="1">
      <alignment horizontal="center"/>
    </xf>
    <xf numFmtId="10" fontId="0" fillId="0" borderId="37" xfId="0" applyNumberFormat="1" applyBorder="1" applyAlignment="1">
      <alignment horizontal="center"/>
    </xf>
    <xf numFmtId="0" fontId="0" fillId="0" borderId="37" xfId="0" applyFill="1" applyBorder="1" applyAlignment="1">
      <alignment/>
    </xf>
    <xf numFmtId="0" fontId="0" fillId="0" borderId="46" xfId="0" applyBorder="1" applyAlignment="1">
      <alignment/>
    </xf>
    <xf numFmtId="0" fontId="1" fillId="0" borderId="41" xfId="0" applyFont="1" applyBorder="1" applyAlignment="1">
      <alignment horizontal="center" vertical="center" textRotation="89"/>
    </xf>
    <xf numFmtId="0" fontId="0" fillId="33" borderId="41" xfId="0" applyFill="1" applyBorder="1" applyAlignment="1">
      <alignment/>
    </xf>
    <xf numFmtId="9" fontId="4" fillId="0" borderId="29" xfId="0" applyNumberFormat="1" applyFont="1" applyFill="1" applyBorder="1" applyAlignment="1">
      <alignment horizontal="center" vertical="center" wrapText="1"/>
    </xf>
    <xf numFmtId="10" fontId="0" fillId="33" borderId="29" xfId="0" applyNumberFormat="1" applyFill="1" applyBorder="1" applyAlignment="1">
      <alignment horizontal="center" vertical="center"/>
    </xf>
    <xf numFmtId="0" fontId="0" fillId="33" borderId="29" xfId="0" applyNumberFormat="1" applyFill="1" applyBorder="1" applyAlignment="1">
      <alignment horizontal="center" vertical="center"/>
    </xf>
    <xf numFmtId="0" fontId="4" fillId="33" borderId="38" xfId="0" applyFont="1" applyFill="1" applyBorder="1" applyAlignment="1">
      <alignment horizontal="center" vertical="center" wrapText="1"/>
    </xf>
    <xf numFmtId="10" fontId="0" fillId="33" borderId="38" xfId="0" applyNumberFormat="1" applyFill="1" applyBorder="1" applyAlignment="1">
      <alignment horizontal="center" vertical="center"/>
    </xf>
    <xf numFmtId="0" fontId="0" fillId="33" borderId="38" xfId="0" applyFill="1" applyBorder="1" applyAlignment="1">
      <alignment horizontal="center"/>
    </xf>
    <xf numFmtId="3" fontId="6" fillId="33" borderId="38" xfId="0" applyNumberFormat="1" applyFont="1" applyFill="1" applyBorder="1" applyAlignment="1">
      <alignment vertical="center"/>
    </xf>
    <xf numFmtId="0" fontId="0" fillId="33" borderId="38" xfId="0" applyFill="1" applyBorder="1" applyAlignment="1">
      <alignment/>
    </xf>
    <xf numFmtId="0" fontId="0" fillId="33" borderId="33" xfId="0" applyFill="1" applyBorder="1" applyAlignment="1">
      <alignment/>
    </xf>
    <xf numFmtId="0" fontId="1" fillId="33" borderId="41"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39"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1" fillId="33" borderId="49" xfId="0" applyFont="1" applyFill="1" applyBorder="1" applyAlignment="1">
      <alignment horizontal="center" vertical="center" wrapText="1"/>
    </xf>
    <xf numFmtId="0" fontId="1" fillId="33" borderId="50" xfId="0" applyFont="1" applyFill="1" applyBorder="1" applyAlignment="1">
      <alignment horizontal="center" vertical="top" textRotation="89"/>
    </xf>
    <xf numFmtId="0" fontId="1" fillId="33" borderId="39" xfId="0" applyFont="1" applyFill="1" applyBorder="1" applyAlignment="1">
      <alignment horizontal="center" vertical="top" textRotation="89"/>
    </xf>
    <xf numFmtId="0" fontId="4" fillId="33" borderId="37" xfId="0" applyFont="1" applyFill="1" applyBorder="1" applyAlignment="1">
      <alignment horizontal="center" vertical="center" wrapText="1"/>
    </xf>
    <xf numFmtId="0" fontId="0" fillId="33" borderId="37" xfId="0" applyFill="1" applyBorder="1" applyAlignment="1">
      <alignment horizontal="center"/>
    </xf>
    <xf numFmtId="0" fontId="0" fillId="33" borderId="51" xfId="0" applyFill="1" applyBorder="1" applyAlignment="1">
      <alignment/>
    </xf>
    <xf numFmtId="3" fontId="0" fillId="33" borderId="51" xfId="0" applyNumberFormat="1" applyFill="1" applyBorder="1" applyAlignment="1">
      <alignment/>
    </xf>
    <xf numFmtId="0" fontId="0" fillId="33" borderId="52" xfId="0" applyFill="1" applyBorder="1" applyAlignment="1">
      <alignment/>
    </xf>
    <xf numFmtId="0" fontId="0" fillId="0" borderId="29" xfId="0" applyFill="1" applyBorder="1" applyAlignment="1">
      <alignment/>
    </xf>
    <xf numFmtId="0" fontId="4" fillId="0" borderId="38" xfId="0" applyFont="1" applyFill="1" applyBorder="1" applyAlignment="1">
      <alignment horizontal="center" vertical="center" wrapText="1"/>
    </xf>
    <xf numFmtId="0" fontId="1" fillId="0" borderId="0" xfId="0" applyFont="1" applyFill="1" applyBorder="1" applyAlignment="1">
      <alignment horizontal="left"/>
    </xf>
    <xf numFmtId="0" fontId="1" fillId="0" borderId="0" xfId="0" applyFont="1" applyFill="1" applyAlignment="1">
      <alignment/>
    </xf>
    <xf numFmtId="0" fontId="0" fillId="0" borderId="0" xfId="0" applyFill="1" applyAlignment="1">
      <alignment horizontal="center"/>
    </xf>
    <xf numFmtId="0" fontId="0" fillId="0" borderId="33" xfId="0" applyFill="1" applyBorder="1" applyAlignment="1">
      <alignment/>
    </xf>
    <xf numFmtId="0" fontId="2" fillId="0" borderId="0" xfId="0" applyFont="1" applyFill="1" applyBorder="1" applyAlignment="1">
      <alignment/>
    </xf>
    <xf numFmtId="0" fontId="1" fillId="0" borderId="41" xfId="0" applyFont="1" applyFill="1" applyBorder="1" applyAlignment="1">
      <alignment horizontal="center" vertical="center"/>
    </xf>
    <xf numFmtId="0" fontId="1" fillId="0" borderId="41" xfId="0" applyFont="1" applyFill="1" applyBorder="1" applyAlignment="1">
      <alignment horizontal="center" vertical="top" textRotation="89"/>
    </xf>
    <xf numFmtId="0" fontId="0" fillId="0" borderId="26" xfId="0" applyFill="1" applyBorder="1" applyAlignment="1">
      <alignment/>
    </xf>
    <xf numFmtId="0" fontId="0" fillId="0" borderId="23" xfId="0" applyFill="1" applyBorder="1" applyAlignment="1">
      <alignment/>
    </xf>
    <xf numFmtId="0" fontId="0" fillId="0" borderId="24" xfId="0" applyFill="1" applyBorder="1" applyAlignment="1">
      <alignment/>
    </xf>
    <xf numFmtId="0" fontId="4" fillId="10" borderId="38" xfId="0" applyFont="1" applyFill="1" applyBorder="1" applyAlignment="1">
      <alignment horizontal="center" vertical="center" wrapText="1"/>
    </xf>
    <xf numFmtId="0" fontId="1" fillId="34" borderId="10" xfId="0" applyFont="1" applyFill="1" applyBorder="1" applyAlignment="1">
      <alignment/>
    </xf>
    <xf numFmtId="0" fontId="1" fillId="34" borderId="11" xfId="0" applyFont="1" applyFill="1" applyBorder="1" applyAlignment="1">
      <alignment/>
    </xf>
    <xf numFmtId="0" fontId="1" fillId="34" borderId="11" xfId="0" applyFont="1" applyFill="1" applyBorder="1" applyAlignment="1">
      <alignment horizontal="center"/>
    </xf>
    <xf numFmtId="0" fontId="1" fillId="34" borderId="12" xfId="0" applyFont="1" applyFill="1" applyBorder="1" applyAlignment="1">
      <alignment/>
    </xf>
    <xf numFmtId="0" fontId="1" fillId="34" borderId="13" xfId="0" applyFont="1" applyFill="1" applyBorder="1" applyAlignment="1">
      <alignment/>
    </xf>
    <xf numFmtId="0" fontId="1" fillId="34" borderId="0" xfId="0" applyFont="1" applyFill="1" applyBorder="1" applyAlignment="1">
      <alignment/>
    </xf>
    <xf numFmtId="0" fontId="1" fillId="34" borderId="0" xfId="0" applyFont="1" applyFill="1" applyBorder="1" applyAlignment="1">
      <alignment horizontal="center"/>
    </xf>
    <xf numFmtId="0" fontId="1" fillId="34" borderId="14" xfId="0" applyFont="1"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1" fillId="34" borderId="15" xfId="0" applyFont="1" applyFill="1" applyBorder="1" applyAlignment="1">
      <alignment/>
    </xf>
    <xf numFmtId="0" fontId="1" fillId="34" borderId="16" xfId="0" applyFont="1" applyFill="1" applyBorder="1" applyAlignment="1">
      <alignment/>
    </xf>
    <xf numFmtId="0" fontId="1" fillId="34" borderId="16" xfId="0" applyFont="1" applyFill="1" applyBorder="1" applyAlignment="1">
      <alignment horizontal="center"/>
    </xf>
    <xf numFmtId="0" fontId="1" fillId="34" borderId="17" xfId="0" applyFont="1"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4" fillId="10" borderId="29" xfId="0" applyFont="1" applyFill="1" applyBorder="1" applyAlignment="1">
      <alignment horizontal="center" vertical="center" wrapText="1"/>
    </xf>
    <xf numFmtId="0" fontId="10" fillId="0" borderId="38" xfId="0" applyFont="1" applyFill="1" applyBorder="1" applyAlignment="1">
      <alignment horizontal="center"/>
    </xf>
    <xf numFmtId="0" fontId="7" fillId="0" borderId="38" xfId="0" applyFont="1" applyFill="1" applyBorder="1" applyAlignment="1">
      <alignment vertical="center" wrapText="1"/>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0" fillId="0" borderId="46" xfId="0" applyFill="1" applyBorder="1" applyAlignment="1">
      <alignment/>
    </xf>
    <xf numFmtId="0" fontId="0" fillId="0" borderId="38" xfId="0" applyFill="1" applyBorder="1" applyAlignment="1">
      <alignment horizontal="center" vertical="center"/>
    </xf>
    <xf numFmtId="9" fontId="0" fillId="0" borderId="38" xfId="0" applyNumberFormat="1" applyFont="1" applyFill="1" applyBorder="1" applyAlignment="1">
      <alignment horizontal="center" vertical="center"/>
    </xf>
    <xf numFmtId="0" fontId="1" fillId="16" borderId="35" xfId="0" applyFont="1" applyFill="1" applyBorder="1" applyAlignment="1">
      <alignment/>
    </xf>
    <xf numFmtId="0" fontId="1" fillId="16" borderId="55" xfId="0" applyFont="1" applyFill="1" applyBorder="1" applyAlignment="1">
      <alignment/>
    </xf>
    <xf numFmtId="0" fontId="0" fillId="16" borderId="23" xfId="0" applyFill="1" applyBorder="1" applyAlignment="1">
      <alignment horizontal="center"/>
    </xf>
    <xf numFmtId="0" fontId="0" fillId="16" borderId="23" xfId="0" applyFill="1" applyBorder="1" applyAlignment="1">
      <alignment/>
    </xf>
    <xf numFmtId="0" fontId="0" fillId="16" borderId="56" xfId="0" applyFill="1" applyBorder="1" applyAlignment="1">
      <alignment horizontal="center"/>
    </xf>
    <xf numFmtId="3" fontId="3" fillId="16" borderId="38" xfId="0" applyNumberFormat="1" applyFont="1" applyFill="1" applyBorder="1" applyAlignment="1">
      <alignment horizontal="right"/>
    </xf>
    <xf numFmtId="3" fontId="3" fillId="16" borderId="23" xfId="0" applyNumberFormat="1" applyFont="1" applyFill="1" applyBorder="1" applyAlignment="1">
      <alignment/>
    </xf>
    <xf numFmtId="0" fontId="0" fillId="16" borderId="51" xfId="0" applyFill="1" applyBorder="1" applyAlignment="1">
      <alignment/>
    </xf>
    <xf numFmtId="0" fontId="1" fillId="16" borderId="41" xfId="0" applyFont="1" applyFill="1" applyBorder="1" applyAlignment="1">
      <alignment horizontal="center" vertical="top" textRotation="89"/>
    </xf>
    <xf numFmtId="3" fontId="0" fillId="16" borderId="51" xfId="0" applyNumberFormat="1" applyFill="1" applyBorder="1" applyAlignment="1">
      <alignment/>
    </xf>
    <xf numFmtId="0" fontId="1" fillId="16" borderId="57" xfId="0" applyFont="1" applyFill="1" applyBorder="1" applyAlignment="1">
      <alignment horizontal="center" vertical="top" textRotation="89"/>
    </xf>
    <xf numFmtId="3" fontId="6" fillId="16" borderId="29" xfId="0" applyNumberFormat="1" applyFont="1" applyFill="1" applyBorder="1" applyAlignment="1">
      <alignment vertical="center"/>
    </xf>
    <xf numFmtId="3" fontId="6" fillId="16" borderId="29" xfId="0" applyNumberFormat="1" applyFont="1" applyFill="1" applyBorder="1" applyAlignment="1">
      <alignment horizontal="center" vertical="center"/>
    </xf>
    <xf numFmtId="0" fontId="1" fillId="16" borderId="58" xfId="0" applyFont="1" applyFill="1" applyBorder="1" applyAlignment="1">
      <alignment/>
    </xf>
    <xf numFmtId="0" fontId="1" fillId="16" borderId="59" xfId="0" applyFont="1" applyFill="1" applyBorder="1" applyAlignment="1">
      <alignment/>
    </xf>
    <xf numFmtId="0" fontId="0" fillId="16" borderId="60" xfId="0" applyFill="1" applyBorder="1" applyAlignment="1">
      <alignment horizontal="center"/>
    </xf>
    <xf numFmtId="0" fontId="0" fillId="16" borderId="61" xfId="0" applyFill="1" applyBorder="1" applyAlignment="1">
      <alignment horizontal="center"/>
    </xf>
    <xf numFmtId="0" fontId="0" fillId="16" borderId="28" xfId="0" applyFill="1" applyBorder="1" applyAlignment="1">
      <alignment/>
    </xf>
    <xf numFmtId="0" fontId="1" fillId="16" borderId="19" xfId="0" applyFont="1" applyFill="1" applyBorder="1" applyAlignment="1">
      <alignment horizontal="center" vertical="top" textRotation="89"/>
    </xf>
    <xf numFmtId="3" fontId="3" fillId="16" borderId="62" xfId="0" applyNumberFormat="1" applyFont="1" applyFill="1" applyBorder="1" applyAlignment="1">
      <alignment/>
    </xf>
    <xf numFmtId="0" fontId="1" fillId="16" borderId="63" xfId="0" applyFont="1" applyFill="1" applyBorder="1" applyAlignment="1">
      <alignment/>
    </xf>
    <xf numFmtId="0" fontId="1" fillId="16" borderId="51" xfId="0" applyFont="1" applyFill="1" applyBorder="1" applyAlignment="1">
      <alignment/>
    </xf>
    <xf numFmtId="0" fontId="0" fillId="16" borderId="51" xfId="0" applyFill="1" applyBorder="1" applyAlignment="1">
      <alignment horizontal="center"/>
    </xf>
    <xf numFmtId="0" fontId="1" fillId="16" borderId="64" xfId="0" applyFont="1" applyFill="1" applyBorder="1" applyAlignment="1">
      <alignment horizontal="center" vertical="top" textRotation="89"/>
    </xf>
    <xf numFmtId="3" fontId="6" fillId="16" borderId="38" xfId="0" applyNumberFormat="1" applyFont="1" applyFill="1" applyBorder="1" applyAlignment="1">
      <alignment vertical="center"/>
    </xf>
    <xf numFmtId="0" fontId="1" fillId="16" borderId="61" xfId="0" applyFont="1" applyFill="1" applyBorder="1" applyAlignment="1">
      <alignment/>
    </xf>
    <xf numFmtId="0" fontId="1" fillId="16" borderId="41" xfId="0" applyFont="1" applyFill="1" applyBorder="1" applyAlignment="1">
      <alignment horizontal="center" vertical="center" textRotation="89"/>
    </xf>
    <xf numFmtId="0" fontId="1" fillId="0" borderId="65" xfId="0" applyFont="1" applyBorder="1" applyAlignment="1">
      <alignment horizontal="center" vertical="center"/>
    </xf>
    <xf numFmtId="0" fontId="1" fillId="10" borderId="41" xfId="0" applyFont="1" applyFill="1" applyBorder="1" applyAlignment="1">
      <alignment horizontal="center" vertical="center"/>
    </xf>
    <xf numFmtId="10" fontId="0" fillId="0" borderId="29" xfId="0" applyNumberFormat="1" applyBorder="1" applyAlignment="1">
      <alignment horizontal="center" vertical="center"/>
    </xf>
    <xf numFmtId="10" fontId="0" fillId="0" borderId="29" xfId="0" applyNumberFormat="1" applyBorder="1" applyAlignment="1">
      <alignment horizontal="center"/>
    </xf>
    <xf numFmtId="0" fontId="1" fillId="34" borderId="66" xfId="0" applyFont="1" applyFill="1" applyBorder="1" applyAlignment="1">
      <alignment/>
    </xf>
    <xf numFmtId="0" fontId="1" fillId="34" borderId="67" xfId="0" applyFont="1" applyFill="1" applyBorder="1" applyAlignment="1">
      <alignment/>
    </xf>
    <xf numFmtId="0" fontId="1" fillId="34" borderId="67" xfId="0" applyFont="1" applyFill="1" applyBorder="1" applyAlignment="1">
      <alignment horizontal="center"/>
    </xf>
    <xf numFmtId="0" fontId="1" fillId="34" borderId="68" xfId="0" applyFont="1" applyFill="1" applyBorder="1" applyAlignment="1">
      <alignment/>
    </xf>
    <xf numFmtId="0" fontId="1" fillId="34" borderId="33" xfId="0" applyFont="1" applyFill="1" applyBorder="1" applyAlignment="1">
      <alignment/>
    </xf>
    <xf numFmtId="0" fontId="0" fillId="34" borderId="69" xfId="0" applyFill="1" applyBorder="1" applyAlignment="1">
      <alignment/>
    </xf>
    <xf numFmtId="0" fontId="1" fillId="34" borderId="70" xfId="0" applyFont="1" applyFill="1" applyBorder="1" applyAlignment="1">
      <alignment/>
    </xf>
    <xf numFmtId="0" fontId="0" fillId="34" borderId="71" xfId="0" applyFill="1" applyBorder="1" applyAlignment="1">
      <alignment/>
    </xf>
    <xf numFmtId="0" fontId="0" fillId="0" borderId="69" xfId="0" applyBorder="1" applyAlignment="1">
      <alignment/>
    </xf>
    <xf numFmtId="0" fontId="4" fillId="0" borderId="34"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0" fillId="0" borderId="29" xfId="0" applyNumberFormat="1" applyBorder="1" applyAlignment="1">
      <alignment horizontal="center" vertical="center"/>
    </xf>
    <xf numFmtId="0" fontId="0" fillId="0" borderId="38" xfId="0" applyBorder="1" applyAlignment="1">
      <alignment/>
    </xf>
    <xf numFmtId="0" fontId="0" fillId="0" borderId="41" xfId="0" applyBorder="1" applyAlignment="1">
      <alignment/>
    </xf>
    <xf numFmtId="0" fontId="0" fillId="16" borderId="41" xfId="0" applyFill="1" applyBorder="1" applyAlignment="1">
      <alignment/>
    </xf>
    <xf numFmtId="9" fontId="4" fillId="0" borderId="37" xfId="0" applyNumberFormat="1" applyFont="1" applyFill="1" applyBorder="1" applyAlignment="1">
      <alignment horizontal="center" vertical="center" wrapText="1"/>
    </xf>
    <xf numFmtId="0" fontId="0" fillId="16" borderId="73" xfId="0" applyFill="1" applyBorder="1" applyAlignment="1">
      <alignment horizontal="center"/>
    </xf>
    <xf numFmtId="10" fontId="0" fillId="0" borderId="38" xfId="0" applyNumberFormat="1" applyBorder="1" applyAlignment="1">
      <alignment horizontal="center"/>
    </xf>
    <xf numFmtId="0" fontId="0" fillId="16" borderId="46" xfId="0" applyFill="1" applyBorder="1" applyAlignment="1">
      <alignment/>
    </xf>
    <xf numFmtId="0" fontId="0" fillId="0" borderId="38" xfId="0" applyBorder="1" applyAlignment="1">
      <alignment/>
    </xf>
    <xf numFmtId="3" fontId="3" fillId="16" borderId="38" xfId="0" applyNumberFormat="1" applyFont="1" applyFill="1" applyBorder="1" applyAlignment="1">
      <alignment vertical="center"/>
    </xf>
    <xf numFmtId="3" fontId="3" fillId="16" borderId="29" xfId="0" applyNumberFormat="1" applyFont="1" applyFill="1" applyBorder="1" applyAlignment="1">
      <alignment vertical="center"/>
    </xf>
    <xf numFmtId="0" fontId="0" fillId="33" borderId="37" xfId="0" applyFill="1" applyBorder="1" applyAlignment="1">
      <alignment/>
    </xf>
    <xf numFmtId="3" fontId="6" fillId="33" borderId="37" xfId="0" applyNumberFormat="1" applyFont="1" applyFill="1" applyBorder="1" applyAlignment="1">
      <alignment vertical="center"/>
    </xf>
    <xf numFmtId="0" fontId="1" fillId="0" borderId="74" xfId="0" applyFont="1" applyBorder="1" applyAlignment="1">
      <alignment horizontal="center" vertical="center"/>
    </xf>
    <xf numFmtId="0" fontId="0" fillId="0" borderId="75" xfId="0" applyBorder="1" applyAlignment="1">
      <alignment/>
    </xf>
    <xf numFmtId="0" fontId="0" fillId="16" borderId="32" xfId="0" applyFill="1" applyBorder="1" applyAlignment="1">
      <alignment/>
    </xf>
    <xf numFmtId="0" fontId="1" fillId="0" borderId="76" xfId="0" applyFont="1" applyBorder="1" applyAlignment="1">
      <alignment horizontal="center" vertical="center"/>
    </xf>
    <xf numFmtId="9" fontId="4" fillId="0" borderId="38" xfId="0" applyNumberFormat="1" applyFont="1" applyFill="1" applyBorder="1" applyAlignment="1">
      <alignment horizontal="center" vertical="center" wrapText="1"/>
    </xf>
    <xf numFmtId="9" fontId="0" fillId="0" borderId="38" xfId="0" applyNumberFormat="1" applyBorder="1" applyAlignment="1">
      <alignment horizontal="center" vertical="center"/>
    </xf>
    <xf numFmtId="0" fontId="0" fillId="0" borderId="77" xfId="0" applyBorder="1" applyAlignment="1">
      <alignment/>
    </xf>
    <xf numFmtId="9" fontId="1" fillId="0" borderId="38" xfId="0" applyNumberFormat="1" applyFont="1" applyBorder="1" applyAlignment="1">
      <alignment horizontal="center"/>
    </xf>
    <xf numFmtId="0" fontId="4" fillId="10" borderId="29" xfId="0" applyFont="1" applyFill="1" applyBorder="1" applyAlignment="1">
      <alignment horizontal="center" vertical="center" wrapText="1"/>
    </xf>
    <xf numFmtId="0" fontId="4" fillId="10" borderId="37" xfId="0" applyFont="1" applyFill="1" applyBorder="1" applyAlignment="1">
      <alignment horizontal="center" vertical="center" wrapText="1"/>
    </xf>
    <xf numFmtId="3" fontId="6" fillId="33" borderId="78" xfId="0" applyNumberFormat="1" applyFont="1" applyFill="1" applyBorder="1" applyAlignment="1">
      <alignment horizontal="center" vertical="center"/>
    </xf>
    <xf numFmtId="3" fontId="6" fillId="0" borderId="78" xfId="48" applyNumberFormat="1" applyFont="1" applyFill="1" applyBorder="1" applyAlignment="1">
      <alignment vertical="center"/>
    </xf>
    <xf numFmtId="0" fontId="0" fillId="0" borderId="29" xfId="0" applyFill="1" applyBorder="1" applyAlignment="1">
      <alignment horizontal="center" vertical="center"/>
    </xf>
    <xf numFmtId="0" fontId="4" fillId="10" borderId="38"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4" fillId="10" borderId="37" xfId="0" applyFont="1" applyFill="1" applyBorder="1" applyAlignment="1">
      <alignment horizontal="center" vertical="center" wrapText="1"/>
    </xf>
    <xf numFmtId="3" fontId="6" fillId="0" borderId="37" xfId="48" applyNumberFormat="1" applyFont="1" applyFill="1" applyBorder="1" applyAlignment="1">
      <alignment horizontal="center" vertical="center"/>
    </xf>
    <xf numFmtId="3" fontId="6" fillId="0" borderId="29" xfId="48" applyNumberFormat="1" applyFont="1" applyFill="1" applyBorder="1" applyAlignment="1">
      <alignment horizontal="right" vertical="center"/>
    </xf>
    <xf numFmtId="9" fontId="0" fillId="0" borderId="29" xfId="0" applyNumberFormat="1" applyFont="1" applyFill="1" applyBorder="1" applyAlignment="1">
      <alignment horizontal="center" vertical="center"/>
    </xf>
    <xf numFmtId="9" fontId="10" fillId="0" borderId="29" xfId="0" applyNumberFormat="1" applyFont="1" applyFill="1" applyBorder="1" applyAlignment="1">
      <alignment horizontal="center"/>
    </xf>
    <xf numFmtId="0" fontId="1" fillId="0" borderId="12" xfId="0" applyFont="1" applyBorder="1" applyAlignment="1">
      <alignment horizontal="center" vertical="center"/>
    </xf>
    <xf numFmtId="0" fontId="1" fillId="0" borderId="79" xfId="0" applyFont="1" applyBorder="1" applyAlignment="1">
      <alignment horizontal="center" vertical="center"/>
    </xf>
    <xf numFmtId="3" fontId="3" fillId="16" borderId="29" xfId="0" applyNumberFormat="1" applyFont="1" applyFill="1" applyBorder="1" applyAlignment="1">
      <alignment horizontal="center"/>
    </xf>
    <xf numFmtId="0" fontId="0" fillId="0" borderId="28" xfId="0" applyBorder="1" applyAlignment="1">
      <alignment horizontal="center"/>
    </xf>
    <xf numFmtId="0" fontId="4" fillId="10" borderId="38" xfId="0" applyFont="1" applyFill="1" applyBorder="1" applyAlignment="1">
      <alignment horizontal="center" vertical="center" wrapText="1"/>
    </xf>
    <xf numFmtId="0" fontId="0" fillId="0" borderId="73" xfId="0" applyBorder="1" applyAlignment="1">
      <alignment horizontal="center"/>
    </xf>
    <xf numFmtId="0" fontId="7" fillId="0" borderId="80" xfId="0" applyFont="1" applyFill="1" applyBorder="1" applyAlignment="1">
      <alignment horizontal="justify" vertical="center" wrapText="1"/>
    </xf>
    <xf numFmtId="0" fontId="7" fillId="0" borderId="34" xfId="0" applyFont="1" applyFill="1" applyBorder="1" applyAlignment="1">
      <alignment horizontal="justify" vertical="center" wrapText="1"/>
    </xf>
    <xf numFmtId="0" fontId="7" fillId="0" borderId="72" xfId="0" applyFont="1" applyFill="1" applyBorder="1" applyAlignment="1">
      <alignment horizontal="justify" vertical="center" wrapText="1"/>
    </xf>
    <xf numFmtId="0" fontId="7" fillId="0" borderId="81" xfId="0" applyFont="1" applyFill="1" applyBorder="1" applyAlignment="1">
      <alignment horizontal="justify" vertical="center" wrapText="1"/>
    </xf>
    <xf numFmtId="0" fontId="7" fillId="0" borderId="72" xfId="0" applyFont="1" applyFill="1" applyBorder="1" applyAlignment="1">
      <alignment horizontal="center" vertical="center" wrapText="1"/>
    </xf>
    <xf numFmtId="9" fontId="4" fillId="33" borderId="29" xfId="0" applyNumberFormat="1" applyFont="1" applyFill="1" applyBorder="1" applyAlignment="1">
      <alignment horizontal="center" vertical="center" wrapText="1"/>
    </xf>
    <xf numFmtId="0" fontId="0" fillId="33" borderId="29" xfId="0" applyFont="1" applyFill="1" applyBorder="1" applyAlignment="1">
      <alignment/>
    </xf>
    <xf numFmtId="1" fontId="4" fillId="33" borderId="29" xfId="0" applyNumberFormat="1" applyFont="1" applyFill="1" applyBorder="1" applyAlignment="1">
      <alignment horizontal="center" vertical="center" wrapText="1"/>
    </xf>
    <xf numFmtId="10" fontId="0" fillId="33" borderId="37" xfId="0" applyNumberFormat="1" applyFill="1" applyBorder="1" applyAlignment="1">
      <alignment horizontal="center" vertical="center"/>
    </xf>
    <xf numFmtId="3" fontId="6" fillId="33" borderId="78" xfId="0" applyNumberFormat="1" applyFont="1" applyFill="1" applyBorder="1" applyAlignment="1">
      <alignment vertical="center"/>
    </xf>
    <xf numFmtId="0" fontId="7" fillId="0" borderId="82" xfId="0" applyFont="1" applyFill="1" applyBorder="1" applyAlignment="1">
      <alignment horizontal="justify" vertical="center" wrapText="1"/>
    </xf>
    <xf numFmtId="0" fontId="11" fillId="0" borderId="82" xfId="0" applyFont="1" applyFill="1" applyBorder="1" applyAlignment="1">
      <alignment horizontal="justify" vertical="center" wrapText="1"/>
    </xf>
    <xf numFmtId="0" fontId="11" fillId="0" borderId="72" xfId="0" applyFont="1" applyFill="1" applyBorder="1" applyAlignment="1">
      <alignment horizontal="justify" vertical="center" wrapText="1"/>
    </xf>
    <xf numFmtId="0" fontId="11" fillId="0" borderId="81" xfId="0" applyFont="1" applyFill="1" applyBorder="1" applyAlignment="1">
      <alignment horizontal="justify" vertical="center" wrapText="1"/>
    </xf>
    <xf numFmtId="4" fontId="6" fillId="0" borderId="38" xfId="48" applyNumberFormat="1" applyFont="1" applyFill="1" applyBorder="1" applyAlignment="1">
      <alignment vertical="center"/>
    </xf>
    <xf numFmtId="0" fontId="11" fillId="0" borderId="83" xfId="0" applyFont="1" applyFill="1" applyBorder="1" applyAlignment="1">
      <alignment horizontal="justify" vertical="center" wrapText="1"/>
    </xf>
    <xf numFmtId="0" fontId="4" fillId="10" borderId="29" xfId="0" applyFont="1" applyFill="1" applyBorder="1" applyAlignment="1">
      <alignment vertical="center" wrapText="1"/>
    </xf>
    <xf numFmtId="0" fontId="4" fillId="0" borderId="29" xfId="0" applyNumberFormat="1" applyFont="1" applyFill="1" applyBorder="1" applyAlignment="1">
      <alignment vertical="center" wrapText="1"/>
    </xf>
    <xf numFmtId="0" fontId="0" fillId="0" borderId="29" xfId="0" applyNumberFormat="1" applyFill="1" applyBorder="1" applyAlignment="1">
      <alignment vertical="center"/>
    </xf>
    <xf numFmtId="9" fontId="0" fillId="0" borderId="29" xfId="0" applyNumberFormat="1" applyFont="1" applyFill="1" applyBorder="1" applyAlignment="1">
      <alignment vertical="center"/>
    </xf>
    <xf numFmtId="9" fontId="10" fillId="0" borderId="29" xfId="0" applyNumberFormat="1" applyFont="1" applyFill="1" applyBorder="1" applyAlignment="1">
      <alignment/>
    </xf>
    <xf numFmtId="0" fontId="10" fillId="0" borderId="29" xfId="0" applyFont="1" applyFill="1" applyBorder="1" applyAlignment="1">
      <alignment/>
    </xf>
    <xf numFmtId="3" fontId="3" fillId="16" borderId="29" xfId="0" applyNumberFormat="1" applyFont="1" applyFill="1" applyBorder="1" applyAlignment="1">
      <alignment/>
    </xf>
    <xf numFmtId="0" fontId="0" fillId="0" borderId="29" xfId="0" applyFill="1" applyBorder="1" applyAlignment="1">
      <alignment/>
    </xf>
    <xf numFmtId="0" fontId="7" fillId="0" borderId="29" xfId="0" applyFont="1" applyFill="1" applyBorder="1" applyAlignment="1">
      <alignment vertical="center" wrapText="1"/>
    </xf>
    <xf numFmtId="0" fontId="4" fillId="0" borderId="29" xfId="0" applyFont="1" applyFill="1" applyBorder="1" applyAlignment="1">
      <alignment vertical="center" wrapText="1"/>
    </xf>
    <xf numFmtId="0" fontId="0" fillId="0" borderId="29" xfId="0" applyFill="1" applyBorder="1" applyAlignment="1">
      <alignment vertical="center"/>
    </xf>
    <xf numFmtId="0" fontId="0" fillId="0" borderId="29" xfId="0" applyFont="1" applyFill="1" applyBorder="1" applyAlignment="1">
      <alignment/>
    </xf>
    <xf numFmtId="4" fontId="6" fillId="0" borderId="29" xfId="48" applyNumberFormat="1" applyFont="1" applyFill="1" applyBorder="1" applyAlignment="1">
      <alignment vertical="center"/>
    </xf>
    <xf numFmtId="9" fontId="4" fillId="0" borderId="29" xfId="0" applyNumberFormat="1" applyFont="1" applyFill="1" applyBorder="1" applyAlignment="1">
      <alignment vertical="center" wrapText="1"/>
    </xf>
    <xf numFmtId="1" fontId="4" fillId="0" borderId="38" xfId="0" applyNumberFormat="1" applyFont="1" applyFill="1" applyBorder="1" applyAlignment="1">
      <alignment horizontal="center" vertical="center" wrapText="1"/>
    </xf>
    <xf numFmtId="0" fontId="0" fillId="0" borderId="38" xfId="0" applyFont="1" applyBorder="1" applyAlignment="1">
      <alignment horizontal="center"/>
    </xf>
    <xf numFmtId="0" fontId="7" fillId="0" borderId="84" xfId="0" applyFont="1" applyFill="1" applyBorder="1" applyAlignment="1">
      <alignment horizontal="justify" vertical="center" wrapText="1"/>
    </xf>
    <xf numFmtId="0" fontId="7" fillId="0" borderId="83" xfId="0" applyFont="1" applyFill="1" applyBorder="1" applyAlignment="1">
      <alignment horizontal="justify" vertical="center" wrapText="1"/>
    </xf>
    <xf numFmtId="0" fontId="7" fillId="0" borderId="85" xfId="0" applyFont="1" applyFill="1" applyBorder="1" applyAlignment="1">
      <alignment horizontal="justify" vertical="center" wrapText="1"/>
    </xf>
    <xf numFmtId="0" fontId="1" fillId="10" borderId="42" xfId="0" applyFont="1" applyFill="1" applyBorder="1" applyAlignment="1">
      <alignment horizontal="center" vertical="top" textRotation="89"/>
    </xf>
    <xf numFmtId="0" fontId="0" fillId="16" borderId="28" xfId="0" applyFill="1" applyBorder="1" applyAlignment="1">
      <alignment horizontal="center"/>
    </xf>
    <xf numFmtId="0" fontId="11" fillId="0" borderId="42" xfId="0" applyFont="1" applyBorder="1" applyAlignment="1">
      <alignment horizontal="center" vertical="top" textRotation="89"/>
    </xf>
    <xf numFmtId="0" fontId="0" fillId="0" borderId="29" xfId="0" applyBorder="1" applyAlignment="1">
      <alignment vertical="center"/>
    </xf>
    <xf numFmtId="0" fontId="1" fillId="0" borderId="42" xfId="0" applyFont="1" applyBorder="1" applyAlignment="1">
      <alignment horizontal="center" vertical="center" wrapText="1"/>
    </xf>
    <xf numFmtId="0" fontId="1" fillId="0" borderId="42" xfId="0" applyFont="1" applyFill="1" applyBorder="1" applyAlignment="1">
      <alignment horizontal="center" vertical="center" wrapText="1"/>
    </xf>
    <xf numFmtId="0" fontId="1" fillId="0" borderId="42" xfId="0" applyFont="1" applyBorder="1" applyAlignment="1">
      <alignment horizontal="center" vertical="top" textRotation="89"/>
    </xf>
    <xf numFmtId="0" fontId="1" fillId="16" borderId="42" xfId="0" applyFont="1" applyFill="1" applyBorder="1" applyAlignment="1">
      <alignment horizontal="center" vertical="top" textRotation="89"/>
    </xf>
    <xf numFmtId="3" fontId="3" fillId="16" borderId="28" xfId="0" applyNumberFormat="1" applyFont="1" applyFill="1" applyBorder="1" applyAlignment="1">
      <alignment/>
    </xf>
    <xf numFmtId="0" fontId="0" fillId="0" borderId="29" xfId="0" applyNumberFormat="1" applyBorder="1" applyAlignment="1">
      <alignment vertical="center"/>
    </xf>
    <xf numFmtId="10" fontId="0" fillId="0" borderId="29" xfId="0" applyNumberFormat="1" applyBorder="1" applyAlignment="1">
      <alignment vertical="center"/>
    </xf>
    <xf numFmtId="0" fontId="0" fillId="10" borderId="29" xfId="0" applyFont="1" applyFill="1" applyBorder="1" applyAlignment="1">
      <alignment horizontal="justify" vertical="justify"/>
    </xf>
    <xf numFmtId="0" fontId="0" fillId="0" borderId="29" xfId="0" applyFont="1" applyBorder="1" applyAlignment="1">
      <alignment vertical="center"/>
    </xf>
    <xf numFmtId="9" fontId="0" fillId="0" borderId="29" xfId="0" applyNumberFormat="1" applyBorder="1" applyAlignment="1">
      <alignment vertical="center"/>
    </xf>
    <xf numFmtId="0" fontId="7" fillId="0" borderId="86" xfId="0" applyFont="1" applyFill="1" applyBorder="1" applyAlignment="1">
      <alignment horizontal="justify" vertical="center" wrapText="1"/>
    </xf>
    <xf numFmtId="0" fontId="0" fillId="16" borderId="87" xfId="0" applyFill="1" applyBorder="1" applyAlignment="1">
      <alignment horizontal="center"/>
    </xf>
    <xf numFmtId="0" fontId="4" fillId="0" borderId="88" xfId="0" applyFont="1" applyFill="1" applyBorder="1" applyAlignment="1">
      <alignment horizontal="center" vertical="center" wrapText="1"/>
    </xf>
    <xf numFmtId="0" fontId="0" fillId="0" borderId="29" xfId="0" applyBorder="1" applyAlignment="1">
      <alignment/>
    </xf>
    <xf numFmtId="0" fontId="1" fillId="0" borderId="29" xfId="0" applyFont="1" applyBorder="1" applyAlignment="1">
      <alignment vertical="top" textRotation="89"/>
    </xf>
    <xf numFmtId="0" fontId="0" fillId="0" borderId="29" xfId="0" applyFont="1" applyBorder="1" applyAlignment="1">
      <alignment/>
    </xf>
    <xf numFmtId="1" fontId="4" fillId="0" borderId="29" xfId="0" applyNumberFormat="1" applyFont="1" applyFill="1" applyBorder="1" applyAlignment="1">
      <alignment vertical="center" wrapText="1"/>
    </xf>
    <xf numFmtId="0" fontId="0" fillId="0" borderId="27" xfId="0" applyBorder="1" applyAlignment="1">
      <alignment/>
    </xf>
    <xf numFmtId="0" fontId="0" fillId="0" borderId="12" xfId="0" applyBorder="1" applyAlignment="1">
      <alignment horizontal="center"/>
    </xf>
    <xf numFmtId="0" fontId="0" fillId="0" borderId="14" xfId="0" applyBorder="1" applyAlignment="1">
      <alignment horizontal="center"/>
    </xf>
    <xf numFmtId="0" fontId="1" fillId="0" borderId="29" xfId="0" applyFont="1" applyBorder="1" applyAlignment="1">
      <alignment horizontal="center" vertical="center" wrapText="1"/>
    </xf>
    <xf numFmtId="0" fontId="7" fillId="0" borderId="88" xfId="0" applyFont="1" applyFill="1" applyBorder="1" applyAlignment="1">
      <alignment horizontal="justify" vertical="center" wrapText="1"/>
    </xf>
    <xf numFmtId="0" fontId="1" fillId="0" borderId="89" xfId="0" applyFont="1" applyBorder="1" applyAlignment="1">
      <alignment horizontal="center" vertical="center"/>
    </xf>
    <xf numFmtId="0" fontId="11" fillId="0" borderId="90" xfId="0" applyFont="1" applyBorder="1" applyAlignment="1">
      <alignment horizontal="center" vertical="top" textRotation="89"/>
    </xf>
    <xf numFmtId="0" fontId="1" fillId="0" borderId="90"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79" xfId="0" applyFont="1" applyFill="1" applyBorder="1" applyAlignment="1">
      <alignment horizontal="center" vertical="center" wrapText="1"/>
    </xf>
    <xf numFmtId="0" fontId="7" fillId="0" borderId="45" xfId="0" applyFont="1" applyFill="1" applyBorder="1" applyAlignment="1">
      <alignment horizontal="justify" vertical="center" wrapText="1"/>
    </xf>
    <xf numFmtId="0" fontId="7" fillId="0" borderId="91" xfId="0" applyFont="1" applyFill="1" applyBorder="1" applyAlignment="1">
      <alignment horizontal="justify" vertical="center" wrapText="1"/>
    </xf>
    <xf numFmtId="0" fontId="0" fillId="0" borderId="60" xfId="0" applyBorder="1" applyAlignment="1">
      <alignment horizontal="center"/>
    </xf>
    <xf numFmtId="0" fontId="7" fillId="0" borderId="42" xfId="0" applyFont="1" applyFill="1" applyBorder="1" applyAlignment="1">
      <alignment horizontal="justify" vertical="center" wrapText="1"/>
    </xf>
    <xf numFmtId="0" fontId="0" fillId="0" borderId="92" xfId="0" applyBorder="1" applyAlignment="1">
      <alignment horizontal="center" vertical="center"/>
    </xf>
    <xf numFmtId="0" fontId="4" fillId="10" borderId="75" xfId="0" applyFont="1" applyFill="1" applyBorder="1" applyAlignment="1">
      <alignment horizontal="justify" vertical="center"/>
    </xf>
    <xf numFmtId="0" fontId="4" fillId="10" borderId="91" xfId="0" applyFont="1" applyFill="1" applyBorder="1" applyAlignment="1">
      <alignment horizontal="justify" vertical="center"/>
    </xf>
    <xf numFmtId="0" fontId="4" fillId="0" borderId="0" xfId="0" applyFont="1" applyAlignment="1">
      <alignment horizontal="justify" vertical="center"/>
    </xf>
    <xf numFmtId="0" fontId="13" fillId="34" borderId="11" xfId="0" applyFont="1" applyFill="1" applyBorder="1" applyAlignment="1">
      <alignment horizontal="justify" vertical="center"/>
    </xf>
    <xf numFmtId="0" fontId="13" fillId="34" borderId="0" xfId="0" applyFont="1" applyFill="1" applyBorder="1" applyAlignment="1">
      <alignment horizontal="justify" vertical="center"/>
    </xf>
    <xf numFmtId="0" fontId="13" fillId="34" borderId="16" xfId="0" applyFont="1" applyFill="1" applyBorder="1" applyAlignment="1">
      <alignment horizontal="justify" vertical="center"/>
    </xf>
    <xf numFmtId="0" fontId="4" fillId="0" borderId="0" xfId="0" applyFont="1" applyBorder="1" applyAlignment="1">
      <alignment horizontal="justify" vertical="center"/>
    </xf>
    <xf numFmtId="0" fontId="13" fillId="10" borderId="93" xfId="0" applyFont="1" applyFill="1" applyBorder="1" applyAlignment="1">
      <alignment horizontal="justify" vertical="center"/>
    </xf>
    <xf numFmtId="0" fontId="4" fillId="10" borderId="94" xfId="0" applyFont="1" applyFill="1" applyBorder="1" applyAlignment="1">
      <alignment horizontal="justify" vertical="center"/>
    </xf>
    <xf numFmtId="0" fontId="13" fillId="10" borderId="75" xfId="0" applyFont="1" applyFill="1" applyBorder="1" applyAlignment="1">
      <alignment horizontal="justify" vertical="center"/>
    </xf>
    <xf numFmtId="0" fontId="1" fillId="0" borderId="86" xfId="0" applyFont="1" applyFill="1" applyBorder="1" applyAlignment="1">
      <alignment horizontal="center" vertical="center" wrapText="1"/>
    </xf>
    <xf numFmtId="0" fontId="0" fillId="0" borderId="86" xfId="0" applyFill="1" applyBorder="1" applyAlignment="1">
      <alignment horizontal="center"/>
    </xf>
    <xf numFmtId="0" fontId="0" fillId="0" borderId="85" xfId="0" applyFill="1" applyBorder="1" applyAlignment="1">
      <alignment horizontal="center"/>
    </xf>
    <xf numFmtId="0" fontId="1" fillId="0" borderId="29" xfId="0" applyFont="1" applyBorder="1" applyAlignment="1">
      <alignment vertical="center" wrapText="1"/>
    </xf>
    <xf numFmtId="9" fontId="0" fillId="0" borderId="92" xfId="0" applyNumberFormat="1" applyBorder="1" applyAlignment="1">
      <alignment horizontal="center" vertical="center"/>
    </xf>
    <xf numFmtId="1" fontId="0" fillId="0" borderId="92" xfId="0" applyNumberFormat="1" applyBorder="1" applyAlignment="1">
      <alignment horizontal="center" vertical="center"/>
    </xf>
    <xf numFmtId="0" fontId="1" fillId="16" borderId="46" xfId="0" applyFont="1" applyFill="1" applyBorder="1" applyAlignment="1">
      <alignment/>
    </xf>
    <xf numFmtId="0" fontId="4" fillId="0" borderId="29" xfId="0" applyFont="1" applyBorder="1" applyAlignment="1">
      <alignment horizontal="justify" vertical="center"/>
    </xf>
    <xf numFmtId="3" fontId="0" fillId="0" borderId="29" xfId="0" applyNumberFormat="1" applyBorder="1" applyAlignment="1">
      <alignment/>
    </xf>
    <xf numFmtId="0" fontId="1" fillId="10" borderId="42" xfId="0" applyFont="1" applyFill="1" applyBorder="1" applyAlignment="1">
      <alignment horizontal="center" vertical="center"/>
    </xf>
    <xf numFmtId="0" fontId="5" fillId="35" borderId="29" xfId="0" applyNumberFormat="1" applyFont="1" applyFill="1" applyBorder="1" applyAlignment="1">
      <alignment vertical="center" wrapText="1"/>
    </xf>
    <xf numFmtId="10" fontId="0" fillId="0" borderId="29" xfId="0" applyNumberFormat="1" applyBorder="1" applyAlignment="1">
      <alignment/>
    </xf>
    <xf numFmtId="0" fontId="0" fillId="0" borderId="95" xfId="0" applyBorder="1" applyAlignment="1">
      <alignment/>
    </xf>
    <xf numFmtId="0" fontId="0" fillId="0" borderId="96" xfId="0" applyBorder="1" applyAlignment="1">
      <alignment/>
    </xf>
    <xf numFmtId="0" fontId="4" fillId="10" borderId="97" xfId="0" applyFont="1" applyFill="1" applyBorder="1" applyAlignment="1">
      <alignment horizontal="justify" vertical="center"/>
    </xf>
    <xf numFmtId="0" fontId="4" fillId="10" borderId="83" xfId="0" applyFont="1" applyFill="1" applyBorder="1" applyAlignment="1">
      <alignment horizontal="center" vertical="center" wrapText="1"/>
    </xf>
    <xf numFmtId="0" fontId="1" fillId="16" borderId="87" xfId="0" applyFont="1" applyFill="1" applyBorder="1" applyAlignment="1">
      <alignment/>
    </xf>
    <xf numFmtId="0" fontId="4" fillId="0" borderId="98" xfId="0" applyFont="1" applyFill="1" applyBorder="1" applyAlignment="1">
      <alignment horizontal="center" vertical="center" wrapText="1"/>
    </xf>
    <xf numFmtId="1" fontId="4" fillId="10" borderId="29" xfId="0" applyNumberFormat="1" applyFont="1" applyFill="1" applyBorder="1" applyAlignment="1">
      <alignment horizontal="center" vertical="center" wrapText="1"/>
    </xf>
    <xf numFmtId="0" fontId="12" fillId="10" borderId="29" xfId="0" applyFont="1" applyFill="1" applyBorder="1" applyAlignment="1">
      <alignment horizontal="center" vertical="center" wrapText="1"/>
    </xf>
    <xf numFmtId="9" fontId="12" fillId="10" borderId="29" xfId="0" applyNumberFormat="1" applyFont="1" applyFill="1" applyBorder="1" applyAlignment="1">
      <alignment horizontal="center" vertical="center" wrapText="1"/>
    </xf>
    <xf numFmtId="0" fontId="1" fillId="0" borderId="29" xfId="0" applyFont="1" applyBorder="1" applyAlignment="1">
      <alignment horizontal="center" vertical="center"/>
    </xf>
    <xf numFmtId="0" fontId="0" fillId="0" borderId="92"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10" borderId="29" xfId="0" applyFont="1" applyFill="1" applyBorder="1" applyAlignment="1">
      <alignment vertical="top" wrapText="1"/>
    </xf>
    <xf numFmtId="3" fontId="0" fillId="16" borderId="28" xfId="0" applyNumberFormat="1" applyFill="1" applyBorder="1" applyAlignment="1">
      <alignment/>
    </xf>
    <xf numFmtId="3" fontId="3" fillId="0" borderId="0" xfId="0" applyNumberFormat="1" applyFont="1" applyFill="1" applyBorder="1" applyAlignment="1">
      <alignment/>
    </xf>
    <xf numFmtId="3" fontId="0" fillId="0" borderId="0" xfId="0" applyNumberFormat="1" applyFill="1" applyBorder="1" applyAlignment="1">
      <alignment/>
    </xf>
    <xf numFmtId="3" fontId="6" fillId="33" borderId="0" xfId="0" applyNumberFormat="1" applyFont="1" applyFill="1" applyBorder="1" applyAlignment="1">
      <alignment vertical="center"/>
    </xf>
    <xf numFmtId="188" fontId="0" fillId="33" borderId="0" xfId="48" applyNumberFormat="1" applyFont="1" applyFill="1" applyBorder="1" applyAlignment="1">
      <alignment/>
    </xf>
    <xf numFmtId="3" fontId="0" fillId="33" borderId="0" xfId="0" applyNumberFormat="1" applyFill="1" applyBorder="1" applyAlignment="1">
      <alignment/>
    </xf>
    <xf numFmtId="3" fontId="6" fillId="0" borderId="0" xfId="0" applyNumberFormat="1" applyFont="1" applyFill="1" applyBorder="1" applyAlignment="1">
      <alignment vertical="center"/>
    </xf>
    <xf numFmtId="3" fontId="3" fillId="36" borderId="0" xfId="0" applyNumberFormat="1" applyFont="1" applyFill="1" applyBorder="1" applyAlignment="1">
      <alignment/>
    </xf>
    <xf numFmtId="3" fontId="0" fillId="0" borderId="0" xfId="0" applyNumberFormat="1" applyBorder="1" applyAlignment="1">
      <alignment/>
    </xf>
    <xf numFmtId="3" fontId="3" fillId="37" borderId="0" xfId="0" applyNumberFormat="1" applyFont="1" applyFill="1" applyBorder="1" applyAlignment="1">
      <alignment/>
    </xf>
    <xf numFmtId="189" fontId="0" fillId="38" borderId="0" xfId="0" applyNumberFormat="1" applyFill="1" applyBorder="1" applyAlignment="1">
      <alignment/>
    </xf>
    <xf numFmtId="189" fontId="0" fillId="8" borderId="0" xfId="0" applyNumberFormat="1" applyFill="1" applyBorder="1" applyAlignment="1">
      <alignment/>
    </xf>
    <xf numFmtId="189" fontId="0" fillId="0" borderId="0" xfId="0" applyNumberFormat="1" applyBorder="1" applyAlignment="1">
      <alignment/>
    </xf>
    <xf numFmtId="0" fontId="0" fillId="38" borderId="0" xfId="0" applyFill="1" applyBorder="1" applyAlignment="1">
      <alignment/>
    </xf>
    <xf numFmtId="0" fontId="0" fillId="14" borderId="0" xfId="0" applyFill="1" applyBorder="1" applyAlignment="1">
      <alignment/>
    </xf>
    <xf numFmtId="3" fontId="3" fillId="16" borderId="26" xfId="0" applyNumberFormat="1" applyFont="1" applyFill="1" applyBorder="1" applyAlignment="1">
      <alignment horizontal="right"/>
    </xf>
    <xf numFmtId="3" fontId="3" fillId="16" borderId="86" xfId="0" applyNumberFormat="1" applyFont="1" applyFill="1" applyBorder="1" applyAlignment="1">
      <alignment horizontal="center"/>
    </xf>
    <xf numFmtId="3" fontId="0" fillId="0" borderId="86" xfId="0" applyNumberFormat="1" applyBorder="1" applyAlignment="1">
      <alignment/>
    </xf>
    <xf numFmtId="0" fontId="0" fillId="0" borderId="92" xfId="0" applyBorder="1" applyAlignment="1">
      <alignment/>
    </xf>
    <xf numFmtId="0" fontId="1" fillId="0" borderId="0" xfId="0" applyFont="1" applyFill="1" applyAlignment="1">
      <alignment horizontal="center"/>
    </xf>
    <xf numFmtId="0" fontId="1" fillId="34" borderId="99" xfId="0" applyFont="1" applyFill="1" applyBorder="1" applyAlignment="1">
      <alignment horizontal="left"/>
    </xf>
    <xf numFmtId="0" fontId="1" fillId="0" borderId="100" xfId="0" applyFont="1" applyFill="1" applyBorder="1" applyAlignment="1">
      <alignment horizontal="center"/>
    </xf>
    <xf numFmtId="0" fontId="1" fillId="0" borderId="101" xfId="0" applyFont="1" applyFill="1" applyBorder="1" applyAlignment="1">
      <alignment horizontal="center"/>
    </xf>
    <xf numFmtId="0" fontId="1" fillId="0" borderId="102" xfId="0" applyFont="1" applyFill="1" applyBorder="1" applyAlignment="1">
      <alignment horizontal="center"/>
    </xf>
    <xf numFmtId="0" fontId="1" fillId="0" borderId="66" xfId="0" applyFont="1" applyFill="1" applyBorder="1" applyAlignment="1">
      <alignment horizontal="center"/>
    </xf>
    <xf numFmtId="0" fontId="1" fillId="0" borderId="67" xfId="0" applyFont="1" applyFill="1" applyBorder="1" applyAlignment="1">
      <alignment horizontal="center"/>
    </xf>
    <xf numFmtId="0" fontId="2" fillId="0" borderId="101"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105" xfId="0" applyFont="1" applyFill="1" applyBorder="1" applyAlignment="1">
      <alignment horizontal="center" vertical="center"/>
    </xf>
    <xf numFmtId="0" fontId="1" fillId="0" borderId="0" xfId="0"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alignment horizontal="center"/>
    </xf>
    <xf numFmtId="0" fontId="0" fillId="0" borderId="0" xfId="0" applyBorder="1" applyAlignment="1">
      <alignment horizontal="center"/>
    </xf>
    <xf numFmtId="3" fontId="3"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0" fontId="0" fillId="0" borderId="0" xfId="0" applyFill="1" applyBorder="1" applyAlignment="1">
      <alignment horizontal="center"/>
    </xf>
    <xf numFmtId="3" fontId="6" fillId="0" borderId="0" xfId="48" applyNumberFormat="1" applyFont="1" applyFill="1" applyBorder="1" applyAlignment="1">
      <alignment horizontal="center" vertical="center"/>
    </xf>
    <xf numFmtId="188" fontId="0" fillId="0" borderId="0" xfId="48" applyNumberFormat="1" applyFont="1" applyBorder="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7" fillId="0" borderId="72"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 fillId="0" borderId="0"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9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29"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2" xfId="0" applyFont="1" applyBorder="1" applyAlignment="1">
      <alignment horizontal="center" vertical="center"/>
    </xf>
    <xf numFmtId="188" fontId="0" fillId="0" borderId="0" xfId="48" applyNumberFormat="1" applyFont="1" applyFill="1" applyBorder="1" applyAlignment="1">
      <alignment horizontal="center"/>
    </xf>
    <xf numFmtId="0" fontId="2" fillId="0" borderId="99" xfId="0" applyFont="1" applyBorder="1" applyAlignment="1">
      <alignment horizontal="center" vertical="center" wrapText="1"/>
    </xf>
    <xf numFmtId="0" fontId="1" fillId="0" borderId="103" xfId="0" applyFont="1" applyBorder="1" applyAlignment="1">
      <alignment horizontal="center" vertical="center" wrapText="1"/>
    </xf>
    <xf numFmtId="0" fontId="7" fillId="0" borderId="29"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 fillId="33" borderId="0" xfId="0" applyFont="1" applyFill="1" applyAlignment="1">
      <alignment horizontal="center"/>
    </xf>
    <xf numFmtId="0" fontId="1" fillId="33" borderId="100" xfId="0" applyFont="1" applyFill="1" applyBorder="1" applyAlignment="1">
      <alignment horizontal="center"/>
    </xf>
    <xf numFmtId="0" fontId="1" fillId="33" borderId="101" xfId="0" applyFont="1" applyFill="1" applyBorder="1" applyAlignment="1">
      <alignment horizontal="center"/>
    </xf>
    <xf numFmtId="0" fontId="1" fillId="33" borderId="102" xfId="0" applyFont="1" applyFill="1" applyBorder="1" applyAlignment="1">
      <alignment horizontal="center"/>
    </xf>
    <xf numFmtId="0" fontId="1" fillId="33" borderId="67" xfId="0" applyFont="1" applyFill="1" applyBorder="1" applyAlignment="1">
      <alignment horizontal="center"/>
    </xf>
    <xf numFmtId="0" fontId="1" fillId="33" borderId="68" xfId="0" applyFont="1" applyFill="1" applyBorder="1" applyAlignment="1">
      <alignment horizontal="center"/>
    </xf>
    <xf numFmtId="0" fontId="2" fillId="33" borderId="101" xfId="0" applyFont="1" applyFill="1" applyBorder="1" applyAlignment="1">
      <alignment horizontal="center" vertical="center" wrapText="1"/>
    </xf>
    <xf numFmtId="0" fontId="1" fillId="33" borderId="103"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79" xfId="0" applyFont="1" applyFill="1" applyBorder="1" applyAlignment="1">
      <alignment horizontal="center" vertical="center"/>
    </xf>
    <xf numFmtId="0" fontId="1" fillId="33" borderId="104" xfId="0" applyFont="1" applyFill="1" applyBorder="1" applyAlignment="1">
      <alignment horizontal="center" vertical="center"/>
    </xf>
    <xf numFmtId="0" fontId="1" fillId="33" borderId="105" xfId="0" applyFont="1" applyFill="1" applyBorder="1" applyAlignment="1">
      <alignment horizontal="center" vertical="center"/>
    </xf>
    <xf numFmtId="0" fontId="1" fillId="33" borderId="0" xfId="0" applyFont="1" applyFill="1" applyBorder="1" applyAlignment="1">
      <alignment horizontal="left"/>
    </xf>
    <xf numFmtId="0" fontId="2" fillId="33" borderId="0" xfId="0" applyFont="1" applyFill="1" applyBorder="1" applyAlignment="1">
      <alignment horizontal="left"/>
    </xf>
    <xf numFmtId="0" fontId="1" fillId="33" borderId="0" xfId="0" applyFont="1" applyFill="1" applyBorder="1" applyAlignment="1">
      <alignment horizontal="center"/>
    </xf>
    <xf numFmtId="0" fontId="1" fillId="0" borderId="100" xfId="0" applyFont="1" applyBorder="1" applyAlignment="1">
      <alignment horizontal="center"/>
    </xf>
    <xf numFmtId="0" fontId="1" fillId="0" borderId="101" xfId="0" applyFont="1" applyBorder="1" applyAlignment="1">
      <alignment horizontal="center"/>
    </xf>
    <xf numFmtId="0" fontId="1" fillId="0" borderId="102" xfId="0" applyFont="1" applyBorder="1" applyAlignment="1">
      <alignment horizontal="center"/>
    </xf>
    <xf numFmtId="0" fontId="1" fillId="0" borderId="67" xfId="0" applyFont="1" applyBorder="1" applyAlignment="1">
      <alignment horizontal="center"/>
    </xf>
    <xf numFmtId="0" fontId="2"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9" xfId="0" applyFont="1" applyBorder="1" applyAlignment="1">
      <alignment horizontal="center" vertical="center"/>
    </xf>
    <xf numFmtId="0" fontId="1" fillId="0" borderId="104" xfId="0" applyFont="1" applyBorder="1" applyAlignment="1">
      <alignment horizontal="center" vertical="center"/>
    </xf>
    <xf numFmtId="0" fontId="1" fillId="0" borderId="105" xfId="0" applyFont="1" applyBorder="1" applyAlignment="1">
      <alignment horizontal="center" vertical="center"/>
    </xf>
    <xf numFmtId="0" fontId="1" fillId="34" borderId="101" xfId="0" applyFont="1" applyFill="1" applyBorder="1" applyAlignment="1">
      <alignment horizontal="left"/>
    </xf>
    <xf numFmtId="0" fontId="1" fillId="34" borderId="106" xfId="0" applyFont="1" applyFill="1" applyBorder="1" applyAlignment="1">
      <alignment horizontal="left"/>
    </xf>
    <xf numFmtId="0" fontId="2" fillId="0" borderId="101" xfId="0" applyFont="1" applyBorder="1" applyAlignment="1">
      <alignment horizontal="center" vertical="center" wrapText="1"/>
    </xf>
    <xf numFmtId="0" fontId="1" fillId="0" borderId="61" xfId="0" applyFont="1" applyBorder="1" applyAlignment="1">
      <alignment horizontal="center" vertical="center" wrapText="1"/>
    </xf>
    <xf numFmtId="0" fontId="7" fillId="0" borderId="107"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110" xfId="0" applyFont="1" applyBorder="1" applyAlignment="1">
      <alignment horizontal="center" vertical="center"/>
    </xf>
    <xf numFmtId="0" fontId="2"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7" fillId="0" borderId="111" xfId="0" applyFont="1" applyFill="1" applyBorder="1" applyAlignment="1">
      <alignment horizontal="center" vertical="center" wrapText="1"/>
    </xf>
    <xf numFmtId="0" fontId="1" fillId="0" borderId="99" xfId="0" applyFont="1" applyBorder="1" applyAlignment="1">
      <alignment horizontal="left"/>
    </xf>
    <xf numFmtId="0" fontId="1" fillId="0" borderId="112"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Notas 2"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0</xdr:rowOff>
    </xdr:from>
    <xdr:to>
      <xdr:col>8</xdr:col>
      <xdr:colOff>457200</xdr:colOff>
      <xdr:row>4</xdr:row>
      <xdr:rowOff>28575</xdr:rowOff>
    </xdr:to>
    <xdr:pic>
      <xdr:nvPicPr>
        <xdr:cNvPr id="1" name="Picture 1" descr="Planeación BN"/>
        <xdr:cNvPicPr preferRelativeResize="1">
          <a:picLocks noChangeAspect="1"/>
        </xdr:cNvPicPr>
      </xdr:nvPicPr>
      <xdr:blipFill>
        <a:blip r:embed="rId1"/>
        <a:stretch>
          <a:fillRect/>
        </a:stretch>
      </xdr:blipFill>
      <xdr:spPr>
        <a:xfrm>
          <a:off x="8763000" y="0"/>
          <a:ext cx="1962150"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0</xdr:rowOff>
    </xdr:from>
    <xdr:to>
      <xdr:col>8</xdr:col>
      <xdr:colOff>457200</xdr:colOff>
      <xdr:row>4</xdr:row>
      <xdr:rowOff>28575</xdr:rowOff>
    </xdr:to>
    <xdr:pic>
      <xdr:nvPicPr>
        <xdr:cNvPr id="1" name="Picture 1" descr="Planeación BN"/>
        <xdr:cNvPicPr preferRelativeResize="1">
          <a:picLocks noChangeAspect="1"/>
        </xdr:cNvPicPr>
      </xdr:nvPicPr>
      <xdr:blipFill>
        <a:blip r:embed="rId1"/>
        <a:stretch>
          <a:fillRect/>
        </a:stretch>
      </xdr:blipFill>
      <xdr:spPr>
        <a:xfrm>
          <a:off x="8010525" y="0"/>
          <a:ext cx="1838325"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0</xdr:row>
      <xdr:rowOff>0</xdr:rowOff>
    </xdr:from>
    <xdr:to>
      <xdr:col>6</xdr:col>
      <xdr:colOff>685800</xdr:colOff>
      <xdr:row>3</xdr:row>
      <xdr:rowOff>66675</xdr:rowOff>
    </xdr:to>
    <xdr:pic>
      <xdr:nvPicPr>
        <xdr:cNvPr id="1" name="Picture 1" descr="Planeación BN"/>
        <xdr:cNvPicPr preferRelativeResize="1">
          <a:picLocks noChangeAspect="1"/>
        </xdr:cNvPicPr>
      </xdr:nvPicPr>
      <xdr:blipFill>
        <a:blip r:embed="rId1"/>
        <a:stretch>
          <a:fillRect/>
        </a:stretch>
      </xdr:blipFill>
      <xdr:spPr>
        <a:xfrm>
          <a:off x="6524625" y="0"/>
          <a:ext cx="1409700"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0</xdr:row>
      <xdr:rowOff>0</xdr:rowOff>
    </xdr:from>
    <xdr:to>
      <xdr:col>5</xdr:col>
      <xdr:colOff>695325</xdr:colOff>
      <xdr:row>3</xdr:row>
      <xdr:rowOff>123825</xdr:rowOff>
    </xdr:to>
    <xdr:pic>
      <xdr:nvPicPr>
        <xdr:cNvPr id="1" name="Picture 1" descr="Planeación BN"/>
        <xdr:cNvPicPr preferRelativeResize="1">
          <a:picLocks noChangeAspect="1"/>
        </xdr:cNvPicPr>
      </xdr:nvPicPr>
      <xdr:blipFill>
        <a:blip r:embed="rId1"/>
        <a:stretch>
          <a:fillRect/>
        </a:stretch>
      </xdr:blipFill>
      <xdr:spPr>
        <a:xfrm>
          <a:off x="7524750" y="0"/>
          <a:ext cx="1619250"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0</xdr:row>
      <xdr:rowOff>38100</xdr:rowOff>
    </xdr:from>
    <xdr:to>
      <xdr:col>7</xdr:col>
      <xdr:colOff>466725</xdr:colOff>
      <xdr:row>3</xdr:row>
      <xdr:rowOff>219075</xdr:rowOff>
    </xdr:to>
    <xdr:pic>
      <xdr:nvPicPr>
        <xdr:cNvPr id="1" name="Picture 1" descr="Planeación BN"/>
        <xdr:cNvPicPr preferRelativeResize="1">
          <a:picLocks noChangeAspect="1"/>
        </xdr:cNvPicPr>
      </xdr:nvPicPr>
      <xdr:blipFill>
        <a:blip r:embed="rId1"/>
        <a:stretch>
          <a:fillRect/>
        </a:stretch>
      </xdr:blipFill>
      <xdr:spPr>
        <a:xfrm>
          <a:off x="8058150" y="38100"/>
          <a:ext cx="18478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0</xdr:rowOff>
    </xdr:from>
    <xdr:to>
      <xdr:col>8</xdr:col>
      <xdr:colOff>457200</xdr:colOff>
      <xdr:row>4</xdr:row>
      <xdr:rowOff>28575</xdr:rowOff>
    </xdr:to>
    <xdr:pic>
      <xdr:nvPicPr>
        <xdr:cNvPr id="1" name="Picture 1" descr="Planeación BN"/>
        <xdr:cNvPicPr preferRelativeResize="1">
          <a:picLocks noChangeAspect="1"/>
        </xdr:cNvPicPr>
      </xdr:nvPicPr>
      <xdr:blipFill>
        <a:blip r:embed="rId1"/>
        <a:stretch>
          <a:fillRect/>
        </a:stretch>
      </xdr:blipFill>
      <xdr:spPr>
        <a:xfrm>
          <a:off x="6629400" y="0"/>
          <a:ext cx="14859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0</xdr:rowOff>
    </xdr:from>
    <xdr:to>
      <xdr:col>8</xdr:col>
      <xdr:colOff>457200</xdr:colOff>
      <xdr:row>4</xdr:row>
      <xdr:rowOff>28575</xdr:rowOff>
    </xdr:to>
    <xdr:pic>
      <xdr:nvPicPr>
        <xdr:cNvPr id="1" name="Picture 1" descr="Planeación BN"/>
        <xdr:cNvPicPr preferRelativeResize="1">
          <a:picLocks noChangeAspect="1"/>
        </xdr:cNvPicPr>
      </xdr:nvPicPr>
      <xdr:blipFill>
        <a:blip r:embed="rId1"/>
        <a:stretch>
          <a:fillRect/>
        </a:stretch>
      </xdr:blipFill>
      <xdr:spPr>
        <a:xfrm>
          <a:off x="7648575" y="0"/>
          <a:ext cx="170497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0</xdr:rowOff>
    </xdr:from>
    <xdr:to>
      <xdr:col>8</xdr:col>
      <xdr:colOff>457200</xdr:colOff>
      <xdr:row>4</xdr:row>
      <xdr:rowOff>28575</xdr:rowOff>
    </xdr:to>
    <xdr:pic>
      <xdr:nvPicPr>
        <xdr:cNvPr id="1" name="Picture 1" descr="Planeación BN"/>
        <xdr:cNvPicPr preferRelativeResize="1">
          <a:picLocks noChangeAspect="1"/>
        </xdr:cNvPicPr>
      </xdr:nvPicPr>
      <xdr:blipFill>
        <a:blip r:embed="rId1"/>
        <a:stretch>
          <a:fillRect/>
        </a:stretch>
      </xdr:blipFill>
      <xdr:spPr>
        <a:xfrm>
          <a:off x="9086850" y="0"/>
          <a:ext cx="18383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0</xdr:rowOff>
    </xdr:from>
    <xdr:to>
      <xdr:col>8</xdr:col>
      <xdr:colOff>457200</xdr:colOff>
      <xdr:row>4</xdr:row>
      <xdr:rowOff>28575</xdr:rowOff>
    </xdr:to>
    <xdr:pic>
      <xdr:nvPicPr>
        <xdr:cNvPr id="1" name="Picture 1" descr="Planeación BN"/>
        <xdr:cNvPicPr preferRelativeResize="1">
          <a:picLocks noChangeAspect="1"/>
        </xdr:cNvPicPr>
      </xdr:nvPicPr>
      <xdr:blipFill>
        <a:blip r:embed="rId1"/>
        <a:stretch>
          <a:fillRect/>
        </a:stretch>
      </xdr:blipFill>
      <xdr:spPr>
        <a:xfrm>
          <a:off x="8048625" y="0"/>
          <a:ext cx="1990725"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0</xdr:rowOff>
    </xdr:from>
    <xdr:to>
      <xdr:col>8</xdr:col>
      <xdr:colOff>457200</xdr:colOff>
      <xdr:row>4</xdr:row>
      <xdr:rowOff>28575</xdr:rowOff>
    </xdr:to>
    <xdr:pic>
      <xdr:nvPicPr>
        <xdr:cNvPr id="1" name="Picture 1" descr="Planeación BN"/>
        <xdr:cNvPicPr preferRelativeResize="1">
          <a:picLocks noChangeAspect="1"/>
        </xdr:cNvPicPr>
      </xdr:nvPicPr>
      <xdr:blipFill>
        <a:blip r:embed="rId1"/>
        <a:stretch>
          <a:fillRect/>
        </a:stretch>
      </xdr:blipFill>
      <xdr:spPr>
        <a:xfrm>
          <a:off x="8048625" y="0"/>
          <a:ext cx="1990725"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0</xdr:rowOff>
    </xdr:from>
    <xdr:to>
      <xdr:col>8</xdr:col>
      <xdr:colOff>457200</xdr:colOff>
      <xdr:row>4</xdr:row>
      <xdr:rowOff>28575</xdr:rowOff>
    </xdr:to>
    <xdr:pic>
      <xdr:nvPicPr>
        <xdr:cNvPr id="1" name="Picture 1" descr="Planeación BN"/>
        <xdr:cNvPicPr preferRelativeResize="1">
          <a:picLocks noChangeAspect="1"/>
        </xdr:cNvPicPr>
      </xdr:nvPicPr>
      <xdr:blipFill>
        <a:blip r:embed="rId1"/>
        <a:stretch>
          <a:fillRect/>
        </a:stretch>
      </xdr:blipFill>
      <xdr:spPr>
        <a:xfrm>
          <a:off x="8934450" y="0"/>
          <a:ext cx="2085975"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0</xdr:row>
      <xdr:rowOff>0</xdr:rowOff>
    </xdr:from>
    <xdr:to>
      <xdr:col>4</xdr:col>
      <xdr:colOff>390525</xdr:colOff>
      <xdr:row>3</xdr:row>
      <xdr:rowOff>19050</xdr:rowOff>
    </xdr:to>
    <xdr:pic>
      <xdr:nvPicPr>
        <xdr:cNvPr id="1" name="Picture 1" descr="Planeación BN"/>
        <xdr:cNvPicPr preferRelativeResize="1">
          <a:picLocks noChangeAspect="1"/>
        </xdr:cNvPicPr>
      </xdr:nvPicPr>
      <xdr:blipFill>
        <a:blip r:embed="rId1"/>
        <a:stretch>
          <a:fillRect/>
        </a:stretch>
      </xdr:blipFill>
      <xdr:spPr>
        <a:xfrm>
          <a:off x="4352925" y="0"/>
          <a:ext cx="3114675" cy="504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0</xdr:rowOff>
    </xdr:from>
    <xdr:to>
      <xdr:col>8</xdr:col>
      <xdr:colOff>457200</xdr:colOff>
      <xdr:row>4</xdr:row>
      <xdr:rowOff>28575</xdr:rowOff>
    </xdr:to>
    <xdr:pic>
      <xdr:nvPicPr>
        <xdr:cNvPr id="1" name="Picture 1" descr="Planeación BN"/>
        <xdr:cNvPicPr preferRelativeResize="1">
          <a:picLocks noChangeAspect="1"/>
        </xdr:cNvPicPr>
      </xdr:nvPicPr>
      <xdr:blipFill>
        <a:blip r:embed="rId1"/>
        <a:stretch>
          <a:fillRect/>
        </a:stretch>
      </xdr:blipFill>
      <xdr:spPr>
        <a:xfrm>
          <a:off x="8991600" y="0"/>
          <a:ext cx="2200275" cy="762000"/>
        </a:xfrm>
        <a:prstGeom prst="rect">
          <a:avLst/>
        </a:prstGeom>
        <a:noFill/>
        <a:ln w="9525" cmpd="sng">
          <a:noFill/>
        </a:ln>
      </xdr:spPr>
    </xdr:pic>
    <xdr:clientData/>
  </xdr:twoCellAnchor>
  <xdr:twoCellAnchor>
    <xdr:from>
      <xdr:col>2</xdr:col>
      <xdr:colOff>1047750</xdr:colOff>
      <xdr:row>0</xdr:row>
      <xdr:rowOff>0</xdr:rowOff>
    </xdr:from>
    <xdr:to>
      <xdr:col>3</xdr:col>
      <xdr:colOff>428625</xdr:colOff>
      <xdr:row>2</xdr:row>
      <xdr:rowOff>152400</xdr:rowOff>
    </xdr:to>
    <xdr:pic>
      <xdr:nvPicPr>
        <xdr:cNvPr id="2" name="Picture 1" descr="Planeación BN"/>
        <xdr:cNvPicPr preferRelativeResize="1">
          <a:picLocks noChangeAspect="1"/>
        </xdr:cNvPicPr>
      </xdr:nvPicPr>
      <xdr:blipFill>
        <a:blip r:embed="rId1"/>
        <a:stretch>
          <a:fillRect/>
        </a:stretch>
      </xdr:blipFill>
      <xdr:spPr>
        <a:xfrm>
          <a:off x="4410075" y="0"/>
          <a:ext cx="19240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4:R63"/>
  <sheetViews>
    <sheetView view="pageBreakPreview" zoomScale="78" zoomScaleNormal="96" zoomScaleSheetLayoutView="78" zoomScalePageLayoutView="0" workbookViewId="0" topLeftCell="B13">
      <selection activeCell="D18" sqref="D18"/>
    </sheetView>
  </sheetViews>
  <sheetFormatPr defaultColWidth="11.421875" defaultRowHeight="12.75"/>
  <cols>
    <col min="1" max="1" width="4.140625" style="5" customWidth="1"/>
    <col min="2" max="3" width="42.8515625" style="5" customWidth="1"/>
    <col min="4" max="4" width="9.7109375" style="131" customWidth="1"/>
    <col min="5" max="5" width="14.140625" style="131" customWidth="1"/>
    <col min="6" max="6" width="14.28125" style="5" customWidth="1"/>
    <col min="7" max="7" width="14.8515625" style="5" customWidth="1"/>
    <col min="8" max="8" width="11.140625" style="5" bestFit="1" customWidth="1"/>
    <col min="9" max="9" width="12.8515625" style="5" bestFit="1" customWidth="1"/>
    <col min="10" max="10" width="9.421875" style="5" customWidth="1"/>
    <col min="11" max="11" width="12.28125" style="5" customWidth="1"/>
    <col min="12" max="12" width="9.57421875" style="5" customWidth="1"/>
    <col min="13" max="14" width="7.7109375" style="5" customWidth="1"/>
    <col min="15" max="15" width="10.00390625" style="5" customWidth="1"/>
    <col min="16" max="16" width="14.57421875" style="5" customWidth="1"/>
    <col min="17" max="17" width="17.8515625" style="5" customWidth="1"/>
    <col min="18" max="18" width="27.00390625" style="5" customWidth="1"/>
    <col min="19" max="16384" width="11.421875" style="5" customWidth="1"/>
  </cols>
  <sheetData>
    <row r="4" spans="1:18" ht="19.5" customHeight="1">
      <c r="A4" s="388"/>
      <c r="B4" s="388"/>
      <c r="C4" s="388"/>
      <c r="D4" s="388"/>
      <c r="E4" s="388"/>
      <c r="F4" s="388"/>
      <c r="G4" s="388"/>
      <c r="H4" s="388"/>
      <c r="I4" s="388"/>
      <c r="J4" s="388"/>
      <c r="K4" s="388"/>
      <c r="L4" s="388"/>
      <c r="M4" s="388"/>
      <c r="N4" s="388"/>
      <c r="O4" s="388"/>
      <c r="P4" s="388"/>
      <c r="Q4" s="388"/>
      <c r="R4" s="388"/>
    </row>
    <row r="5" spans="1:18" ht="19.5" customHeight="1">
      <c r="A5" s="388" t="s">
        <v>0</v>
      </c>
      <c r="B5" s="388"/>
      <c r="C5" s="388"/>
      <c r="D5" s="388"/>
      <c r="E5" s="388"/>
      <c r="F5" s="388"/>
      <c r="G5" s="388"/>
      <c r="H5" s="388"/>
      <c r="I5" s="388"/>
      <c r="J5" s="388"/>
      <c r="K5" s="388"/>
      <c r="L5" s="388"/>
      <c r="M5" s="388"/>
      <c r="N5" s="388"/>
      <c r="O5" s="388"/>
      <c r="P5" s="388"/>
      <c r="Q5" s="388"/>
      <c r="R5" s="388"/>
    </row>
    <row r="6" spans="1:18" ht="12.75">
      <c r="A6" s="373" t="s">
        <v>69</v>
      </c>
      <c r="B6" s="373"/>
      <c r="C6" s="373"/>
      <c r="D6" s="373"/>
      <c r="E6" s="373"/>
      <c r="F6" s="373"/>
      <c r="G6" s="373"/>
      <c r="H6" s="373"/>
      <c r="I6" s="373"/>
      <c r="J6" s="373"/>
      <c r="K6" s="373"/>
      <c r="L6" s="373"/>
      <c r="M6" s="373"/>
      <c r="N6" s="373"/>
      <c r="O6" s="373"/>
      <c r="P6" s="373"/>
      <c r="Q6" s="373"/>
      <c r="R6" s="373"/>
    </row>
    <row r="7" spans="1:18" ht="19.5" customHeight="1">
      <c r="A7" s="386" t="s">
        <v>27</v>
      </c>
      <c r="B7" s="386"/>
      <c r="C7" s="386"/>
      <c r="D7" s="386"/>
      <c r="E7" s="386"/>
      <c r="F7" s="386"/>
      <c r="G7" s="386"/>
      <c r="M7" s="386"/>
      <c r="N7" s="386"/>
      <c r="O7" s="386"/>
      <c r="P7" s="129" t="s">
        <v>1</v>
      </c>
      <c r="Q7" s="129"/>
      <c r="R7" s="129"/>
    </row>
    <row r="8" spans="1:18" ht="19.5" customHeight="1">
      <c r="A8" s="386" t="s">
        <v>68</v>
      </c>
      <c r="B8" s="386"/>
      <c r="C8" s="386"/>
      <c r="D8" s="386"/>
      <c r="E8" s="386"/>
      <c r="F8" s="386"/>
      <c r="G8" s="386"/>
      <c r="M8" s="129"/>
      <c r="N8" s="129"/>
      <c r="O8" s="129"/>
      <c r="P8" s="129" t="s">
        <v>210</v>
      </c>
      <c r="Q8" s="129"/>
      <c r="R8" s="129"/>
    </row>
    <row r="9" spans="1:18" ht="19.5" customHeight="1">
      <c r="A9" s="387" t="s">
        <v>2</v>
      </c>
      <c r="B9" s="386"/>
      <c r="C9" s="386"/>
      <c r="D9" s="386"/>
      <c r="E9" s="386"/>
      <c r="F9" s="386"/>
      <c r="G9" s="386"/>
      <c r="M9" s="129"/>
      <c r="N9" s="129"/>
      <c r="O9" s="129"/>
      <c r="P9" s="129"/>
      <c r="Q9" s="129"/>
      <c r="R9" s="129"/>
    </row>
    <row r="10" spans="1:18" ht="12.75">
      <c r="A10" s="130" t="s">
        <v>3</v>
      </c>
      <c r="B10" s="130"/>
      <c r="C10" s="130"/>
      <c r="M10" s="130"/>
      <c r="N10" s="130"/>
      <c r="O10" s="130"/>
      <c r="P10" s="130" t="s">
        <v>211</v>
      </c>
      <c r="Q10" s="130"/>
      <c r="R10" s="130"/>
    </row>
    <row r="11" ht="13.5" thickBot="1"/>
    <row r="12" spans="1:18" ht="19.5" customHeight="1">
      <c r="A12" s="140" t="s">
        <v>28</v>
      </c>
      <c r="B12" s="141"/>
      <c r="C12" s="141"/>
      <c r="D12" s="142"/>
      <c r="E12" s="142"/>
      <c r="F12" s="141"/>
      <c r="G12" s="143"/>
      <c r="H12" s="374" t="s">
        <v>4</v>
      </c>
      <c r="I12" s="374"/>
      <c r="J12" s="374"/>
      <c r="K12" s="374"/>
      <c r="L12" s="374"/>
      <c r="M12" s="374"/>
      <c r="N12" s="374"/>
      <c r="O12" s="374"/>
      <c r="P12" s="374"/>
      <c r="Q12" s="374" t="s">
        <v>5</v>
      </c>
      <c r="R12" s="374"/>
    </row>
    <row r="13" spans="1:18" ht="19.5" customHeight="1">
      <c r="A13" s="144" t="s">
        <v>31</v>
      </c>
      <c r="B13" s="145"/>
      <c r="C13" s="145"/>
      <c r="D13" s="146"/>
      <c r="E13" s="146"/>
      <c r="F13" s="145"/>
      <c r="G13" s="147"/>
      <c r="H13" s="148"/>
      <c r="I13" s="149"/>
      <c r="J13" s="149"/>
      <c r="K13" s="149"/>
      <c r="L13" s="149"/>
      <c r="M13" s="149"/>
      <c r="N13" s="149"/>
      <c r="O13" s="149"/>
      <c r="P13" s="149"/>
      <c r="Q13" s="148"/>
      <c r="R13" s="150"/>
    </row>
    <row r="14" spans="1:18" ht="19.5" customHeight="1" thickBot="1">
      <c r="A14" s="151" t="s">
        <v>6</v>
      </c>
      <c r="B14" s="152"/>
      <c r="C14" s="152"/>
      <c r="D14" s="153"/>
      <c r="E14" s="153"/>
      <c r="F14" s="152"/>
      <c r="G14" s="154"/>
      <c r="H14" s="155"/>
      <c r="I14" s="156"/>
      <c r="J14" s="156"/>
      <c r="K14" s="156"/>
      <c r="L14" s="156"/>
      <c r="M14" s="156"/>
      <c r="N14" s="156"/>
      <c r="O14" s="156"/>
      <c r="P14" s="156"/>
      <c r="Q14" s="155"/>
      <c r="R14" s="157"/>
    </row>
    <row r="15" ht="13.5" thickBot="1"/>
    <row r="16" spans="1:18" ht="13.5" customHeight="1" thickBot="1">
      <c r="A16" s="375" t="s">
        <v>7</v>
      </c>
      <c r="B16" s="376"/>
      <c r="C16" s="376"/>
      <c r="D16" s="376"/>
      <c r="E16" s="376"/>
      <c r="F16" s="376"/>
      <c r="G16" s="377"/>
      <c r="H16" s="378" t="s">
        <v>8</v>
      </c>
      <c r="I16" s="379"/>
      <c r="J16" s="379"/>
      <c r="K16" s="379"/>
      <c r="L16" s="379"/>
      <c r="M16" s="379"/>
      <c r="N16" s="379"/>
      <c r="O16" s="379"/>
      <c r="P16" s="379"/>
      <c r="Q16" s="380" t="s">
        <v>9</v>
      </c>
      <c r="R16" s="383" t="s">
        <v>10</v>
      </c>
    </row>
    <row r="17" spans="1:18" ht="13.5" hidden="1" thickBot="1">
      <c r="A17" s="132"/>
      <c r="B17" s="72"/>
      <c r="C17" s="72"/>
      <c r="D17" s="94"/>
      <c r="E17" s="94"/>
      <c r="F17" s="72"/>
      <c r="G17" s="72"/>
      <c r="H17" s="132"/>
      <c r="I17" s="72"/>
      <c r="J17" s="72"/>
      <c r="K17" s="72"/>
      <c r="L17" s="133" t="s">
        <v>11</v>
      </c>
      <c r="M17" s="133"/>
      <c r="N17" s="133"/>
      <c r="O17" s="72"/>
      <c r="P17" s="72"/>
      <c r="Q17" s="381"/>
      <c r="R17" s="384"/>
    </row>
    <row r="18" spans="1:18" ht="135.75" customHeight="1" thickBot="1">
      <c r="A18" s="161" t="s">
        <v>12</v>
      </c>
      <c r="B18" s="162" t="s">
        <v>13</v>
      </c>
      <c r="C18" s="134" t="s">
        <v>43</v>
      </c>
      <c r="D18" s="135" t="s">
        <v>45</v>
      </c>
      <c r="E18" s="92" t="s">
        <v>25</v>
      </c>
      <c r="F18" s="92" t="s">
        <v>26</v>
      </c>
      <c r="G18" s="92" t="s">
        <v>14</v>
      </c>
      <c r="H18" s="135" t="s">
        <v>15</v>
      </c>
      <c r="I18" s="135" t="s">
        <v>16</v>
      </c>
      <c r="J18" s="135" t="s">
        <v>17</v>
      </c>
      <c r="K18" s="135" t="s">
        <v>18</v>
      </c>
      <c r="L18" s="135" t="s">
        <v>19</v>
      </c>
      <c r="M18" s="135" t="s">
        <v>20</v>
      </c>
      <c r="N18" s="135" t="s">
        <v>44</v>
      </c>
      <c r="O18" s="135" t="s">
        <v>21</v>
      </c>
      <c r="P18" s="174" t="s">
        <v>22</v>
      </c>
      <c r="Q18" s="382"/>
      <c r="R18" s="385"/>
    </row>
    <row r="19" spans="1:18" ht="37.5" customHeight="1">
      <c r="A19" s="136"/>
      <c r="B19" s="259" t="s">
        <v>70</v>
      </c>
      <c r="C19" s="139" t="s">
        <v>77</v>
      </c>
      <c r="D19" s="225">
        <v>1</v>
      </c>
      <c r="E19" s="164">
        <v>0</v>
      </c>
      <c r="F19" s="165">
        <f>E19/D19</f>
        <v>0</v>
      </c>
      <c r="G19" s="159"/>
      <c r="H19" s="262">
        <v>26000</v>
      </c>
      <c r="I19" s="87"/>
      <c r="J19" s="87"/>
      <c r="K19" s="87"/>
      <c r="L19" s="87"/>
      <c r="M19" s="87"/>
      <c r="N19" s="87"/>
      <c r="O19" s="87"/>
      <c r="P19" s="171">
        <f>SUM(H19:O19)</f>
        <v>26000</v>
      </c>
      <c r="Q19" s="80"/>
      <c r="R19" s="160"/>
    </row>
    <row r="20" spans="1:18" ht="35.25" customHeight="1">
      <c r="A20" s="136"/>
      <c r="B20" s="260" t="s">
        <v>71</v>
      </c>
      <c r="C20" s="246" t="s">
        <v>78</v>
      </c>
      <c r="D20" s="128"/>
      <c r="E20" s="164"/>
      <c r="F20" s="165"/>
      <c r="G20" s="159"/>
      <c r="H20" s="87">
        <v>0</v>
      </c>
      <c r="I20" s="87"/>
      <c r="J20" s="87"/>
      <c r="K20" s="87"/>
      <c r="L20" s="87"/>
      <c r="M20" s="87"/>
      <c r="N20" s="232"/>
      <c r="O20" s="87"/>
      <c r="P20" s="171">
        <f aca="true" t="shared" si="0" ref="P20:P25">SUM(H20:O20)</f>
        <v>0</v>
      </c>
      <c r="Q20" s="80"/>
      <c r="R20" s="160"/>
    </row>
    <row r="21" spans="1:18" ht="35.25" customHeight="1">
      <c r="A21" s="34"/>
      <c r="B21" s="263" t="s">
        <v>72</v>
      </c>
      <c r="C21" s="264" t="s">
        <v>79</v>
      </c>
      <c r="D21" s="265">
        <v>3</v>
      </c>
      <c r="E21" s="266"/>
      <c r="F21" s="267">
        <f>E21/D21</f>
        <v>0</v>
      </c>
      <c r="G21" s="268"/>
      <c r="H21" s="276">
        <v>3100</v>
      </c>
      <c r="I21" s="61"/>
      <c r="J21" s="61"/>
      <c r="K21" s="61"/>
      <c r="L21" s="61"/>
      <c r="M21" s="61"/>
      <c r="N21" s="61"/>
      <c r="O21" s="61"/>
      <c r="P21" s="171">
        <f t="shared" si="0"/>
        <v>3100</v>
      </c>
      <c r="Q21" s="271"/>
      <c r="R21" s="272"/>
    </row>
    <row r="22" spans="1:18" ht="36" customHeight="1">
      <c r="A22" s="34"/>
      <c r="B22" s="263" t="s">
        <v>73</v>
      </c>
      <c r="C22" s="264" t="s">
        <v>80</v>
      </c>
      <c r="D22" s="273">
        <v>610</v>
      </c>
      <c r="E22" s="274"/>
      <c r="F22" s="267">
        <f>E22/D22</f>
        <v>0</v>
      </c>
      <c r="G22" s="268"/>
      <c r="H22" s="276">
        <v>115686</v>
      </c>
      <c r="I22" s="61"/>
      <c r="J22" s="61"/>
      <c r="K22" s="61"/>
      <c r="L22" s="61"/>
      <c r="M22" s="61"/>
      <c r="N22" s="61"/>
      <c r="O22" s="61"/>
      <c r="P22" s="171">
        <f t="shared" si="0"/>
        <v>115686</v>
      </c>
      <c r="Q22" s="271"/>
      <c r="R22" s="272"/>
    </row>
    <row r="23" spans="1:18" ht="34.5" customHeight="1">
      <c r="A23" s="34"/>
      <c r="B23" s="263" t="s">
        <v>74</v>
      </c>
      <c r="C23" s="264" t="s">
        <v>81</v>
      </c>
      <c r="D23" s="277">
        <v>1</v>
      </c>
      <c r="E23" s="274"/>
      <c r="F23" s="267"/>
      <c r="G23" s="268"/>
      <c r="H23" s="276">
        <v>27466</v>
      </c>
      <c r="I23" s="61"/>
      <c r="J23" s="61"/>
      <c r="K23" s="61"/>
      <c r="L23" s="61"/>
      <c r="M23" s="61"/>
      <c r="N23" s="61"/>
      <c r="O23" s="61"/>
      <c r="P23" s="171">
        <f t="shared" si="0"/>
        <v>27466</v>
      </c>
      <c r="Q23" s="275"/>
      <c r="R23" s="271"/>
    </row>
    <row r="24" spans="1:18" ht="24.75" customHeight="1">
      <c r="A24" s="34"/>
      <c r="B24" s="263" t="s">
        <v>75</v>
      </c>
      <c r="C24" s="264" t="s">
        <v>82</v>
      </c>
      <c r="D24" s="277">
        <v>0.1</v>
      </c>
      <c r="E24" s="274"/>
      <c r="F24" s="267"/>
      <c r="G24" s="269"/>
      <c r="H24" s="276">
        <v>0</v>
      </c>
      <c r="I24" s="61"/>
      <c r="J24" s="61"/>
      <c r="K24" s="61"/>
      <c r="L24" s="61"/>
      <c r="M24" s="61"/>
      <c r="N24" s="61"/>
      <c r="O24" s="61"/>
      <c r="P24" s="171">
        <f t="shared" si="0"/>
        <v>0</v>
      </c>
      <c r="Q24" s="275"/>
      <c r="R24" s="271"/>
    </row>
    <row r="25" spans="1:18" ht="37.5" customHeight="1" thickBot="1">
      <c r="A25" s="34"/>
      <c r="B25" s="261" t="s">
        <v>76</v>
      </c>
      <c r="C25" s="236" t="s">
        <v>83</v>
      </c>
      <c r="D25" s="64">
        <v>0</v>
      </c>
      <c r="E25" s="233"/>
      <c r="F25" s="240"/>
      <c r="G25" s="241"/>
      <c r="H25" s="276">
        <v>5200</v>
      </c>
      <c r="I25" s="62"/>
      <c r="J25" s="62"/>
      <c r="K25" s="239"/>
      <c r="L25" s="62"/>
      <c r="M25" s="62"/>
      <c r="N25" s="238"/>
      <c r="O25" s="62"/>
      <c r="P25" s="171">
        <f t="shared" si="0"/>
        <v>5200</v>
      </c>
      <c r="Q25" s="63"/>
      <c r="R25" s="63"/>
    </row>
    <row r="26" spans="1:18" ht="24.75" customHeight="1" thickBot="1">
      <c r="A26" s="163"/>
      <c r="B26" s="166" t="s">
        <v>23</v>
      </c>
      <c r="C26" s="167"/>
      <c r="D26" s="168"/>
      <c r="E26" s="168"/>
      <c r="F26" s="169"/>
      <c r="G26" s="170"/>
      <c r="H26" s="77">
        <f aca="true" t="shared" si="1" ref="H26:M26">SUM(H19:H25)</f>
        <v>177452</v>
      </c>
      <c r="I26" s="67">
        <f t="shared" si="1"/>
        <v>0</v>
      </c>
      <c r="J26" s="67">
        <f t="shared" si="1"/>
        <v>0</v>
      </c>
      <c r="K26" s="67">
        <f t="shared" si="1"/>
        <v>0</v>
      </c>
      <c r="L26" s="67">
        <f t="shared" si="1"/>
        <v>0</v>
      </c>
      <c r="M26" s="67">
        <f t="shared" si="1"/>
        <v>0</v>
      </c>
      <c r="N26" s="67"/>
      <c r="O26" s="67">
        <f>SUM(O19:O25)</f>
        <v>0</v>
      </c>
      <c r="P26" s="172">
        <f>SUM(P19:P25)</f>
        <v>177452</v>
      </c>
      <c r="Q26" s="137"/>
      <c r="R26" s="138"/>
    </row>
    <row r="28" spans="1:18" ht="12.75">
      <c r="A28" s="373" t="s">
        <v>24</v>
      </c>
      <c r="B28" s="373"/>
      <c r="C28" s="373"/>
      <c r="D28" s="373"/>
      <c r="E28" s="373"/>
      <c r="F28" s="373"/>
      <c r="G28" s="373"/>
      <c r="H28" s="373"/>
      <c r="I28" s="373"/>
      <c r="J28" s="373"/>
      <c r="K28" s="373"/>
      <c r="L28" s="373"/>
      <c r="M28" s="373"/>
      <c r="N28" s="373"/>
      <c r="O28" s="373"/>
      <c r="P28" s="373"/>
      <c r="Q28" s="373"/>
      <c r="R28" s="373"/>
    </row>
    <row r="39" spans="8:16" ht="12.75">
      <c r="H39" s="72"/>
      <c r="I39" s="72"/>
      <c r="J39" s="72"/>
      <c r="K39" s="72"/>
      <c r="L39" s="72"/>
      <c r="M39" s="72"/>
      <c r="N39" s="72"/>
      <c r="O39" s="72"/>
      <c r="P39" s="72"/>
    </row>
    <row r="40" spans="8:16" ht="12.75">
      <c r="H40" s="71"/>
      <c r="I40" s="72"/>
      <c r="J40" s="72"/>
      <c r="K40" s="72"/>
      <c r="L40" s="72"/>
      <c r="M40" s="72"/>
      <c r="N40" s="72"/>
      <c r="O40" s="72"/>
      <c r="P40" s="72"/>
    </row>
    <row r="41" spans="8:16" ht="12.75">
      <c r="H41" s="71"/>
      <c r="I41" s="72"/>
      <c r="J41" s="72"/>
      <c r="K41" s="72"/>
      <c r="L41" s="72"/>
      <c r="M41" s="72"/>
      <c r="N41" s="72"/>
      <c r="O41" s="72"/>
      <c r="P41" s="72"/>
    </row>
    <row r="42" spans="8:16" ht="12.75">
      <c r="H42" s="71"/>
      <c r="I42" s="71"/>
      <c r="J42" s="72"/>
      <c r="K42" s="72"/>
      <c r="L42" s="72"/>
      <c r="M42" s="72"/>
      <c r="N42" s="72"/>
      <c r="O42" s="72"/>
      <c r="P42" s="72"/>
    </row>
    <row r="43" spans="7:17" ht="12.75">
      <c r="G43" s="72"/>
      <c r="H43" s="71"/>
      <c r="I43" s="72"/>
      <c r="J43" s="72"/>
      <c r="K43" s="73"/>
      <c r="L43" s="71"/>
      <c r="M43" s="72"/>
      <c r="N43" s="72"/>
      <c r="O43" s="72"/>
      <c r="P43" s="72"/>
      <c r="Q43" s="72"/>
    </row>
    <row r="44" spans="7:17" ht="12.75">
      <c r="G44" s="72"/>
      <c r="H44" s="71"/>
      <c r="I44" s="73"/>
      <c r="J44" s="72"/>
      <c r="K44" s="72"/>
      <c r="L44" s="72"/>
      <c r="M44" s="72"/>
      <c r="N44" s="72"/>
      <c r="O44" s="72"/>
      <c r="P44" s="72"/>
      <c r="Q44" s="72"/>
    </row>
    <row r="45" spans="7:17" ht="12.75">
      <c r="G45" s="72"/>
      <c r="H45" s="71"/>
      <c r="I45" s="72"/>
      <c r="J45" s="72"/>
      <c r="K45" s="72"/>
      <c r="L45" s="72"/>
      <c r="M45" s="72"/>
      <c r="N45" s="72"/>
      <c r="O45" s="72"/>
      <c r="P45" s="72"/>
      <c r="Q45" s="72"/>
    </row>
    <row r="46" spans="7:17" ht="12.75">
      <c r="G46" s="72"/>
      <c r="H46" s="71"/>
      <c r="I46" s="72"/>
      <c r="J46" s="72"/>
      <c r="K46" s="72"/>
      <c r="L46" s="72"/>
      <c r="M46" s="72"/>
      <c r="N46" s="72"/>
      <c r="O46" s="72"/>
      <c r="P46" s="72"/>
      <c r="Q46" s="72"/>
    </row>
    <row r="47" spans="7:17" ht="12.75">
      <c r="G47" s="72"/>
      <c r="H47" s="72"/>
      <c r="I47" s="72"/>
      <c r="J47" s="72"/>
      <c r="K47" s="72"/>
      <c r="L47" s="72"/>
      <c r="M47" s="72"/>
      <c r="N47" s="72"/>
      <c r="O47" s="72"/>
      <c r="P47" s="72"/>
      <c r="Q47" s="72"/>
    </row>
    <row r="48" spans="7:17" ht="15">
      <c r="G48" s="72"/>
      <c r="H48" s="71"/>
      <c r="I48" s="71"/>
      <c r="J48" s="71"/>
      <c r="K48" s="71"/>
      <c r="L48" s="71"/>
      <c r="M48" s="71"/>
      <c r="N48" s="71"/>
      <c r="O48" s="71"/>
      <c r="P48" s="355"/>
      <c r="Q48" s="72"/>
    </row>
    <row r="49" spans="7:17" ht="15">
      <c r="G49" s="72"/>
      <c r="H49" s="71"/>
      <c r="I49" s="71"/>
      <c r="J49" s="71"/>
      <c r="K49" s="71"/>
      <c r="L49" s="71"/>
      <c r="M49" s="71"/>
      <c r="N49" s="71"/>
      <c r="O49" s="71"/>
      <c r="P49" s="355"/>
      <c r="Q49" s="72"/>
    </row>
    <row r="50" spans="7:17" ht="15">
      <c r="G50" s="72"/>
      <c r="H50" s="71"/>
      <c r="I50" s="71"/>
      <c r="J50" s="71"/>
      <c r="K50" s="71"/>
      <c r="L50" s="71"/>
      <c r="M50" s="71"/>
      <c r="N50" s="71"/>
      <c r="O50" s="71"/>
      <c r="P50" s="355"/>
      <c r="Q50" s="72"/>
    </row>
    <row r="51" spans="7:17" ht="15">
      <c r="G51" s="72"/>
      <c r="H51" s="71"/>
      <c r="I51" s="71"/>
      <c r="J51" s="71"/>
      <c r="K51" s="71"/>
      <c r="L51" s="71"/>
      <c r="M51" s="71"/>
      <c r="N51" s="71"/>
      <c r="O51" s="71"/>
      <c r="P51" s="355"/>
      <c r="Q51" s="72"/>
    </row>
    <row r="52" spans="7:17" ht="15">
      <c r="G52" s="72"/>
      <c r="H52" s="71"/>
      <c r="I52" s="71"/>
      <c r="J52" s="71"/>
      <c r="K52" s="71"/>
      <c r="L52" s="71"/>
      <c r="M52" s="71"/>
      <c r="N52" s="71"/>
      <c r="O52" s="71"/>
      <c r="P52" s="355"/>
      <c r="Q52" s="72"/>
    </row>
    <row r="53" spans="7:17" ht="15">
      <c r="G53" s="72"/>
      <c r="H53" s="71"/>
      <c r="I53" s="71"/>
      <c r="J53" s="71"/>
      <c r="K53" s="71"/>
      <c r="L53" s="71"/>
      <c r="M53" s="71"/>
      <c r="N53" s="71"/>
      <c r="O53" s="71"/>
      <c r="P53" s="355"/>
      <c r="Q53" s="72"/>
    </row>
    <row r="54" spans="7:17" ht="15">
      <c r="G54" s="72"/>
      <c r="H54" s="71"/>
      <c r="I54" s="71"/>
      <c r="J54" s="71"/>
      <c r="K54" s="71"/>
      <c r="L54" s="71"/>
      <c r="M54" s="71"/>
      <c r="N54" s="71"/>
      <c r="O54" s="71"/>
      <c r="P54" s="355"/>
      <c r="Q54" s="72"/>
    </row>
    <row r="55" spans="7:17" ht="15">
      <c r="G55" s="72"/>
      <c r="H55" s="356"/>
      <c r="I55" s="356"/>
      <c r="J55" s="356"/>
      <c r="K55" s="356"/>
      <c r="L55" s="356"/>
      <c r="M55" s="356"/>
      <c r="N55" s="356"/>
      <c r="O55" s="356"/>
      <c r="P55" s="355"/>
      <c r="Q55" s="72"/>
    </row>
    <row r="56" spans="7:17" ht="12.75">
      <c r="G56" s="72"/>
      <c r="H56" s="72"/>
      <c r="I56" s="72"/>
      <c r="J56" s="72"/>
      <c r="K56" s="72"/>
      <c r="L56" s="72"/>
      <c r="M56" s="72"/>
      <c r="N56" s="72"/>
      <c r="O56" s="72"/>
      <c r="P56" s="72"/>
      <c r="Q56" s="72"/>
    </row>
    <row r="57" spans="7:17" ht="12.75">
      <c r="G57" s="72"/>
      <c r="H57" s="72"/>
      <c r="I57" s="72"/>
      <c r="J57" s="72"/>
      <c r="K57" s="72"/>
      <c r="L57" s="72"/>
      <c r="M57" s="72"/>
      <c r="N57" s="72"/>
      <c r="O57" s="72"/>
      <c r="P57" s="72"/>
      <c r="Q57" s="72"/>
    </row>
    <row r="58" spans="7:17" ht="12.75">
      <c r="G58" s="72"/>
      <c r="H58" s="72"/>
      <c r="I58" s="72"/>
      <c r="J58" s="72"/>
      <c r="K58" s="72"/>
      <c r="L58" s="72"/>
      <c r="M58" s="72"/>
      <c r="N58" s="72"/>
      <c r="O58" s="72"/>
      <c r="P58" s="72"/>
      <c r="Q58" s="72"/>
    </row>
    <row r="59" spans="7:17" ht="15">
      <c r="G59" s="72"/>
      <c r="H59" s="72"/>
      <c r="I59" s="72"/>
      <c r="J59" s="72"/>
      <c r="K59" s="72"/>
      <c r="L59" s="72"/>
      <c r="M59" s="72"/>
      <c r="N59" s="72"/>
      <c r="O59" s="72"/>
      <c r="P59" s="355"/>
      <c r="Q59" s="72"/>
    </row>
    <row r="60" spans="7:17" ht="12.75">
      <c r="G60" s="72"/>
      <c r="H60" s="72"/>
      <c r="I60" s="72"/>
      <c r="J60" s="72"/>
      <c r="K60" s="72"/>
      <c r="L60" s="72"/>
      <c r="M60" s="72"/>
      <c r="N60" s="72"/>
      <c r="O60" s="72"/>
      <c r="P60" s="72"/>
      <c r="Q60" s="72"/>
    </row>
    <row r="61" spans="7:17" ht="12.75">
      <c r="G61" s="72"/>
      <c r="H61" s="72"/>
      <c r="I61" s="72"/>
      <c r="J61" s="72"/>
      <c r="K61" s="72"/>
      <c r="L61" s="72"/>
      <c r="M61" s="72"/>
      <c r="N61" s="72"/>
      <c r="O61" s="72"/>
      <c r="P61" s="72"/>
      <c r="Q61" s="72"/>
    </row>
    <row r="62" spans="7:17" ht="12.75">
      <c r="G62" s="72"/>
      <c r="H62" s="72"/>
      <c r="I62" s="72"/>
      <c r="J62" s="72"/>
      <c r="K62" s="72"/>
      <c r="L62" s="72"/>
      <c r="M62" s="72"/>
      <c r="N62" s="72"/>
      <c r="O62" s="72"/>
      <c r="P62" s="72"/>
      <c r="Q62" s="72"/>
    </row>
    <row r="63" spans="7:17" ht="12.75">
      <c r="G63" s="72"/>
      <c r="H63" s="72"/>
      <c r="I63" s="72"/>
      <c r="J63" s="72"/>
      <c r="K63" s="72"/>
      <c r="L63" s="72"/>
      <c r="M63" s="72"/>
      <c r="N63" s="72"/>
      <c r="O63" s="72"/>
      <c r="P63" s="72"/>
      <c r="Q63" s="72"/>
    </row>
  </sheetData>
  <sheetProtection password="F0F6" sheet="1" formatCells="0" formatColumns="0" formatRows="0" insertColumns="0" insertRows="0" insertHyperlinks="0" deleteColumns="0" deleteRows="0" sort="0" autoFilter="0" pivotTables="0"/>
  <mergeCells count="14">
    <mergeCell ref="A8:G8"/>
    <mergeCell ref="A9:G9"/>
    <mergeCell ref="A4:R4"/>
    <mergeCell ref="A5:R5"/>
    <mergeCell ref="A6:R6"/>
    <mergeCell ref="A7:G7"/>
    <mergeCell ref="M7:O7"/>
    <mergeCell ref="A28:R28"/>
    <mergeCell ref="H12:P12"/>
    <mergeCell ref="Q12:R12"/>
    <mergeCell ref="A16:G16"/>
    <mergeCell ref="H16:P16"/>
    <mergeCell ref="Q16:Q18"/>
    <mergeCell ref="R16:R18"/>
  </mergeCells>
  <printOptions horizontalCentered="1"/>
  <pageMargins left="0.7480314960629921" right="0.7480314960629921" top="0.984251968503937" bottom="0.984251968503937" header="0" footer="0"/>
  <pageSetup horizontalDpi="600" verticalDpi="600" orientation="landscape" paperSize="190" scale="36" r:id="rId2"/>
  <ignoredErrors>
    <ignoredError sqref="Q26" formulaRange="1"/>
  </ignoredErrors>
  <drawing r:id="rId1"/>
</worksheet>
</file>

<file path=xl/worksheets/sheet10.xml><?xml version="1.0" encoding="utf-8"?>
<worksheet xmlns="http://schemas.openxmlformats.org/spreadsheetml/2006/main" xmlns:r="http://schemas.openxmlformats.org/officeDocument/2006/relationships">
  <sheetPr>
    <tabColor rgb="FF7030A0"/>
  </sheetPr>
  <dimension ref="A4:V65"/>
  <sheetViews>
    <sheetView view="pageBreakPreview" zoomScale="80" zoomScaleNormal="74" zoomScaleSheetLayoutView="80" zoomScalePageLayoutView="0" workbookViewId="0" topLeftCell="A16">
      <selection activeCell="A20" sqref="A20"/>
    </sheetView>
  </sheetViews>
  <sheetFormatPr defaultColWidth="11.421875" defaultRowHeight="12.75"/>
  <cols>
    <col min="1" max="1" width="4.140625" style="0" customWidth="1"/>
    <col min="2" max="3" width="33.140625" style="0" customWidth="1"/>
    <col min="4" max="4" width="15.00390625" style="2" customWidth="1"/>
    <col min="5" max="5" width="20.7109375" style="2" customWidth="1"/>
    <col min="6" max="6" width="10.57421875" style="0" customWidth="1"/>
    <col min="7" max="7" width="10.57421875" style="5" customWidth="1"/>
    <col min="8" max="8" width="13.57421875" style="0" bestFit="1" customWidth="1"/>
    <col min="11" max="15" width="7.7109375" style="0" customWidth="1"/>
    <col min="16" max="16" width="14.421875" style="0" bestFit="1" customWidth="1"/>
    <col min="17" max="17" width="19.28125" style="0" customWidth="1"/>
    <col min="18" max="18" width="26.2812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6:22" ht="12.75">
      <c r="F6" s="401" t="s">
        <v>69</v>
      </c>
      <c r="G6" s="401"/>
      <c r="H6" s="401"/>
      <c r="I6" s="401"/>
      <c r="J6" s="401"/>
      <c r="K6" s="401"/>
      <c r="L6" s="401"/>
      <c r="M6" s="401"/>
      <c r="N6" s="401"/>
      <c r="O6" s="401"/>
      <c r="P6" s="401"/>
      <c r="Q6" s="401"/>
      <c r="R6" s="401"/>
      <c r="S6" s="401"/>
      <c r="T6" s="401"/>
      <c r="U6" s="401"/>
      <c r="V6" s="401"/>
    </row>
    <row r="7" spans="1:19" ht="19.5" customHeight="1">
      <c r="A7" s="395" t="s">
        <v>27</v>
      </c>
      <c r="B7" s="395"/>
      <c r="C7" s="395"/>
      <c r="D7" s="395"/>
      <c r="E7" s="395"/>
      <c r="F7" s="395"/>
      <c r="G7" s="395"/>
      <c r="M7" s="395"/>
      <c r="N7" s="395"/>
      <c r="O7" s="395"/>
      <c r="P7" s="3"/>
      <c r="Q7" s="3" t="s">
        <v>1</v>
      </c>
      <c r="R7" s="3"/>
      <c r="S7" s="3"/>
    </row>
    <row r="8" spans="1:19" ht="19.5" customHeight="1">
      <c r="A8" s="395" t="s">
        <v>68</v>
      </c>
      <c r="B8" s="395"/>
      <c r="C8" s="395"/>
      <c r="D8" s="395"/>
      <c r="E8" s="395"/>
      <c r="F8" s="395"/>
      <c r="G8" s="395"/>
      <c r="M8" s="3"/>
      <c r="N8" s="3"/>
      <c r="O8" s="3"/>
      <c r="P8" s="3"/>
      <c r="Q8" s="3" t="s">
        <v>210</v>
      </c>
      <c r="R8" s="3"/>
      <c r="S8" s="3"/>
    </row>
    <row r="9" spans="1:19" ht="19.5" customHeight="1">
      <c r="A9" s="396" t="s">
        <v>2</v>
      </c>
      <c r="B9" s="395"/>
      <c r="C9" s="395"/>
      <c r="D9" s="395"/>
      <c r="E9" s="395"/>
      <c r="F9" s="395"/>
      <c r="G9" s="395"/>
      <c r="M9" s="3"/>
      <c r="N9" s="3"/>
      <c r="O9" s="3"/>
      <c r="P9" s="3"/>
      <c r="Q9" s="3"/>
      <c r="R9" s="3"/>
      <c r="S9" s="3"/>
    </row>
    <row r="10" spans="1:19" ht="12.75">
      <c r="A10" s="4" t="s">
        <v>3</v>
      </c>
      <c r="B10" s="4"/>
      <c r="C10" s="4"/>
      <c r="M10" s="4"/>
      <c r="N10" s="4"/>
      <c r="O10" s="4"/>
      <c r="P10" s="4"/>
      <c r="Q10" s="4" t="s">
        <v>211</v>
      </c>
      <c r="R10" s="4"/>
      <c r="S10" s="4"/>
    </row>
    <row r="11" ht="13.5" thickBot="1"/>
    <row r="12" spans="1:18" ht="19.5" customHeight="1">
      <c r="A12" s="140" t="s">
        <v>30</v>
      </c>
      <c r="B12" s="141"/>
      <c r="C12" s="141"/>
      <c r="D12" s="142"/>
      <c r="E12" s="142"/>
      <c r="F12" s="141"/>
      <c r="G12" s="143"/>
      <c r="H12" s="374" t="s">
        <v>4</v>
      </c>
      <c r="I12" s="374"/>
      <c r="J12" s="374"/>
      <c r="K12" s="374"/>
      <c r="L12" s="374"/>
      <c r="M12" s="374"/>
      <c r="N12" s="374"/>
      <c r="O12" s="374"/>
      <c r="P12" s="374"/>
      <c r="Q12" s="374" t="s">
        <v>5</v>
      </c>
      <c r="R12" s="374"/>
    </row>
    <row r="13" spans="1:18" ht="19.5" customHeight="1">
      <c r="A13" s="144" t="s">
        <v>42</v>
      </c>
      <c r="B13" s="145"/>
      <c r="C13" s="145"/>
      <c r="D13" s="146"/>
      <c r="E13" s="146"/>
      <c r="F13" s="145"/>
      <c r="G13" s="147"/>
      <c r="H13" s="148"/>
      <c r="I13" s="149"/>
      <c r="J13" s="149"/>
      <c r="K13" s="149"/>
      <c r="L13" s="149"/>
      <c r="M13" s="149"/>
      <c r="N13" s="149"/>
      <c r="O13" s="149"/>
      <c r="P13" s="149"/>
      <c r="Q13" s="148"/>
      <c r="R13" s="150"/>
    </row>
    <row r="14" spans="1:18" ht="19.5" customHeight="1" thickBot="1">
      <c r="A14" s="151" t="s">
        <v>6</v>
      </c>
      <c r="B14" s="152"/>
      <c r="C14" s="152"/>
      <c r="D14" s="153"/>
      <c r="E14" s="153"/>
      <c r="F14" s="152"/>
      <c r="G14" s="154"/>
      <c r="H14" s="155"/>
      <c r="I14" s="156"/>
      <c r="J14" s="156"/>
      <c r="K14" s="156"/>
      <c r="L14" s="156"/>
      <c r="M14" s="156"/>
      <c r="N14" s="156"/>
      <c r="O14" s="156"/>
      <c r="P14" s="156"/>
      <c r="Q14" s="155"/>
      <c r="R14" s="157"/>
    </row>
    <row r="15" ht="13.5" thickBot="1"/>
    <row r="16" spans="1:18" ht="19.5" customHeight="1" thickBot="1">
      <c r="A16" s="403" t="s">
        <v>7</v>
      </c>
      <c r="B16" s="403"/>
      <c r="C16" s="403"/>
      <c r="D16" s="403"/>
      <c r="E16" s="403"/>
      <c r="F16" s="403"/>
      <c r="G16" s="403"/>
      <c r="H16" s="404" t="s">
        <v>8</v>
      </c>
      <c r="I16" s="405"/>
      <c r="J16" s="405"/>
      <c r="K16" s="405"/>
      <c r="L16" s="405"/>
      <c r="M16" s="405"/>
      <c r="N16" s="405"/>
      <c r="O16" s="405"/>
      <c r="P16" s="405"/>
      <c r="Q16" s="410" t="s">
        <v>9</v>
      </c>
      <c r="R16" s="408" t="s">
        <v>10</v>
      </c>
    </row>
    <row r="17" spans="1:18" ht="13.5" thickBot="1">
      <c r="A17" s="13"/>
      <c r="B17" s="14"/>
      <c r="C17" s="14"/>
      <c r="D17" s="23"/>
      <c r="E17" s="23"/>
      <c r="F17" s="14"/>
      <c r="G17" s="24"/>
      <c r="H17" s="13"/>
      <c r="I17" s="14"/>
      <c r="J17" s="14"/>
      <c r="L17" s="25" t="s">
        <v>11</v>
      </c>
      <c r="M17" s="25"/>
      <c r="N17" s="25"/>
      <c r="O17" s="14"/>
      <c r="P17" s="14"/>
      <c r="Q17" s="411"/>
      <c r="R17" s="408"/>
    </row>
    <row r="18" spans="1:18" ht="117.75" customHeight="1" thickBot="1">
      <c r="A18" s="96" t="s">
        <v>12</v>
      </c>
      <c r="B18" s="78" t="s">
        <v>13</v>
      </c>
      <c r="C18" s="78" t="s">
        <v>43</v>
      </c>
      <c r="D18" s="82" t="str">
        <f>EDUCACIÓN!D18</f>
        <v>META FÍSICA 2010</v>
      </c>
      <c r="E18" s="28" t="s">
        <v>25</v>
      </c>
      <c r="F18" s="29" t="s">
        <v>26</v>
      </c>
      <c r="G18" s="30" t="s">
        <v>14</v>
      </c>
      <c r="H18" s="31" t="s">
        <v>15</v>
      </c>
      <c r="I18" s="32" t="s">
        <v>16</v>
      </c>
      <c r="J18" s="32" t="s">
        <v>17</v>
      </c>
      <c r="K18" s="32" t="s">
        <v>18</v>
      </c>
      <c r="L18" s="32" t="s">
        <v>19</v>
      </c>
      <c r="M18" s="32" t="s">
        <v>20</v>
      </c>
      <c r="N18" s="32" t="s">
        <v>44</v>
      </c>
      <c r="O18" s="32" t="s">
        <v>21</v>
      </c>
      <c r="P18" s="184" t="s">
        <v>22</v>
      </c>
      <c r="Q18" s="411"/>
      <c r="R18" s="408"/>
    </row>
    <row r="19" spans="1:18" ht="24.75" customHeight="1">
      <c r="A19" s="222"/>
      <c r="B19" s="280" t="s">
        <v>106</v>
      </c>
      <c r="C19" s="264" t="s">
        <v>113</v>
      </c>
      <c r="D19" s="277">
        <v>0.2</v>
      </c>
      <c r="E19" s="273"/>
      <c r="F19" s="296"/>
      <c r="G19" s="300"/>
      <c r="H19" s="66">
        <v>10400</v>
      </c>
      <c r="I19" s="66"/>
      <c r="J19" s="66"/>
      <c r="K19" s="66"/>
      <c r="L19" s="66"/>
      <c r="M19" s="66"/>
      <c r="N19" s="301"/>
      <c r="O19" s="66"/>
      <c r="P19" s="177">
        <f>SUM(H19:O19)</f>
        <v>10400</v>
      </c>
      <c r="Q19" s="302" t="s">
        <v>114</v>
      </c>
      <c r="R19" s="273"/>
    </row>
    <row r="20" spans="1:18" ht="51.75" customHeight="1">
      <c r="A20" s="222"/>
      <c r="B20" s="297" t="s">
        <v>107</v>
      </c>
      <c r="C20" s="264" t="s">
        <v>115</v>
      </c>
      <c r="D20" s="273">
        <v>1</v>
      </c>
      <c r="E20" s="273"/>
      <c r="F20" s="296"/>
      <c r="G20" s="300"/>
      <c r="H20" s="66">
        <v>4312</v>
      </c>
      <c r="I20" s="66"/>
      <c r="J20" s="66"/>
      <c r="K20" s="66"/>
      <c r="L20" s="66"/>
      <c r="M20" s="66"/>
      <c r="N20" s="301"/>
      <c r="O20" s="66"/>
      <c r="P20" s="177">
        <f aca="true" t="shared" si="0" ref="P20:P28">SUM(H20:O20)</f>
        <v>4312</v>
      </c>
      <c r="Q20" s="300"/>
      <c r="R20" s="273"/>
    </row>
    <row r="21" spans="1:18" ht="36.75" customHeight="1">
      <c r="A21" s="222"/>
      <c r="B21" s="297" t="s">
        <v>108</v>
      </c>
      <c r="C21" s="264" t="s">
        <v>116</v>
      </c>
      <c r="D21" s="277">
        <v>1</v>
      </c>
      <c r="E21" s="273"/>
      <c r="F21" s="296"/>
      <c r="G21" s="300"/>
      <c r="H21" s="66">
        <v>12480</v>
      </c>
      <c r="I21" s="66"/>
      <c r="J21" s="66"/>
      <c r="K21" s="66"/>
      <c r="L21" s="66"/>
      <c r="M21" s="66"/>
      <c r="N21" s="301"/>
      <c r="O21" s="66"/>
      <c r="P21" s="177">
        <f t="shared" si="0"/>
        <v>12480</v>
      </c>
      <c r="Q21" s="300"/>
      <c r="R21" s="273"/>
    </row>
    <row r="22" spans="1:18" ht="45" customHeight="1">
      <c r="A22" s="222"/>
      <c r="B22" s="445" t="s">
        <v>109</v>
      </c>
      <c r="C22" s="264" t="s">
        <v>119</v>
      </c>
      <c r="D22" s="273">
        <v>4</v>
      </c>
      <c r="E22" s="273"/>
      <c r="F22" s="296"/>
      <c r="G22" s="300"/>
      <c r="H22" s="66">
        <v>11500</v>
      </c>
      <c r="I22" s="66"/>
      <c r="J22" s="66"/>
      <c r="K22" s="66"/>
      <c r="L22" s="66"/>
      <c r="M22" s="66"/>
      <c r="N22" s="301"/>
      <c r="O22" s="66"/>
      <c r="P22" s="177">
        <f t="shared" si="0"/>
        <v>11500</v>
      </c>
      <c r="Q22" s="300"/>
      <c r="R22" s="273"/>
    </row>
    <row r="23" spans="1:18" ht="44.25" customHeight="1">
      <c r="A23" s="222"/>
      <c r="B23" s="452"/>
      <c r="C23" s="264" t="s">
        <v>117</v>
      </c>
      <c r="D23" s="273">
        <v>80</v>
      </c>
      <c r="E23" s="273"/>
      <c r="F23" s="296"/>
      <c r="G23" s="300"/>
      <c r="H23" s="66">
        <v>11500</v>
      </c>
      <c r="I23" s="66"/>
      <c r="J23" s="66"/>
      <c r="K23" s="66"/>
      <c r="L23" s="66"/>
      <c r="M23" s="66"/>
      <c r="N23" s="301"/>
      <c r="O23" s="66"/>
      <c r="P23" s="177">
        <f t="shared" si="0"/>
        <v>11500</v>
      </c>
      <c r="Q23" s="300"/>
      <c r="R23" s="273"/>
    </row>
    <row r="24" spans="1:18" ht="24.75" customHeight="1">
      <c r="A24" s="222"/>
      <c r="B24" s="446"/>
      <c r="C24" s="264" t="s">
        <v>118</v>
      </c>
      <c r="D24" s="273">
        <v>2</v>
      </c>
      <c r="E24" s="273"/>
      <c r="F24" s="296"/>
      <c r="G24" s="300"/>
      <c r="H24" s="66">
        <v>11500</v>
      </c>
      <c r="I24" s="66"/>
      <c r="J24" s="66"/>
      <c r="K24" s="66"/>
      <c r="L24" s="66"/>
      <c r="M24" s="66"/>
      <c r="N24" s="301"/>
      <c r="O24" s="66"/>
      <c r="P24" s="177">
        <f t="shared" si="0"/>
        <v>11500</v>
      </c>
      <c r="Q24" s="300"/>
      <c r="R24" s="273"/>
    </row>
    <row r="25" spans="1:18" ht="24.75" customHeight="1">
      <c r="A25" s="222"/>
      <c r="B25" s="445" t="s">
        <v>110</v>
      </c>
      <c r="C25" s="264" t="s">
        <v>120</v>
      </c>
      <c r="D25" s="277">
        <v>0.9</v>
      </c>
      <c r="E25" s="273"/>
      <c r="F25" s="296"/>
      <c r="G25" s="300"/>
      <c r="H25" s="66">
        <v>10400</v>
      </c>
      <c r="I25" s="66"/>
      <c r="J25" s="66"/>
      <c r="K25" s="66"/>
      <c r="L25" s="66"/>
      <c r="M25" s="66"/>
      <c r="N25" s="301"/>
      <c r="O25" s="66"/>
      <c r="P25" s="177">
        <f t="shared" si="0"/>
        <v>10400</v>
      </c>
      <c r="Q25" s="300"/>
      <c r="R25" s="273"/>
    </row>
    <row r="26" spans="1:18" ht="42" customHeight="1">
      <c r="A26" s="222"/>
      <c r="B26" s="446"/>
      <c r="C26" s="264" t="s">
        <v>121</v>
      </c>
      <c r="D26" s="303">
        <v>2</v>
      </c>
      <c r="E26" s="273"/>
      <c r="F26" s="296"/>
      <c r="G26" s="300"/>
      <c r="H26" s="66">
        <v>5200</v>
      </c>
      <c r="I26" s="66"/>
      <c r="J26" s="66"/>
      <c r="K26" s="66"/>
      <c r="L26" s="66"/>
      <c r="M26" s="66"/>
      <c r="N26" s="301"/>
      <c r="O26" s="66"/>
      <c r="P26" s="177">
        <f t="shared" si="0"/>
        <v>5200</v>
      </c>
      <c r="Q26" s="300"/>
      <c r="R26" s="273"/>
    </row>
    <row r="27" spans="1:18" ht="31.5" customHeight="1">
      <c r="A27" s="222"/>
      <c r="B27" s="297" t="s">
        <v>111</v>
      </c>
      <c r="C27" s="264" t="s">
        <v>122</v>
      </c>
      <c r="D27" s="273">
        <v>1</v>
      </c>
      <c r="E27" s="273"/>
      <c r="F27" s="296"/>
      <c r="G27" s="300"/>
      <c r="H27" s="66">
        <v>5200</v>
      </c>
      <c r="I27" s="66"/>
      <c r="J27" s="66"/>
      <c r="K27" s="66"/>
      <c r="L27" s="66"/>
      <c r="M27" s="66"/>
      <c r="N27" s="301"/>
      <c r="O27" s="66"/>
      <c r="P27" s="177">
        <f t="shared" si="0"/>
        <v>5200</v>
      </c>
      <c r="Q27" s="300"/>
      <c r="R27" s="273"/>
    </row>
    <row r="28" spans="1:18" ht="24.75" customHeight="1" thickBot="1">
      <c r="A28" s="222"/>
      <c r="B28" s="282" t="s">
        <v>112</v>
      </c>
      <c r="C28" s="264"/>
      <c r="D28" s="273"/>
      <c r="E28" s="273"/>
      <c r="F28" s="296"/>
      <c r="G28" s="300"/>
      <c r="H28" s="66"/>
      <c r="I28" s="66"/>
      <c r="J28" s="66"/>
      <c r="K28" s="66"/>
      <c r="L28" s="66"/>
      <c r="M28" s="66"/>
      <c r="N28" s="301"/>
      <c r="O28" s="66"/>
      <c r="P28" s="177">
        <f t="shared" si="0"/>
        <v>0</v>
      </c>
      <c r="Q28" s="300"/>
      <c r="R28" s="273"/>
    </row>
    <row r="29" spans="1:18" ht="24.75" customHeight="1" thickBot="1">
      <c r="A29" s="223"/>
      <c r="B29" s="191" t="s">
        <v>23</v>
      </c>
      <c r="C29" s="191"/>
      <c r="D29" s="213"/>
      <c r="E29" s="298"/>
      <c r="F29" s="183"/>
      <c r="G29" s="183"/>
      <c r="H29" s="70">
        <f aca="true" t="shared" si="1" ref="H29:M29">SUM(H19:H28)</f>
        <v>82492</v>
      </c>
      <c r="I29" s="70">
        <f t="shared" si="1"/>
        <v>0</v>
      </c>
      <c r="J29" s="42">
        <f t="shared" si="1"/>
        <v>0</v>
      </c>
      <c r="K29" s="42">
        <f t="shared" si="1"/>
        <v>0</v>
      </c>
      <c r="L29" s="42">
        <f t="shared" si="1"/>
        <v>0</v>
      </c>
      <c r="M29" s="42">
        <f t="shared" si="1"/>
        <v>0</v>
      </c>
      <c r="N29" s="42"/>
      <c r="O29" s="42">
        <f>SUM(O19:O28)</f>
        <v>0</v>
      </c>
      <c r="P29" s="291">
        <f>SUM(P19:P28)</f>
        <v>82492</v>
      </c>
      <c r="Q29" s="85"/>
      <c r="R29" s="299"/>
    </row>
    <row r="31" spans="1:18" ht="12.75">
      <c r="A31" s="402" t="s">
        <v>24</v>
      </c>
      <c r="B31" s="402"/>
      <c r="C31" s="402"/>
      <c r="D31" s="402"/>
      <c r="E31" s="402"/>
      <c r="F31" s="402"/>
      <c r="G31" s="402"/>
      <c r="H31" s="402"/>
      <c r="I31" s="402"/>
      <c r="J31" s="402"/>
      <c r="K31" s="402"/>
      <c r="L31" s="402"/>
      <c r="M31" s="402"/>
      <c r="N31" s="402"/>
      <c r="O31" s="402"/>
      <c r="P31" s="402"/>
      <c r="Q31" s="402"/>
      <c r="R31" s="402"/>
    </row>
    <row r="32" spans="1:18" ht="12.75">
      <c r="A32" s="65"/>
      <c r="B32" s="65"/>
      <c r="C32" s="65"/>
      <c r="D32" s="65"/>
      <c r="E32" s="65"/>
      <c r="F32" s="65"/>
      <c r="G32" s="65"/>
      <c r="H32" s="65"/>
      <c r="I32" s="65"/>
      <c r="J32" s="65"/>
      <c r="K32" s="65"/>
      <c r="L32" s="65"/>
      <c r="M32" s="65"/>
      <c r="N32" s="65"/>
      <c r="O32" s="65"/>
      <c r="P32" s="65"/>
      <c r="Q32" s="65"/>
      <c r="R32" s="65"/>
    </row>
    <row r="33" spans="1:18" ht="12.75">
      <c r="A33" s="65"/>
      <c r="B33" s="65"/>
      <c r="C33" s="65"/>
      <c r="D33" s="65"/>
      <c r="E33" s="65"/>
      <c r="F33" s="65"/>
      <c r="G33" s="65"/>
      <c r="H33" s="65"/>
      <c r="I33" s="65"/>
      <c r="J33" s="65"/>
      <c r="K33" s="65"/>
      <c r="L33" s="65"/>
      <c r="M33" s="65"/>
      <c r="N33" s="65"/>
      <c r="O33" s="65"/>
      <c r="P33" s="65"/>
      <c r="Q33" s="65"/>
      <c r="R33" s="65"/>
    </row>
    <row r="34" spans="1:18" ht="12.75">
      <c r="A34" s="65"/>
      <c r="B34" s="65"/>
      <c r="C34" s="65"/>
      <c r="D34" s="65"/>
      <c r="E34" s="65"/>
      <c r="F34" s="65"/>
      <c r="G34" s="65"/>
      <c r="H34" s="65"/>
      <c r="I34" s="65"/>
      <c r="J34" s="65"/>
      <c r="K34" s="65"/>
      <c r="L34" s="65"/>
      <c r="M34" s="65"/>
      <c r="N34" s="65"/>
      <c r="O34" s="65"/>
      <c r="P34" s="65"/>
      <c r="Q34" s="65"/>
      <c r="R34" s="65"/>
    </row>
    <row r="35" spans="1:18" ht="12.75">
      <c r="A35" s="65"/>
      <c r="B35" s="65"/>
      <c r="C35" s="65"/>
      <c r="D35" s="65"/>
      <c r="E35" s="65"/>
      <c r="F35" s="65"/>
      <c r="G35" s="65"/>
      <c r="H35" s="65"/>
      <c r="I35" s="65"/>
      <c r="J35" s="65"/>
      <c r="K35" s="65"/>
      <c r="L35" s="65"/>
      <c r="M35" s="65"/>
      <c r="N35" s="65"/>
      <c r="O35" s="65"/>
      <c r="P35" s="65"/>
      <c r="Q35" s="65"/>
      <c r="R35" s="65"/>
    </row>
    <row r="36" spans="1:18" ht="12.75">
      <c r="A36" s="65"/>
      <c r="B36" s="65"/>
      <c r="C36" s="65"/>
      <c r="D36" s="65"/>
      <c r="E36" s="65"/>
      <c r="F36" s="65"/>
      <c r="G36" s="65"/>
      <c r="H36" s="65"/>
      <c r="I36" s="65"/>
      <c r="J36" s="65"/>
      <c r="K36" s="65"/>
      <c r="L36" s="65"/>
      <c r="M36" s="65"/>
      <c r="N36" s="65"/>
      <c r="O36" s="65"/>
      <c r="P36" s="65"/>
      <c r="Q36" s="65"/>
      <c r="R36" s="65"/>
    </row>
    <row r="37" spans="1:18" ht="12.75">
      <c r="A37" s="65"/>
      <c r="B37" s="65"/>
      <c r="C37" s="65"/>
      <c r="D37" s="65"/>
      <c r="E37" s="65"/>
      <c r="F37" s="65"/>
      <c r="G37" s="65"/>
      <c r="H37" s="65"/>
      <c r="I37" s="65"/>
      <c r="J37" s="65"/>
      <c r="K37" s="65"/>
      <c r="L37" s="65"/>
      <c r="M37" s="65"/>
      <c r="N37" s="65"/>
      <c r="O37" s="65"/>
      <c r="P37" s="65"/>
      <c r="Q37" s="65"/>
      <c r="R37" s="65"/>
    </row>
    <row r="38" spans="1:18" ht="12.75">
      <c r="A38" s="65"/>
      <c r="B38" s="65"/>
      <c r="C38" s="65"/>
      <c r="D38" s="65"/>
      <c r="E38" s="65"/>
      <c r="F38" s="65"/>
      <c r="G38" s="65"/>
      <c r="H38" s="65"/>
      <c r="I38" s="65"/>
      <c r="J38" s="65"/>
      <c r="K38" s="65"/>
      <c r="L38" s="65"/>
      <c r="M38" s="65"/>
      <c r="N38" s="65"/>
      <c r="O38" s="65"/>
      <c r="P38" s="65"/>
      <c r="Q38" s="65"/>
      <c r="R38" s="65"/>
    </row>
    <row r="39" spans="1:18" ht="12.75">
      <c r="A39" s="65"/>
      <c r="B39" s="65"/>
      <c r="C39" s="65"/>
      <c r="D39" s="65"/>
      <c r="E39" s="65"/>
      <c r="F39" s="65"/>
      <c r="G39" s="65"/>
      <c r="H39" s="65"/>
      <c r="I39" s="65"/>
      <c r="J39" s="65"/>
      <c r="K39" s="65"/>
      <c r="L39" s="65"/>
      <c r="M39" s="65"/>
      <c r="N39" s="65"/>
      <c r="O39" s="65"/>
      <c r="P39" s="65"/>
      <c r="Q39" s="65"/>
      <c r="R39" s="65"/>
    </row>
    <row r="40" spans="1:18" ht="12.75">
      <c r="A40" s="65"/>
      <c r="B40" s="65"/>
      <c r="C40" s="65"/>
      <c r="D40" s="65"/>
      <c r="E40" s="65"/>
      <c r="F40" s="65"/>
      <c r="G40" s="65"/>
      <c r="H40" s="65"/>
      <c r="I40" s="65"/>
      <c r="J40" s="65"/>
      <c r="K40" s="65"/>
      <c r="L40" s="65"/>
      <c r="M40" s="65"/>
      <c r="N40" s="65"/>
      <c r="O40" s="65"/>
      <c r="P40" s="65"/>
      <c r="Q40" s="65"/>
      <c r="R40" s="65"/>
    </row>
    <row r="41" spans="1:18" ht="12.75">
      <c r="A41" s="65"/>
      <c r="B41" s="65"/>
      <c r="C41" s="65"/>
      <c r="D41" s="65"/>
      <c r="E41" s="65"/>
      <c r="F41" s="65"/>
      <c r="G41" s="65"/>
      <c r="H41" s="65"/>
      <c r="I41" s="65"/>
      <c r="J41" s="65"/>
      <c r="K41" s="65"/>
      <c r="L41" s="65"/>
      <c r="M41" s="65"/>
      <c r="N41" s="65"/>
      <c r="O41" s="65"/>
      <c r="P41" s="65"/>
      <c r="Q41" s="65"/>
      <c r="R41" s="65"/>
    </row>
    <row r="42" spans="1:18" ht="12.75">
      <c r="A42" s="65"/>
      <c r="B42" s="65"/>
      <c r="C42" s="65"/>
      <c r="D42" s="65"/>
      <c r="E42" s="65"/>
      <c r="F42" s="65"/>
      <c r="G42" s="65"/>
      <c r="H42" s="65"/>
      <c r="I42" s="65"/>
      <c r="J42" s="65"/>
      <c r="K42" s="65"/>
      <c r="L42" s="65"/>
      <c r="M42" s="65"/>
      <c r="N42" s="65"/>
      <c r="O42" s="65"/>
      <c r="P42" s="65"/>
      <c r="Q42" s="65"/>
      <c r="R42" s="65"/>
    </row>
    <row r="43" spans="1:18" ht="12.75">
      <c r="A43" s="65"/>
      <c r="B43" s="65"/>
      <c r="C43" s="65"/>
      <c r="D43" s="65"/>
      <c r="E43" s="65"/>
      <c r="F43" s="65"/>
      <c r="G43" s="65"/>
      <c r="H43" s="65"/>
      <c r="I43" s="65"/>
      <c r="J43" s="65"/>
      <c r="K43" s="65"/>
      <c r="L43" s="65"/>
      <c r="M43" s="65"/>
      <c r="N43" s="65"/>
      <c r="O43" s="65"/>
      <c r="P43" s="65"/>
      <c r="Q43" s="65"/>
      <c r="R43" s="65"/>
    </row>
    <row r="44" spans="1:18" ht="12.75">
      <c r="A44" s="65"/>
      <c r="B44" s="65"/>
      <c r="C44" s="65"/>
      <c r="D44" s="65"/>
      <c r="E44" s="65"/>
      <c r="F44" s="65"/>
      <c r="G44" s="65"/>
      <c r="H44" s="65"/>
      <c r="I44" s="65"/>
      <c r="J44" s="65"/>
      <c r="K44" s="65"/>
      <c r="L44" s="65"/>
      <c r="M44" s="65"/>
      <c r="N44" s="65"/>
      <c r="O44" s="65"/>
      <c r="P44" s="65"/>
      <c r="Q44" s="65"/>
      <c r="R44" s="65"/>
    </row>
    <row r="45" spans="1:18" ht="12.75">
      <c r="A45" s="65"/>
      <c r="B45" s="65"/>
      <c r="C45" s="65"/>
      <c r="D45" s="65"/>
      <c r="E45" s="65"/>
      <c r="F45" s="65"/>
      <c r="G45" s="65"/>
      <c r="H45" s="65"/>
      <c r="I45" s="65"/>
      <c r="J45" s="65"/>
      <c r="K45" s="65"/>
      <c r="L45" s="65"/>
      <c r="M45" s="65"/>
      <c r="N45" s="65"/>
      <c r="O45" s="65"/>
      <c r="P45" s="65"/>
      <c r="Q45" s="65"/>
      <c r="R45" s="65"/>
    </row>
    <row r="46" spans="1:18" ht="12.75">
      <c r="A46" s="65"/>
      <c r="B46" s="65"/>
      <c r="C46" s="65"/>
      <c r="D46" s="65"/>
      <c r="E46" s="65"/>
      <c r="F46" s="65"/>
      <c r="G46" s="65"/>
      <c r="H46" s="65"/>
      <c r="I46" s="65"/>
      <c r="J46" s="65"/>
      <c r="K46" s="65"/>
      <c r="L46" s="65"/>
      <c r="M46" s="65"/>
      <c r="N46" s="65"/>
      <c r="O46" s="65"/>
      <c r="P46" s="65"/>
      <c r="Q46" s="65"/>
      <c r="R46" s="65"/>
    </row>
    <row r="47" spans="1:18" ht="12.75">
      <c r="A47" s="65"/>
      <c r="B47" s="65"/>
      <c r="C47" s="65"/>
      <c r="D47" s="65"/>
      <c r="E47" s="65"/>
      <c r="F47" s="65"/>
      <c r="G47" s="65"/>
      <c r="H47" s="65"/>
      <c r="I47" s="65"/>
      <c r="J47" s="65"/>
      <c r="K47" s="65"/>
      <c r="L47" s="65"/>
      <c r="M47" s="65"/>
      <c r="N47" s="65"/>
      <c r="O47" s="65"/>
      <c r="P47" s="65"/>
      <c r="Q47" s="65"/>
      <c r="R47" s="65"/>
    </row>
    <row r="48" spans="1:18" ht="12.75">
      <c r="A48" s="65"/>
      <c r="B48" s="65"/>
      <c r="C48" s="65"/>
      <c r="D48" s="65"/>
      <c r="E48" s="65"/>
      <c r="F48" s="65"/>
      <c r="G48" s="65"/>
      <c r="H48" s="65"/>
      <c r="I48" s="65"/>
      <c r="J48" s="65"/>
      <c r="K48" s="65"/>
      <c r="L48" s="65"/>
      <c r="M48" s="65"/>
      <c r="N48" s="65"/>
      <c r="O48" s="65"/>
      <c r="P48" s="65"/>
      <c r="Q48" s="65"/>
      <c r="R48" s="65"/>
    </row>
    <row r="49" spans="1:18" ht="12.75">
      <c r="A49" s="65"/>
      <c r="B49" s="65"/>
      <c r="C49" s="65"/>
      <c r="D49" s="65"/>
      <c r="E49" s="1"/>
      <c r="F49" s="1"/>
      <c r="G49" s="1"/>
      <c r="H49" s="1"/>
      <c r="I49" s="1"/>
      <c r="J49" s="1"/>
      <c r="K49" s="1"/>
      <c r="L49" s="1"/>
      <c r="M49" s="1"/>
      <c r="N49" s="1"/>
      <c r="O49" s="1"/>
      <c r="P49" s="1"/>
      <c r="Q49" s="1"/>
      <c r="R49" s="65"/>
    </row>
    <row r="50" spans="5:17" ht="12.75">
      <c r="E50" s="23"/>
      <c r="F50" s="14"/>
      <c r="G50" s="72"/>
      <c r="H50" s="14"/>
      <c r="I50" s="14"/>
      <c r="J50" s="14"/>
      <c r="K50" s="14"/>
      <c r="L50" s="14"/>
      <c r="M50" s="14"/>
      <c r="N50" s="14"/>
      <c r="O50" s="14"/>
      <c r="P50" s="14"/>
      <c r="Q50" s="14"/>
    </row>
    <row r="51" spans="5:17" ht="12.75">
      <c r="E51" s="23"/>
      <c r="F51" s="14"/>
      <c r="G51" s="72"/>
      <c r="H51" s="14"/>
      <c r="I51" s="14"/>
      <c r="J51" s="14"/>
      <c r="K51" s="14"/>
      <c r="L51" s="14"/>
      <c r="M51" s="14"/>
      <c r="N51" s="14"/>
      <c r="O51" s="14"/>
      <c r="P51" s="14"/>
      <c r="Q51" s="14"/>
    </row>
    <row r="52" spans="5:17" ht="12.75">
      <c r="E52" s="23"/>
      <c r="F52" s="14"/>
      <c r="G52" s="72"/>
      <c r="H52" s="14"/>
      <c r="I52" s="14"/>
      <c r="J52" s="14"/>
      <c r="K52" s="14"/>
      <c r="L52" s="14"/>
      <c r="M52" s="14"/>
      <c r="N52" s="14"/>
      <c r="O52" s="14"/>
      <c r="P52" s="14"/>
      <c r="Q52" s="14"/>
    </row>
    <row r="53" spans="5:17" ht="15">
      <c r="E53" s="23"/>
      <c r="F53" s="14"/>
      <c r="G53" s="72"/>
      <c r="H53" s="360"/>
      <c r="I53" s="360"/>
      <c r="J53" s="14"/>
      <c r="K53" s="14"/>
      <c r="L53" s="14"/>
      <c r="M53" s="14"/>
      <c r="N53" s="14"/>
      <c r="O53" s="14"/>
      <c r="P53" s="361"/>
      <c r="Q53" s="14"/>
    </row>
    <row r="54" spans="5:17" ht="15">
      <c r="E54" s="23"/>
      <c r="F54" s="14"/>
      <c r="G54" s="72"/>
      <c r="H54" s="360"/>
      <c r="I54" s="360"/>
      <c r="J54" s="14"/>
      <c r="K54" s="14"/>
      <c r="L54" s="14"/>
      <c r="M54" s="14"/>
      <c r="N54" s="14"/>
      <c r="O54" s="14"/>
      <c r="P54" s="361"/>
      <c r="Q54" s="14"/>
    </row>
    <row r="55" spans="5:17" ht="15">
      <c r="E55" s="23"/>
      <c r="F55" s="14"/>
      <c r="G55" s="72"/>
      <c r="H55" s="360"/>
      <c r="I55" s="72"/>
      <c r="J55" s="14"/>
      <c r="K55" s="14"/>
      <c r="L55" s="14"/>
      <c r="M55" s="14"/>
      <c r="N55" s="14"/>
      <c r="O55" s="14"/>
      <c r="P55" s="361"/>
      <c r="Q55" s="14"/>
    </row>
    <row r="56" spans="5:17" ht="15">
      <c r="E56" s="23"/>
      <c r="F56" s="14"/>
      <c r="G56" s="72"/>
      <c r="H56" s="360"/>
      <c r="I56" s="72"/>
      <c r="J56" s="14"/>
      <c r="K56" s="14"/>
      <c r="L56" s="14"/>
      <c r="M56" s="14"/>
      <c r="N56" s="14"/>
      <c r="O56" s="14"/>
      <c r="P56" s="361"/>
      <c r="Q56" s="14"/>
    </row>
    <row r="57" spans="5:17" ht="15">
      <c r="E57" s="23"/>
      <c r="F57" s="14"/>
      <c r="G57" s="72"/>
      <c r="H57" s="360"/>
      <c r="I57" s="72"/>
      <c r="J57" s="14"/>
      <c r="K57" s="14"/>
      <c r="L57" s="14"/>
      <c r="M57" s="14"/>
      <c r="N57" s="14"/>
      <c r="O57" s="14"/>
      <c r="P57" s="361"/>
      <c r="Q57" s="14"/>
    </row>
    <row r="58" spans="5:17" ht="15">
      <c r="E58" s="23"/>
      <c r="F58" s="14"/>
      <c r="G58" s="72"/>
      <c r="H58" s="360"/>
      <c r="I58" s="360"/>
      <c r="J58" s="14"/>
      <c r="K58" s="14"/>
      <c r="L58" s="14"/>
      <c r="M58" s="14"/>
      <c r="N58" s="14"/>
      <c r="O58" s="14"/>
      <c r="P58" s="361"/>
      <c r="Q58" s="14"/>
    </row>
    <row r="59" spans="5:17" ht="15">
      <c r="E59" s="23"/>
      <c r="F59" s="14"/>
      <c r="G59" s="72"/>
      <c r="H59" s="360"/>
      <c r="I59" s="72"/>
      <c r="J59" s="14"/>
      <c r="K59" s="14"/>
      <c r="L59" s="14"/>
      <c r="M59" s="14"/>
      <c r="N59" s="14"/>
      <c r="O59" s="14"/>
      <c r="P59" s="361"/>
      <c r="Q59" s="14"/>
    </row>
    <row r="60" spans="5:17" ht="15">
      <c r="E60" s="23"/>
      <c r="F60" s="14"/>
      <c r="G60" s="72"/>
      <c r="H60" s="360"/>
      <c r="I60" s="360"/>
      <c r="J60" s="14"/>
      <c r="K60" s="14"/>
      <c r="L60" s="14"/>
      <c r="M60" s="14"/>
      <c r="N60" s="14"/>
      <c r="O60" s="14"/>
      <c r="P60" s="361"/>
      <c r="Q60" s="14"/>
    </row>
    <row r="61" spans="5:17" ht="15">
      <c r="E61" s="23"/>
      <c r="F61" s="14"/>
      <c r="G61" s="72"/>
      <c r="H61" s="360"/>
      <c r="I61" s="72"/>
      <c r="J61" s="14"/>
      <c r="K61" s="14"/>
      <c r="L61" s="14"/>
      <c r="M61" s="14"/>
      <c r="N61" s="14"/>
      <c r="O61" s="14"/>
      <c r="P61" s="361"/>
      <c r="Q61" s="14"/>
    </row>
    <row r="62" spans="5:17" ht="15">
      <c r="E62" s="23"/>
      <c r="F62" s="14"/>
      <c r="G62" s="72"/>
      <c r="H62" s="72"/>
      <c r="I62" s="360"/>
      <c r="J62" s="14"/>
      <c r="K62" s="14"/>
      <c r="L62" s="14"/>
      <c r="M62" s="14"/>
      <c r="N62" s="14"/>
      <c r="O62" s="14"/>
      <c r="P62" s="361"/>
      <c r="Q62" s="14"/>
    </row>
    <row r="63" spans="5:17" ht="15">
      <c r="E63" s="23"/>
      <c r="F63" s="14"/>
      <c r="G63" s="72"/>
      <c r="H63" s="356"/>
      <c r="I63" s="356"/>
      <c r="J63" s="362"/>
      <c r="K63" s="362"/>
      <c r="L63" s="362"/>
      <c r="M63" s="362"/>
      <c r="N63" s="362"/>
      <c r="O63" s="362"/>
      <c r="P63" s="361"/>
      <c r="Q63" s="14"/>
    </row>
    <row r="64" spans="5:17" ht="12.75">
      <c r="E64" s="23"/>
      <c r="F64" s="14"/>
      <c r="G64" s="72"/>
      <c r="H64" s="14"/>
      <c r="I64" s="14"/>
      <c r="J64" s="14"/>
      <c r="K64" s="14"/>
      <c r="L64" s="14"/>
      <c r="M64" s="14"/>
      <c r="N64" s="14"/>
      <c r="O64" s="14"/>
      <c r="P64" s="14"/>
      <c r="Q64" s="14"/>
    </row>
    <row r="65" spans="5:17" ht="12.75">
      <c r="E65" s="23"/>
      <c r="F65" s="14"/>
      <c r="G65" s="72"/>
      <c r="H65" s="14"/>
      <c r="I65" s="14"/>
      <c r="J65" s="14"/>
      <c r="K65" s="14"/>
      <c r="L65" s="14"/>
      <c r="M65" s="14"/>
      <c r="N65" s="14"/>
      <c r="O65" s="14"/>
      <c r="P65" s="14"/>
      <c r="Q65" s="14"/>
    </row>
  </sheetData>
  <sheetProtection password="F0F6" sheet="1" formatCells="0" formatColumns="0" formatRows="0" insertColumns="0" insertRows="0" insertHyperlinks="0" deleteColumns="0" deleteRows="0" sort="0" autoFilter="0" pivotTables="0"/>
  <mergeCells count="16">
    <mergeCell ref="A9:G9"/>
    <mergeCell ref="A31:R31"/>
    <mergeCell ref="H12:P12"/>
    <mergeCell ref="Q12:R12"/>
    <mergeCell ref="A16:G16"/>
    <mergeCell ref="H16:P16"/>
    <mergeCell ref="B22:B24"/>
    <mergeCell ref="B25:B26"/>
    <mergeCell ref="Q16:Q18"/>
    <mergeCell ref="R16:R18"/>
    <mergeCell ref="A4:R4"/>
    <mergeCell ref="A5:R5"/>
    <mergeCell ref="F6:V6"/>
    <mergeCell ref="A7:G7"/>
    <mergeCell ref="M7:O7"/>
    <mergeCell ref="A8:G8"/>
  </mergeCells>
  <printOptions horizontalCentered="1"/>
  <pageMargins left="1.141732283464567" right="0.7480314960629921" top="0.984251968503937" bottom="0.984251968503937" header="0" footer="0"/>
  <pageSetup horizontalDpi="600" verticalDpi="600" orientation="landscape" paperSize="190" scale="53" r:id="rId2"/>
  <rowBreaks count="1" manualBreakCount="1">
    <brk id="32" max="17" man="1"/>
  </rowBreaks>
  <colBreaks count="1" manualBreakCount="1">
    <brk id="18" max="65535" man="1"/>
  </colBreaks>
  <drawing r:id="rId1"/>
</worksheet>
</file>

<file path=xl/worksheets/sheet11.xml><?xml version="1.0" encoding="utf-8"?>
<worksheet xmlns="http://schemas.openxmlformats.org/spreadsheetml/2006/main" xmlns:r="http://schemas.openxmlformats.org/officeDocument/2006/relationships">
  <sheetPr>
    <tabColor rgb="FF7030A0"/>
  </sheetPr>
  <dimension ref="A4:V64"/>
  <sheetViews>
    <sheetView view="pageBreakPreview" zoomScale="80" zoomScaleNormal="48" zoomScaleSheetLayoutView="80" zoomScalePageLayoutView="0" workbookViewId="0" topLeftCell="A12">
      <selection activeCell="C23" sqref="C23"/>
    </sheetView>
  </sheetViews>
  <sheetFormatPr defaultColWidth="11.421875" defaultRowHeight="12.75"/>
  <cols>
    <col min="1" max="1" width="4.140625" style="0" customWidth="1"/>
    <col min="2" max="2" width="33.140625" style="0" customWidth="1"/>
    <col min="3" max="3" width="34.8515625" style="0" customWidth="1"/>
    <col min="4" max="4" width="12.140625" style="2" customWidth="1"/>
    <col min="5" max="5" width="13.57421875" style="2" customWidth="1"/>
    <col min="6" max="6" width="10.8515625" style="0" customWidth="1"/>
    <col min="7" max="7" width="12.57421875" style="5" customWidth="1"/>
    <col min="8" max="8" width="11.140625" style="0" customWidth="1"/>
    <col min="9" max="9" width="11.140625" style="0" bestFit="1" customWidth="1"/>
    <col min="10" max="10" width="12.57421875" style="0" customWidth="1"/>
    <col min="11" max="11" width="10.28125" style="0" customWidth="1"/>
    <col min="12" max="12" width="7.7109375" style="0" customWidth="1"/>
    <col min="13" max="13" width="10.00390625" style="0" customWidth="1"/>
    <col min="14" max="14" width="11.7109375" style="0" customWidth="1"/>
    <col min="15" max="16" width="12.28125" style="0" customWidth="1"/>
    <col min="17" max="17" width="18.7109375" style="0" customWidth="1"/>
    <col min="18" max="18" width="19.14062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1:22" ht="12.75">
      <c r="A6" s="402" t="s">
        <v>69</v>
      </c>
      <c r="B6" s="402"/>
      <c r="C6" s="402"/>
      <c r="D6" s="402"/>
      <c r="E6" s="402"/>
      <c r="F6" s="402"/>
      <c r="G6" s="402"/>
      <c r="H6" s="402"/>
      <c r="I6" s="402"/>
      <c r="J6" s="402"/>
      <c r="K6" s="402"/>
      <c r="L6" s="402"/>
      <c r="M6" s="402"/>
      <c r="N6" s="402"/>
      <c r="O6" s="402"/>
      <c r="P6" s="402"/>
      <c r="Q6" s="402"/>
      <c r="R6" s="402"/>
      <c r="S6" s="74"/>
      <c r="T6" s="74"/>
      <c r="U6" s="74"/>
      <c r="V6" s="74"/>
    </row>
    <row r="7" spans="1:18" ht="19.5" customHeight="1">
      <c r="A7" s="395" t="s">
        <v>27</v>
      </c>
      <c r="B7" s="395"/>
      <c r="C7" s="395"/>
      <c r="D7" s="395"/>
      <c r="E7" s="395"/>
      <c r="F7" s="395"/>
      <c r="G7" s="395"/>
      <c r="M7" s="395"/>
      <c r="N7" s="395"/>
      <c r="O7" s="395"/>
      <c r="P7" s="3" t="s">
        <v>1</v>
      </c>
      <c r="Q7" s="3"/>
      <c r="R7" s="3"/>
    </row>
    <row r="8" spans="1:18" ht="19.5" customHeight="1">
      <c r="A8" s="395" t="s">
        <v>68</v>
      </c>
      <c r="B8" s="395"/>
      <c r="C8" s="395"/>
      <c r="D8" s="395"/>
      <c r="E8" s="395"/>
      <c r="F8" s="395"/>
      <c r="G8" s="395"/>
      <c r="M8" s="3"/>
      <c r="N8" s="3"/>
      <c r="O8" s="3"/>
      <c r="P8" s="3" t="s">
        <v>210</v>
      </c>
      <c r="Q8" s="3"/>
      <c r="R8" s="3"/>
    </row>
    <row r="9" spans="1:18" ht="19.5" customHeight="1">
      <c r="A9" s="396" t="s">
        <v>2</v>
      </c>
      <c r="B9" s="395"/>
      <c r="C9" s="395"/>
      <c r="D9" s="395"/>
      <c r="E9" s="395"/>
      <c r="F9" s="395"/>
      <c r="G9" s="395"/>
      <c r="M9" s="3"/>
      <c r="N9" s="3"/>
      <c r="O9" s="3"/>
      <c r="P9" s="3"/>
      <c r="Q9" s="3"/>
      <c r="R9" s="3"/>
    </row>
    <row r="10" spans="1:18" ht="12.75">
      <c r="A10" s="4" t="s">
        <v>3</v>
      </c>
      <c r="B10" s="4"/>
      <c r="C10" s="4"/>
      <c r="M10" s="4"/>
      <c r="N10" s="4"/>
      <c r="O10" s="4"/>
      <c r="P10" s="4" t="s">
        <v>211</v>
      </c>
      <c r="Q10" s="4"/>
      <c r="R10" s="4"/>
    </row>
    <row r="11" ht="13.5" thickBot="1"/>
    <row r="12" spans="1:18" ht="19.5" customHeight="1">
      <c r="A12" s="140" t="s">
        <v>30</v>
      </c>
      <c r="B12" s="141"/>
      <c r="C12" s="141"/>
      <c r="D12" s="142"/>
      <c r="E12" s="142"/>
      <c r="F12" s="141"/>
      <c r="G12" s="143"/>
      <c r="H12" s="374" t="s">
        <v>4</v>
      </c>
      <c r="I12" s="374"/>
      <c r="J12" s="374"/>
      <c r="K12" s="374"/>
      <c r="L12" s="374"/>
      <c r="M12" s="374"/>
      <c r="N12" s="374"/>
      <c r="O12" s="374"/>
      <c r="P12" s="374"/>
      <c r="Q12" s="374" t="s">
        <v>5</v>
      </c>
      <c r="R12" s="374"/>
    </row>
    <row r="13" spans="1:18" ht="19.5" customHeight="1">
      <c r="A13" s="144" t="s">
        <v>39</v>
      </c>
      <c r="B13" s="145"/>
      <c r="C13" s="145"/>
      <c r="D13" s="146"/>
      <c r="E13" s="146"/>
      <c r="F13" s="145"/>
      <c r="G13" s="147"/>
      <c r="H13" s="148"/>
      <c r="I13" s="149"/>
      <c r="J13" s="149"/>
      <c r="K13" s="149"/>
      <c r="L13" s="149"/>
      <c r="M13" s="149"/>
      <c r="N13" s="149"/>
      <c r="O13" s="149"/>
      <c r="P13" s="149"/>
      <c r="Q13" s="148"/>
      <c r="R13" s="150"/>
    </row>
    <row r="14" spans="1:18" ht="19.5" customHeight="1" thickBot="1">
      <c r="A14" s="151" t="s">
        <v>6</v>
      </c>
      <c r="B14" s="152"/>
      <c r="C14" s="152"/>
      <c r="D14" s="153"/>
      <c r="E14" s="153"/>
      <c r="F14" s="152"/>
      <c r="G14" s="154"/>
      <c r="H14" s="155"/>
      <c r="I14" s="156"/>
      <c r="J14" s="156"/>
      <c r="K14" s="156"/>
      <c r="L14" s="156"/>
      <c r="M14" s="156"/>
      <c r="N14" s="156"/>
      <c r="O14" s="156"/>
      <c r="P14" s="156"/>
      <c r="Q14" s="155"/>
      <c r="R14" s="157"/>
    </row>
    <row r="15" ht="13.5" thickBot="1"/>
    <row r="16" spans="1:18" ht="19.5" customHeight="1" thickBot="1">
      <c r="A16" s="403" t="s">
        <v>7</v>
      </c>
      <c r="B16" s="403"/>
      <c r="C16" s="403"/>
      <c r="D16" s="403"/>
      <c r="E16" s="403"/>
      <c r="F16" s="403"/>
      <c r="G16" s="403"/>
      <c r="H16" s="404" t="s">
        <v>8</v>
      </c>
      <c r="I16" s="405"/>
      <c r="J16" s="405"/>
      <c r="K16" s="405"/>
      <c r="L16" s="405"/>
      <c r="M16" s="405"/>
      <c r="N16" s="405"/>
      <c r="O16" s="405"/>
      <c r="P16" s="405"/>
      <c r="Q16" s="435" t="s">
        <v>9</v>
      </c>
      <c r="R16" s="448" t="s">
        <v>10</v>
      </c>
    </row>
    <row r="17" spans="1:18" ht="13.5" thickBot="1">
      <c r="A17" s="13"/>
      <c r="B17" s="14"/>
      <c r="C17" s="14"/>
      <c r="D17" s="23"/>
      <c r="E17" s="23"/>
      <c r="F17" s="14"/>
      <c r="G17" s="24"/>
      <c r="H17" s="13"/>
      <c r="I17" s="14"/>
      <c r="J17" s="14"/>
      <c r="K17" s="14"/>
      <c r="L17" s="25" t="s">
        <v>11</v>
      </c>
      <c r="M17" s="25"/>
      <c r="N17" s="25"/>
      <c r="O17" s="14"/>
      <c r="P17" s="14"/>
      <c r="Q17" s="436"/>
      <c r="R17" s="449"/>
    </row>
    <row r="18" spans="1:18" ht="141" customHeight="1" thickBot="1">
      <c r="A18" s="88" t="s">
        <v>12</v>
      </c>
      <c r="B18" s="243" t="s">
        <v>13</v>
      </c>
      <c r="C18" s="338" t="s">
        <v>43</v>
      </c>
      <c r="D18" s="289" t="str">
        <f>EDUCACIÓN!D18</f>
        <v>META FÍSICA 2010</v>
      </c>
      <c r="E18" s="287" t="s">
        <v>25</v>
      </c>
      <c r="F18" s="287" t="s">
        <v>26</v>
      </c>
      <c r="G18" s="288" t="s">
        <v>14</v>
      </c>
      <c r="H18" s="289" t="s">
        <v>15</v>
      </c>
      <c r="I18" s="289" t="s">
        <v>16</v>
      </c>
      <c r="J18" s="289" t="s">
        <v>17</v>
      </c>
      <c r="K18" s="289" t="s">
        <v>18</v>
      </c>
      <c r="L18" s="289" t="s">
        <v>19</v>
      </c>
      <c r="M18" s="289" t="s">
        <v>20</v>
      </c>
      <c r="N18" s="289" t="s">
        <v>44</v>
      </c>
      <c r="O18" s="289" t="s">
        <v>21</v>
      </c>
      <c r="P18" s="290" t="s">
        <v>22</v>
      </c>
      <c r="Q18" s="436"/>
      <c r="R18" s="449"/>
    </row>
    <row r="19" spans="1:18" ht="68.25" customHeight="1">
      <c r="A19" s="341"/>
      <c r="B19" s="248" t="s">
        <v>154</v>
      </c>
      <c r="C19" s="264" t="s">
        <v>158</v>
      </c>
      <c r="D19" s="277">
        <v>1</v>
      </c>
      <c r="E19" s="339"/>
      <c r="F19" s="340"/>
      <c r="G19" s="271"/>
      <c r="H19" s="66">
        <v>31200</v>
      </c>
      <c r="I19" s="66"/>
      <c r="J19" s="66"/>
      <c r="K19" s="66"/>
      <c r="L19" s="66"/>
      <c r="M19" s="66"/>
      <c r="N19" s="66"/>
      <c r="O19" s="66"/>
      <c r="P19" s="177">
        <f>SUM(H19:O19)</f>
        <v>31200</v>
      </c>
      <c r="Q19" s="300"/>
      <c r="R19" s="300"/>
    </row>
    <row r="20" spans="1:18" ht="24.75" customHeight="1">
      <c r="A20" s="341"/>
      <c r="B20" s="249" t="s">
        <v>155</v>
      </c>
      <c r="C20" s="264" t="s">
        <v>159</v>
      </c>
      <c r="D20" s="273">
        <v>209</v>
      </c>
      <c r="E20" s="339"/>
      <c r="F20" s="340"/>
      <c r="G20" s="271"/>
      <c r="H20" s="66">
        <v>5000</v>
      </c>
      <c r="I20" s="66"/>
      <c r="J20" s="66"/>
      <c r="K20" s="66"/>
      <c r="L20" s="66"/>
      <c r="M20" s="66"/>
      <c r="N20" s="66"/>
      <c r="O20" s="66"/>
      <c r="P20" s="177">
        <f>SUM(H20:O20)</f>
        <v>5000</v>
      </c>
      <c r="Q20" s="300"/>
      <c r="R20" s="300"/>
    </row>
    <row r="21" spans="1:18" ht="33.75" customHeight="1">
      <c r="A21" s="341"/>
      <c r="B21" s="397" t="s">
        <v>156</v>
      </c>
      <c r="C21" s="264" t="s">
        <v>161</v>
      </c>
      <c r="D21" s="277">
        <v>0.3</v>
      </c>
      <c r="E21" s="339"/>
      <c r="F21" s="340"/>
      <c r="G21" s="271"/>
      <c r="H21" s="66">
        <v>5200</v>
      </c>
      <c r="I21" s="66"/>
      <c r="J21" s="66"/>
      <c r="K21" s="66"/>
      <c r="L21" s="66"/>
      <c r="M21" s="66"/>
      <c r="N21" s="66"/>
      <c r="O21" s="66"/>
      <c r="P21" s="177">
        <f>SUM(H21:O21)</f>
        <v>5200</v>
      </c>
      <c r="Q21" s="300"/>
      <c r="R21" s="300"/>
    </row>
    <row r="22" spans="1:18" ht="47.25" customHeight="1">
      <c r="A22" s="342"/>
      <c r="B22" s="398"/>
      <c r="C22" s="264" t="s">
        <v>160</v>
      </c>
      <c r="D22" s="273">
        <v>3</v>
      </c>
      <c r="E22" s="339"/>
      <c r="F22" s="340"/>
      <c r="G22" s="271"/>
      <c r="H22" s="66">
        <v>5200</v>
      </c>
      <c r="I22" s="66"/>
      <c r="J22" s="66"/>
      <c r="K22" s="66"/>
      <c r="L22" s="66"/>
      <c r="M22" s="66"/>
      <c r="N22" s="66"/>
      <c r="O22" s="66"/>
      <c r="P22" s="177">
        <f>SUM(H22:O22)</f>
        <v>5200</v>
      </c>
      <c r="Q22" s="300"/>
      <c r="R22" s="300"/>
    </row>
    <row r="23" spans="1:18" ht="24.75" customHeight="1" thickBot="1">
      <c r="A23" s="342"/>
      <c r="B23" s="250" t="s">
        <v>157</v>
      </c>
      <c r="C23" s="264" t="s">
        <v>162</v>
      </c>
      <c r="D23" s="273">
        <v>1</v>
      </c>
      <c r="E23" s="339"/>
      <c r="F23" s="340"/>
      <c r="G23" s="300"/>
      <c r="H23" s="66">
        <v>10400</v>
      </c>
      <c r="I23" s="66">
        <v>0</v>
      </c>
      <c r="J23" s="66">
        <v>0</v>
      </c>
      <c r="K23" s="66"/>
      <c r="L23" s="66"/>
      <c r="M23" s="66"/>
      <c r="N23" s="66"/>
      <c r="O23" s="66"/>
      <c r="P23" s="177">
        <f>SUM(H23:O23)</f>
        <v>10400</v>
      </c>
      <c r="Q23" s="300"/>
      <c r="R23" s="300"/>
    </row>
    <row r="24" spans="1:18" ht="24.75" customHeight="1" thickBot="1">
      <c r="A24" s="211"/>
      <c r="B24" s="167" t="s">
        <v>23</v>
      </c>
      <c r="C24" s="191"/>
      <c r="D24" s="284"/>
      <c r="E24" s="284"/>
      <c r="F24" s="183"/>
      <c r="G24" s="183"/>
      <c r="H24" s="42">
        <f aca="true" t="shared" si="0" ref="H24:P24">SUM(H19:H23)</f>
        <v>57000</v>
      </c>
      <c r="I24" s="42">
        <f t="shared" si="0"/>
        <v>0</v>
      </c>
      <c r="J24" s="42">
        <f t="shared" si="0"/>
        <v>0</v>
      </c>
      <c r="K24" s="42">
        <f t="shared" si="0"/>
        <v>0</v>
      </c>
      <c r="L24" s="42">
        <f t="shared" si="0"/>
        <v>0</v>
      </c>
      <c r="M24" s="42">
        <f t="shared" si="0"/>
        <v>0</v>
      </c>
      <c r="N24" s="42">
        <f t="shared" si="0"/>
        <v>0</v>
      </c>
      <c r="O24" s="42">
        <f t="shared" si="0"/>
        <v>0</v>
      </c>
      <c r="P24" s="291">
        <f t="shared" si="0"/>
        <v>57000</v>
      </c>
      <c r="Q24" s="85"/>
      <c r="R24" s="86"/>
    </row>
    <row r="26" spans="1:18" ht="12.75">
      <c r="A26" s="402" t="s">
        <v>24</v>
      </c>
      <c r="B26" s="402"/>
      <c r="C26" s="402"/>
      <c r="D26" s="402"/>
      <c r="E26" s="402"/>
      <c r="F26" s="402"/>
      <c r="G26" s="402"/>
      <c r="H26" s="402"/>
      <c r="I26" s="402"/>
      <c r="J26" s="402"/>
      <c r="K26" s="402"/>
      <c r="L26" s="402"/>
      <c r="M26" s="402"/>
      <c r="N26" s="402"/>
      <c r="O26" s="402"/>
      <c r="P26" s="402"/>
      <c r="Q26" s="402"/>
      <c r="R26" s="402"/>
    </row>
    <row r="31" spans="4:16" ht="12.75">
      <c r="D31" s="23"/>
      <c r="E31" s="23"/>
      <c r="F31" s="14"/>
      <c r="G31" s="72"/>
      <c r="H31" s="14"/>
      <c r="I31" s="14"/>
      <c r="J31" s="14"/>
      <c r="K31" s="14"/>
      <c r="L31" s="14"/>
      <c r="M31" s="14"/>
      <c r="N31" s="14"/>
      <c r="O31" s="14"/>
      <c r="P31" s="14"/>
    </row>
    <row r="32" spans="4:16" ht="15">
      <c r="D32" s="23"/>
      <c r="E32" s="23"/>
      <c r="F32" s="14"/>
      <c r="G32" s="72"/>
      <c r="H32" s="360"/>
      <c r="I32" s="360"/>
      <c r="J32" s="14"/>
      <c r="K32" s="14"/>
      <c r="L32" s="14"/>
      <c r="M32" s="14"/>
      <c r="N32" s="14"/>
      <c r="O32" s="14"/>
      <c r="P32" s="363"/>
    </row>
    <row r="33" spans="4:16" ht="15">
      <c r="D33" s="23"/>
      <c r="E33" s="23"/>
      <c r="F33" s="14"/>
      <c r="G33" s="72"/>
      <c r="H33" s="72"/>
      <c r="I33" s="360"/>
      <c r="J33" s="14"/>
      <c r="K33" s="14"/>
      <c r="L33" s="14"/>
      <c r="M33" s="14"/>
      <c r="N33" s="14"/>
      <c r="O33" s="14"/>
      <c r="P33" s="363"/>
    </row>
    <row r="34" spans="4:16" ht="15">
      <c r="D34" s="23"/>
      <c r="E34" s="23"/>
      <c r="F34" s="14"/>
      <c r="G34" s="72"/>
      <c r="H34" s="360"/>
      <c r="I34" s="360"/>
      <c r="J34" s="14"/>
      <c r="K34" s="14"/>
      <c r="L34" s="14"/>
      <c r="M34" s="14"/>
      <c r="N34" s="14"/>
      <c r="O34" s="14"/>
      <c r="P34" s="363"/>
    </row>
    <row r="35" spans="4:16" ht="15">
      <c r="D35" s="23"/>
      <c r="E35" s="23"/>
      <c r="F35" s="14"/>
      <c r="G35" s="72"/>
      <c r="H35" s="72"/>
      <c r="I35" s="360"/>
      <c r="J35" s="14"/>
      <c r="K35" s="14"/>
      <c r="L35" s="14"/>
      <c r="M35" s="14"/>
      <c r="N35" s="14"/>
      <c r="O35" s="14"/>
      <c r="P35" s="363"/>
    </row>
    <row r="36" spans="4:16" ht="15">
      <c r="D36" s="23"/>
      <c r="E36" s="23"/>
      <c r="F36" s="14"/>
      <c r="G36" s="72"/>
      <c r="H36" s="72"/>
      <c r="I36" s="360"/>
      <c r="J36" s="14"/>
      <c r="K36" s="14"/>
      <c r="L36" s="14"/>
      <c r="M36" s="14"/>
      <c r="N36" s="14"/>
      <c r="O36" s="14"/>
      <c r="P36" s="363"/>
    </row>
    <row r="37" spans="4:16" ht="12.75">
      <c r="D37" s="23"/>
      <c r="E37" s="23"/>
      <c r="F37" s="14"/>
      <c r="G37" s="72"/>
      <c r="H37" s="14"/>
      <c r="I37" s="14"/>
      <c r="J37" s="14"/>
      <c r="K37" s="14"/>
      <c r="L37" s="14"/>
      <c r="M37" s="14"/>
      <c r="N37" s="14"/>
      <c r="O37" s="14"/>
      <c r="P37" s="14"/>
    </row>
    <row r="38" spans="4:16" ht="12.75">
      <c r="D38" s="23"/>
      <c r="E38" s="23"/>
      <c r="F38" s="14"/>
      <c r="G38" s="72"/>
      <c r="H38" s="14"/>
      <c r="I38" s="14"/>
      <c r="J38" s="14"/>
      <c r="K38" s="14"/>
      <c r="L38" s="14"/>
      <c r="M38" s="14"/>
      <c r="N38" s="14"/>
      <c r="O38" s="14"/>
      <c r="P38" s="14"/>
    </row>
    <row r="39" spans="4:16" ht="12.75">
      <c r="D39" s="23"/>
      <c r="E39" s="23"/>
      <c r="F39" s="14"/>
      <c r="G39" s="72"/>
      <c r="H39" s="14"/>
      <c r="I39" s="14"/>
      <c r="J39" s="14"/>
      <c r="K39" s="14"/>
      <c r="L39" s="14"/>
      <c r="M39" s="14"/>
      <c r="N39" s="14"/>
      <c r="O39" s="14"/>
      <c r="P39" s="14"/>
    </row>
    <row r="40" spans="4:16" ht="12.75">
      <c r="D40" s="23"/>
      <c r="E40" s="23"/>
      <c r="F40" s="14"/>
      <c r="G40" s="72"/>
      <c r="H40" s="364"/>
      <c r="I40" s="14"/>
      <c r="J40" s="14"/>
      <c r="K40" s="364"/>
      <c r="L40" s="14"/>
      <c r="M40" s="365"/>
      <c r="N40" s="365"/>
      <c r="O40" s="365"/>
      <c r="P40" s="14"/>
    </row>
    <row r="41" spans="4:16" ht="12.75">
      <c r="D41" s="23"/>
      <c r="E41" s="23"/>
      <c r="F41" s="14"/>
      <c r="G41" s="72"/>
      <c r="H41" s="365"/>
      <c r="I41" s="14"/>
      <c r="J41" s="14"/>
      <c r="K41" s="364"/>
      <c r="L41" s="14"/>
      <c r="M41" s="365"/>
      <c r="N41" s="365"/>
      <c r="O41" s="365"/>
      <c r="P41" s="14"/>
    </row>
    <row r="42" spans="4:16" ht="12.75">
      <c r="D42" s="23"/>
      <c r="E42" s="23"/>
      <c r="F42" s="14"/>
      <c r="G42" s="72"/>
      <c r="H42" s="364"/>
      <c r="I42" s="14"/>
      <c r="J42" s="14"/>
      <c r="K42" s="365"/>
      <c r="L42" s="14"/>
      <c r="M42" s="365"/>
      <c r="N42" s="365"/>
      <c r="O42" s="366"/>
      <c r="P42" s="14"/>
    </row>
    <row r="43" spans="4:16" ht="12.75">
      <c r="D43" s="23"/>
      <c r="E43" s="23"/>
      <c r="F43" s="14"/>
      <c r="G43" s="72"/>
      <c r="H43" s="365"/>
      <c r="I43" s="14"/>
      <c r="J43" s="14"/>
      <c r="K43" s="364"/>
      <c r="L43" s="14"/>
      <c r="M43" s="366"/>
      <c r="N43" s="366"/>
      <c r="O43" s="14"/>
      <c r="P43" s="14"/>
    </row>
    <row r="44" spans="4:16" ht="12.75">
      <c r="D44" s="23"/>
      <c r="E44" s="23"/>
      <c r="F44" s="14"/>
      <c r="G44" s="72"/>
      <c r="H44" s="365"/>
      <c r="I44" s="14"/>
      <c r="J44" s="14"/>
      <c r="K44" s="364"/>
      <c r="L44" s="14"/>
      <c r="M44" s="14"/>
      <c r="N44" s="14"/>
      <c r="O44" s="14"/>
      <c r="P44" s="14"/>
    </row>
    <row r="45" spans="4:16" ht="12.75">
      <c r="D45" s="23"/>
      <c r="E45" s="23"/>
      <c r="F45" s="14"/>
      <c r="G45" s="72"/>
      <c r="H45" s="365"/>
      <c r="I45" s="14"/>
      <c r="J45" s="14"/>
      <c r="K45" s="365"/>
      <c r="L45" s="14"/>
      <c r="M45" s="14"/>
      <c r="N45" s="14"/>
      <c r="O45" s="14"/>
      <c r="P45" s="14"/>
    </row>
    <row r="46" spans="4:16" ht="12.75">
      <c r="D46" s="23"/>
      <c r="E46" s="23"/>
      <c r="F46" s="14"/>
      <c r="G46" s="72"/>
      <c r="H46" s="365"/>
      <c r="I46" s="14"/>
      <c r="J46" s="14"/>
      <c r="K46" s="365"/>
      <c r="L46" s="14"/>
      <c r="M46" s="14"/>
      <c r="N46" s="14"/>
      <c r="O46" s="14"/>
      <c r="P46" s="14"/>
    </row>
    <row r="47" spans="4:16" ht="12.75">
      <c r="D47" s="23"/>
      <c r="E47" s="23"/>
      <c r="F47" s="14"/>
      <c r="G47" s="72"/>
      <c r="H47" s="364"/>
      <c r="I47" s="14"/>
      <c r="J47" s="14"/>
      <c r="K47" s="365"/>
      <c r="L47" s="14"/>
      <c r="M47" s="14"/>
      <c r="N47" s="14"/>
      <c r="O47" s="14"/>
      <c r="P47" s="14"/>
    </row>
    <row r="48" spans="4:16" ht="12.75">
      <c r="D48" s="23"/>
      <c r="E48" s="23"/>
      <c r="F48" s="14"/>
      <c r="G48" s="72"/>
      <c r="H48" s="366"/>
      <c r="I48" s="14"/>
      <c r="J48" s="14"/>
      <c r="K48" s="365"/>
      <c r="L48" s="14"/>
      <c r="M48" s="14"/>
      <c r="N48" s="14"/>
      <c r="O48" s="14"/>
      <c r="P48" s="14"/>
    </row>
    <row r="49" spans="4:16" ht="12.75">
      <c r="D49" s="23"/>
      <c r="E49" s="23"/>
      <c r="F49" s="14"/>
      <c r="G49" s="72"/>
      <c r="H49" s="14"/>
      <c r="I49" s="14"/>
      <c r="J49" s="14"/>
      <c r="K49" s="365"/>
      <c r="L49" s="14"/>
      <c r="M49" s="14"/>
      <c r="N49" s="14"/>
      <c r="O49" s="14"/>
      <c r="P49" s="14"/>
    </row>
    <row r="50" spans="4:16" ht="12.75">
      <c r="D50" s="23"/>
      <c r="E50" s="23"/>
      <c r="F50" s="14"/>
      <c r="G50" s="72"/>
      <c r="H50" s="14"/>
      <c r="I50" s="14"/>
      <c r="J50" s="14"/>
      <c r="K50" s="365"/>
      <c r="L50" s="14"/>
      <c r="M50" s="14"/>
      <c r="N50" s="14"/>
      <c r="O50" s="14"/>
      <c r="P50" s="14"/>
    </row>
    <row r="51" spans="4:16" ht="12.75">
      <c r="D51" s="23"/>
      <c r="E51" s="23"/>
      <c r="F51" s="14"/>
      <c r="G51" s="72"/>
      <c r="H51" s="14"/>
      <c r="I51" s="14"/>
      <c r="J51" s="14"/>
      <c r="K51" s="365"/>
      <c r="L51" s="14"/>
      <c r="M51" s="14"/>
      <c r="N51" s="14"/>
      <c r="O51" s="14"/>
      <c r="P51" s="14"/>
    </row>
    <row r="52" spans="4:16" ht="12.75">
      <c r="D52" s="23"/>
      <c r="E52" s="23"/>
      <c r="F52" s="14"/>
      <c r="G52" s="72"/>
      <c r="H52" s="14"/>
      <c r="I52" s="14"/>
      <c r="J52" s="14"/>
      <c r="K52" s="365"/>
      <c r="L52" s="14"/>
      <c r="M52" s="14"/>
      <c r="N52" s="14"/>
      <c r="O52" s="14"/>
      <c r="P52" s="14"/>
    </row>
    <row r="53" spans="4:16" ht="12.75">
      <c r="D53" s="23"/>
      <c r="E53" s="23"/>
      <c r="F53" s="14"/>
      <c r="G53" s="72"/>
      <c r="H53" s="14"/>
      <c r="I53" s="14"/>
      <c r="J53" s="14"/>
      <c r="K53" s="365"/>
      <c r="L53" s="14"/>
      <c r="M53" s="14"/>
      <c r="N53" s="14"/>
      <c r="O53" s="14"/>
      <c r="P53" s="14"/>
    </row>
    <row r="54" spans="4:16" ht="12.75">
      <c r="D54" s="23"/>
      <c r="E54" s="23"/>
      <c r="F54" s="14"/>
      <c r="G54" s="72"/>
      <c r="H54" s="14"/>
      <c r="I54" s="14"/>
      <c r="J54" s="14"/>
      <c r="K54" s="365"/>
      <c r="L54" s="14"/>
      <c r="M54" s="14"/>
      <c r="N54" s="14"/>
      <c r="O54" s="14"/>
      <c r="P54" s="14"/>
    </row>
    <row r="55" spans="4:16" ht="12.75">
      <c r="D55" s="23"/>
      <c r="E55" s="23"/>
      <c r="F55" s="14"/>
      <c r="G55" s="72"/>
      <c r="H55" s="14"/>
      <c r="I55" s="14"/>
      <c r="J55" s="14"/>
      <c r="K55" s="366"/>
      <c r="L55" s="14"/>
      <c r="M55" s="14"/>
      <c r="N55" s="14"/>
      <c r="O55" s="14"/>
      <c r="P55" s="14"/>
    </row>
    <row r="56" spans="4:16" ht="12.75">
      <c r="D56" s="23"/>
      <c r="E56" s="23"/>
      <c r="F56" s="14"/>
      <c r="G56" s="72"/>
      <c r="H56" s="14"/>
      <c r="I56" s="14"/>
      <c r="J56" s="14"/>
      <c r="K56" s="14"/>
      <c r="L56" s="14"/>
      <c r="M56" s="14"/>
      <c r="N56" s="14"/>
      <c r="O56" s="14"/>
      <c r="P56" s="14"/>
    </row>
    <row r="57" spans="4:16" ht="12.75">
      <c r="D57" s="23"/>
      <c r="E57" s="23"/>
      <c r="F57" s="14"/>
      <c r="G57" s="72"/>
      <c r="H57" s="14"/>
      <c r="I57" s="14"/>
      <c r="J57" s="14"/>
      <c r="K57" s="14"/>
      <c r="L57" s="14"/>
      <c r="M57" s="14"/>
      <c r="N57" s="14"/>
      <c r="O57" s="14"/>
      <c r="P57" s="14"/>
    </row>
    <row r="58" spans="4:16" ht="12.75">
      <c r="D58" s="23"/>
      <c r="E58" s="23"/>
      <c r="F58" s="14"/>
      <c r="G58" s="72"/>
      <c r="H58" s="14"/>
      <c r="I58" s="14"/>
      <c r="J58" s="14"/>
      <c r="K58" s="14"/>
      <c r="L58" s="14"/>
      <c r="M58" s="14"/>
      <c r="N58" s="14"/>
      <c r="O58" s="14"/>
      <c r="P58" s="14"/>
    </row>
    <row r="59" spans="4:16" ht="12.75">
      <c r="D59" s="23"/>
      <c r="E59" s="23"/>
      <c r="F59" s="14"/>
      <c r="G59" s="72"/>
      <c r="H59" s="14"/>
      <c r="I59" s="14"/>
      <c r="J59" s="14"/>
      <c r="K59" s="14"/>
      <c r="L59" s="14"/>
      <c r="M59" s="14"/>
      <c r="N59" s="14"/>
      <c r="O59" s="14"/>
      <c r="P59" s="14"/>
    </row>
    <row r="60" spans="4:16" ht="12.75">
      <c r="D60" s="23"/>
      <c r="E60" s="23"/>
      <c r="F60" s="14"/>
      <c r="G60" s="72"/>
      <c r="H60" s="14"/>
      <c r="I60" s="14"/>
      <c r="J60" s="14"/>
      <c r="K60" s="14"/>
      <c r="L60" s="14"/>
      <c r="M60" s="14"/>
      <c r="N60" s="14"/>
      <c r="O60" s="14"/>
      <c r="P60" s="14"/>
    </row>
    <row r="61" spans="4:16" ht="12.75">
      <c r="D61" s="23"/>
      <c r="E61" s="23"/>
      <c r="F61" s="14"/>
      <c r="G61" s="72"/>
      <c r="H61" s="14"/>
      <c r="I61" s="14"/>
      <c r="J61" s="14"/>
      <c r="K61" s="14"/>
      <c r="L61" s="14"/>
      <c r="M61" s="14"/>
      <c r="N61" s="14"/>
      <c r="O61" s="14"/>
      <c r="P61" s="14"/>
    </row>
    <row r="62" spans="4:16" ht="12.75">
      <c r="D62" s="23"/>
      <c r="E62" s="23"/>
      <c r="F62" s="367"/>
      <c r="G62" s="72"/>
      <c r="H62" s="14"/>
      <c r="I62" s="14"/>
      <c r="J62" s="14"/>
      <c r="K62" s="14"/>
      <c r="L62" s="14"/>
      <c r="M62" s="14"/>
      <c r="N62" s="14"/>
      <c r="O62" s="14"/>
      <c r="P62" s="14"/>
    </row>
    <row r="63" spans="4:16" ht="12.75">
      <c r="D63" s="23"/>
      <c r="E63" s="23"/>
      <c r="F63" s="368"/>
      <c r="G63" s="72"/>
      <c r="H63" s="14"/>
      <c r="I63" s="14"/>
      <c r="J63" s="14"/>
      <c r="K63" s="14"/>
      <c r="L63" s="14"/>
      <c r="M63" s="14"/>
      <c r="N63" s="14"/>
      <c r="O63" s="14"/>
      <c r="P63" s="14"/>
    </row>
    <row r="64" spans="4:16" ht="12.75">
      <c r="D64" s="23"/>
      <c r="E64" s="23"/>
      <c r="F64" s="72"/>
      <c r="G64" s="72"/>
      <c r="H64" s="14"/>
      <c r="I64" s="14"/>
      <c r="J64" s="14"/>
      <c r="K64" s="14"/>
      <c r="L64" s="14"/>
      <c r="M64" s="14"/>
      <c r="N64" s="14"/>
      <c r="O64" s="14"/>
      <c r="P64" s="14"/>
    </row>
  </sheetData>
  <sheetProtection password="F0F6" sheet="1" formatCells="0" formatColumns="0" formatRows="0" insertColumns="0" insertRows="0" insertHyperlinks="0" deleteColumns="0" deleteRows="0" sort="0" autoFilter="0" pivotTables="0"/>
  <mergeCells count="15">
    <mergeCell ref="A16:G16"/>
    <mergeCell ref="H16:P16"/>
    <mergeCell ref="A6:R6"/>
    <mergeCell ref="A26:R26"/>
    <mergeCell ref="Q16:Q18"/>
    <mergeCell ref="R16:R18"/>
    <mergeCell ref="B21:B22"/>
    <mergeCell ref="A4:R4"/>
    <mergeCell ref="A5:R5"/>
    <mergeCell ref="A7:G7"/>
    <mergeCell ref="M7:O7"/>
    <mergeCell ref="H12:P12"/>
    <mergeCell ref="Q12:R12"/>
    <mergeCell ref="A8:G8"/>
    <mergeCell ref="A9:G9"/>
  </mergeCells>
  <printOptions/>
  <pageMargins left="0.75" right="0.75" top="1" bottom="1" header="0" footer="0"/>
  <pageSetup horizontalDpi="600" verticalDpi="600" orientation="landscape" paperSize="190" scale="40" r:id="rId2"/>
  <ignoredErrors>
    <ignoredError sqref="P25" formulaRange="1"/>
  </ignoredErrors>
  <drawing r:id="rId1"/>
</worksheet>
</file>

<file path=xl/worksheets/sheet12.xml><?xml version="1.0" encoding="utf-8"?>
<worksheet xmlns="http://schemas.openxmlformats.org/spreadsheetml/2006/main" xmlns:r="http://schemas.openxmlformats.org/officeDocument/2006/relationships">
  <sheetPr>
    <tabColor rgb="FF7030A0"/>
  </sheetPr>
  <dimension ref="A4:V23"/>
  <sheetViews>
    <sheetView view="pageBreakPreview" zoomScale="77" zoomScaleNormal="70" zoomScaleSheetLayoutView="77" zoomScalePageLayoutView="0" workbookViewId="0" topLeftCell="A1">
      <selection activeCell="A19" sqref="A19"/>
    </sheetView>
  </sheetViews>
  <sheetFormatPr defaultColWidth="11.421875" defaultRowHeight="12.75"/>
  <cols>
    <col min="1" max="1" width="4.140625" style="0" customWidth="1"/>
    <col min="2" max="2" width="48.8515625" style="0" customWidth="1"/>
    <col min="3" max="3" width="34.421875" style="0" customWidth="1"/>
    <col min="4" max="4" width="20.8515625" style="2" customWidth="1"/>
    <col min="5" max="5" width="18.421875" style="2" customWidth="1"/>
    <col min="6" max="6" width="16.28125" style="0" customWidth="1"/>
    <col min="7" max="7" width="15.28125" style="5" customWidth="1"/>
    <col min="8" max="8" width="11.57421875" style="0" bestFit="1" customWidth="1"/>
    <col min="9" max="9" width="11.8515625" style="0" bestFit="1" customWidth="1"/>
    <col min="10" max="10" width="7.7109375" style="0" customWidth="1"/>
    <col min="11" max="11" width="12.421875" style="0" customWidth="1"/>
    <col min="12" max="15" width="7.7109375" style="0" customWidth="1"/>
    <col min="16" max="16" width="17.57421875" style="0" customWidth="1"/>
    <col min="17" max="17" width="19.28125" style="0" customWidth="1"/>
    <col min="18" max="18" width="19.710937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6:22" ht="12.75">
      <c r="F6" s="401" t="s">
        <v>69</v>
      </c>
      <c r="G6" s="401"/>
      <c r="H6" s="401"/>
      <c r="I6" s="401"/>
      <c r="J6" s="401"/>
      <c r="K6" s="401"/>
      <c r="L6" s="401"/>
      <c r="M6" s="401"/>
      <c r="N6" s="401"/>
      <c r="O6" s="401"/>
      <c r="P6" s="401"/>
      <c r="Q6" s="401"/>
      <c r="R6" s="401"/>
      <c r="S6" s="401"/>
      <c r="T6" s="401"/>
      <c r="U6" s="401"/>
      <c r="V6" s="401"/>
    </row>
    <row r="7" spans="1:18" ht="19.5" customHeight="1">
      <c r="A7" s="395" t="s">
        <v>27</v>
      </c>
      <c r="B7" s="395"/>
      <c r="C7" s="395"/>
      <c r="D7" s="395"/>
      <c r="E7" s="395"/>
      <c r="F7" s="395"/>
      <c r="G7" s="395"/>
      <c r="M7" s="395"/>
      <c r="N7" s="395"/>
      <c r="O7" s="395"/>
      <c r="P7" s="3" t="s">
        <v>1</v>
      </c>
      <c r="Q7" s="3"/>
      <c r="R7" s="3"/>
    </row>
    <row r="8" spans="1:18" ht="19.5" customHeight="1">
      <c r="A8" s="395" t="s">
        <v>68</v>
      </c>
      <c r="B8" s="395"/>
      <c r="C8" s="395"/>
      <c r="D8" s="395"/>
      <c r="E8" s="395"/>
      <c r="F8" s="395"/>
      <c r="G8" s="395"/>
      <c r="M8" s="3"/>
      <c r="N8" s="3"/>
      <c r="O8" s="3"/>
      <c r="P8" s="3" t="s">
        <v>210</v>
      </c>
      <c r="Q8" s="3"/>
      <c r="R8" s="3"/>
    </row>
    <row r="9" spans="1:18" ht="19.5" customHeight="1">
      <c r="A9" s="396" t="s">
        <v>2</v>
      </c>
      <c r="B9" s="395"/>
      <c r="C9" s="395"/>
      <c r="D9" s="395"/>
      <c r="E9" s="395"/>
      <c r="F9" s="395"/>
      <c r="G9" s="395"/>
      <c r="M9" s="3"/>
      <c r="N9" s="3"/>
      <c r="O9" s="3"/>
      <c r="P9" s="3"/>
      <c r="Q9" s="3"/>
      <c r="R9" s="3"/>
    </row>
    <row r="10" spans="1:18" ht="12.75">
      <c r="A10" s="4" t="s">
        <v>3</v>
      </c>
      <c r="B10" s="4"/>
      <c r="C10" s="4"/>
      <c r="M10" s="4"/>
      <c r="N10" s="4"/>
      <c r="O10" s="4"/>
      <c r="P10" s="4" t="s">
        <v>211</v>
      </c>
      <c r="Q10" s="4"/>
      <c r="R10" s="4"/>
    </row>
    <row r="11" ht="13.5" thickBot="1"/>
    <row r="12" spans="1:18" ht="19.5" customHeight="1">
      <c r="A12" s="6" t="s">
        <v>30</v>
      </c>
      <c r="B12" s="7"/>
      <c r="C12" s="7"/>
      <c r="D12" s="8"/>
      <c r="E12" s="8"/>
      <c r="F12" s="7"/>
      <c r="G12" s="9"/>
      <c r="H12" s="453" t="s">
        <v>4</v>
      </c>
      <c r="I12" s="453"/>
      <c r="J12" s="453"/>
      <c r="K12" s="453"/>
      <c r="L12" s="453"/>
      <c r="M12" s="453"/>
      <c r="N12" s="453"/>
      <c r="O12" s="453"/>
      <c r="P12" s="453"/>
      <c r="Q12" s="453" t="s">
        <v>5</v>
      </c>
      <c r="R12" s="453"/>
    </row>
    <row r="13" spans="1:18" ht="19.5" customHeight="1">
      <c r="A13" s="10" t="s">
        <v>40</v>
      </c>
      <c r="B13" s="11"/>
      <c r="C13" s="11"/>
      <c r="D13" s="1"/>
      <c r="E13" s="1"/>
      <c r="F13" s="11"/>
      <c r="G13" s="12"/>
      <c r="H13" s="13"/>
      <c r="I13" s="14"/>
      <c r="J13" s="14"/>
      <c r="K13" s="14"/>
      <c r="L13" s="14"/>
      <c r="M13" s="14"/>
      <c r="N13" s="14"/>
      <c r="O13" s="14"/>
      <c r="P13" s="14"/>
      <c r="Q13" s="13"/>
      <c r="R13" s="15"/>
    </row>
    <row r="14" spans="1:18" ht="19.5" customHeight="1" thickBot="1">
      <c r="A14" s="16" t="s">
        <v>6</v>
      </c>
      <c r="B14" s="17"/>
      <c r="C14" s="17"/>
      <c r="D14" s="18"/>
      <c r="E14" s="18"/>
      <c r="F14" s="17"/>
      <c r="G14" s="19"/>
      <c r="H14" s="20"/>
      <c r="I14" s="21"/>
      <c r="J14" s="21"/>
      <c r="K14" s="21"/>
      <c r="L14" s="21"/>
      <c r="M14" s="21"/>
      <c r="N14" s="21"/>
      <c r="O14" s="21"/>
      <c r="P14" s="21"/>
      <c r="Q14" s="20"/>
      <c r="R14" s="22"/>
    </row>
    <row r="15" ht="13.5" thickBot="1"/>
    <row r="16" spans="1:18" ht="19.5" customHeight="1" thickBot="1">
      <c r="A16" s="403" t="s">
        <v>7</v>
      </c>
      <c r="B16" s="403"/>
      <c r="C16" s="403"/>
      <c r="D16" s="403"/>
      <c r="E16" s="403"/>
      <c r="F16" s="403"/>
      <c r="G16" s="403"/>
      <c r="H16" s="404" t="s">
        <v>8</v>
      </c>
      <c r="I16" s="405"/>
      <c r="J16" s="405"/>
      <c r="K16" s="405"/>
      <c r="L16" s="405"/>
      <c r="M16" s="405"/>
      <c r="N16" s="405"/>
      <c r="O16" s="405"/>
      <c r="P16" s="405"/>
      <c r="Q16" s="435" t="s">
        <v>9</v>
      </c>
      <c r="R16" s="448" t="s">
        <v>10</v>
      </c>
    </row>
    <row r="17" spans="1:18" ht="13.5" thickBot="1">
      <c r="A17" s="13"/>
      <c r="B17" s="14"/>
      <c r="C17" s="14"/>
      <c r="D17" s="23"/>
      <c r="E17" s="23"/>
      <c r="F17" s="14"/>
      <c r="G17" s="24"/>
      <c r="H17" s="13"/>
      <c r="I17" s="14"/>
      <c r="J17" s="14"/>
      <c r="L17" s="25" t="s">
        <v>11</v>
      </c>
      <c r="M17" s="25"/>
      <c r="N17" s="25"/>
      <c r="O17" s="14"/>
      <c r="P17" s="14"/>
      <c r="Q17" s="436"/>
      <c r="R17" s="449"/>
    </row>
    <row r="18" spans="1:18" ht="90" customHeight="1" thickBot="1">
      <c r="A18" s="88" t="s">
        <v>12</v>
      </c>
      <c r="B18" s="96" t="s">
        <v>13</v>
      </c>
      <c r="C18" s="194" t="s">
        <v>43</v>
      </c>
      <c r="D18" s="90" t="str">
        <f>EDUCACIÓN!D18</f>
        <v>META FÍSICA 2010</v>
      </c>
      <c r="E18" s="91" t="s">
        <v>25</v>
      </c>
      <c r="F18" s="91" t="s">
        <v>26</v>
      </c>
      <c r="G18" s="92" t="s">
        <v>14</v>
      </c>
      <c r="H18" s="90" t="s">
        <v>15</v>
      </c>
      <c r="I18" s="90" t="s">
        <v>16</v>
      </c>
      <c r="J18" s="90" t="s">
        <v>17</v>
      </c>
      <c r="K18" s="90" t="s">
        <v>18</v>
      </c>
      <c r="L18" s="90" t="s">
        <v>19</v>
      </c>
      <c r="M18" s="90" t="s">
        <v>20</v>
      </c>
      <c r="N18" s="90" t="s">
        <v>44</v>
      </c>
      <c r="O18" s="90" t="s">
        <v>21</v>
      </c>
      <c r="P18" s="174" t="s">
        <v>22</v>
      </c>
      <c r="Q18" s="437"/>
      <c r="R18" s="454"/>
    </row>
    <row r="19" spans="1:18" ht="47.25" customHeight="1" thickBot="1">
      <c r="A19" s="103"/>
      <c r="B19" s="249" t="s">
        <v>206</v>
      </c>
      <c r="C19" s="246" t="s">
        <v>208</v>
      </c>
      <c r="D19" s="128"/>
      <c r="E19" s="128"/>
      <c r="F19" s="228"/>
      <c r="G19" s="80"/>
      <c r="H19" s="84">
        <v>0</v>
      </c>
      <c r="I19" s="84"/>
      <c r="J19" s="84"/>
      <c r="K19" s="84"/>
      <c r="L19" s="216"/>
      <c r="M19" s="84"/>
      <c r="N19" s="216"/>
      <c r="O19" s="84"/>
      <c r="P19" s="217">
        <f>SUM(H19:O19)</f>
        <v>0</v>
      </c>
      <c r="Q19" s="209"/>
      <c r="R19" s="209"/>
    </row>
    <row r="20" spans="1:18" ht="47.25" customHeight="1" thickBot="1">
      <c r="A20" s="103"/>
      <c r="B20" s="252" t="s">
        <v>207</v>
      </c>
      <c r="C20" s="246" t="s">
        <v>209</v>
      </c>
      <c r="D20" s="128">
        <v>2</v>
      </c>
      <c r="E20" s="128"/>
      <c r="F20" s="228"/>
      <c r="G20" s="80"/>
      <c r="H20" s="84">
        <v>6240</v>
      </c>
      <c r="I20" s="84"/>
      <c r="J20" s="84"/>
      <c r="K20" s="84"/>
      <c r="L20" s="216"/>
      <c r="M20" s="84"/>
      <c r="N20" s="216"/>
      <c r="O20" s="84"/>
      <c r="P20" s="217">
        <f>SUM(H20:O20)</f>
        <v>6240</v>
      </c>
      <c r="Q20" s="209"/>
      <c r="R20" s="209"/>
    </row>
    <row r="21" spans="1:18" ht="24.75" customHeight="1" thickBot="1">
      <c r="A21" s="215"/>
      <c r="B21" s="345" t="s">
        <v>23</v>
      </c>
      <c r="C21" s="191"/>
      <c r="D21" s="284"/>
      <c r="E21" s="284"/>
      <c r="F21" s="183"/>
      <c r="G21" s="183"/>
      <c r="H21" s="42">
        <f>SUM(H19:H20)</f>
        <v>6240</v>
      </c>
      <c r="I21" s="42">
        <f>SUM(I19:I19)</f>
        <v>0</v>
      </c>
      <c r="J21" s="42">
        <f>SUM(J19:J19)</f>
        <v>0</v>
      </c>
      <c r="K21" s="42">
        <v>0</v>
      </c>
      <c r="L21" s="42">
        <f>SUM(L19:L19)</f>
        <v>0</v>
      </c>
      <c r="M21" s="42">
        <f>SUM(M19:M20)</f>
        <v>0</v>
      </c>
      <c r="N21" s="42"/>
      <c r="O21" s="42">
        <f>SUM(O19:O20)</f>
        <v>0</v>
      </c>
      <c r="P21" s="291"/>
      <c r="Q21" s="85"/>
      <c r="R21" s="86"/>
    </row>
    <row r="23" spans="1:18" ht="12.75">
      <c r="A23" s="402" t="s">
        <v>24</v>
      </c>
      <c r="B23" s="402"/>
      <c r="C23" s="402"/>
      <c r="D23" s="402"/>
      <c r="E23" s="402"/>
      <c r="F23" s="402"/>
      <c r="G23" s="402"/>
      <c r="H23" s="402"/>
      <c r="I23" s="402"/>
      <c r="J23" s="402"/>
      <c r="K23" s="402"/>
      <c r="L23" s="402"/>
      <c r="M23" s="402"/>
      <c r="N23" s="402"/>
      <c r="O23" s="402"/>
      <c r="P23" s="402"/>
      <c r="Q23" s="402"/>
      <c r="R23" s="402"/>
    </row>
  </sheetData>
  <sheetProtection password="F0F6" sheet="1" formatCells="0" formatColumns="0" formatRows="0" insertColumns="0" insertRows="0" insertHyperlinks="0" deleteColumns="0" deleteRows="0" sort="0" autoFilter="0" pivotTables="0"/>
  <mergeCells count="14">
    <mergeCell ref="A8:G8"/>
    <mergeCell ref="A9:G9"/>
    <mergeCell ref="A4:R4"/>
    <mergeCell ref="A5:R5"/>
    <mergeCell ref="F6:V6"/>
    <mergeCell ref="A7:G7"/>
    <mergeCell ref="M7:O7"/>
    <mergeCell ref="A23:R23"/>
    <mergeCell ref="H12:P12"/>
    <mergeCell ref="Q12:R12"/>
    <mergeCell ref="A16:G16"/>
    <mergeCell ref="H16:P16"/>
    <mergeCell ref="Q16:Q18"/>
    <mergeCell ref="R16:R18"/>
  </mergeCells>
  <printOptions horizontalCentered="1"/>
  <pageMargins left="1.141732283464567" right="0.7480314960629921" top="0.984251968503937" bottom="0.984251968503937" header="0" footer="0"/>
  <pageSetup horizontalDpi="600" verticalDpi="600" orientation="landscape" paperSize="190" scale="50" r:id="rId2"/>
  <colBreaks count="1" manualBreakCount="1">
    <brk id="18" max="65535" man="1"/>
  </colBreaks>
  <drawing r:id="rId1"/>
</worksheet>
</file>

<file path=xl/worksheets/sheet13.xml><?xml version="1.0" encoding="utf-8"?>
<worksheet xmlns="http://schemas.openxmlformats.org/spreadsheetml/2006/main" xmlns:r="http://schemas.openxmlformats.org/officeDocument/2006/relationships">
  <sheetPr>
    <tabColor rgb="FF7030A0"/>
  </sheetPr>
  <dimension ref="A4:V23"/>
  <sheetViews>
    <sheetView view="pageBreakPreview" zoomScale="69" zoomScaleNormal="70" zoomScaleSheetLayoutView="69" zoomScalePageLayoutView="0" workbookViewId="0" topLeftCell="A1">
      <selection activeCell="I18" sqref="I18"/>
    </sheetView>
  </sheetViews>
  <sheetFormatPr defaultColWidth="11.421875" defaultRowHeight="12.75"/>
  <cols>
    <col min="1" max="1" width="4.140625" style="0" customWidth="1"/>
    <col min="2" max="3" width="36.421875" style="0" customWidth="1"/>
    <col min="4" max="4" width="20.8515625" style="2" customWidth="1"/>
    <col min="5" max="5" width="15.140625" style="2" customWidth="1"/>
    <col min="6" max="6" width="13.421875" style="0" customWidth="1"/>
    <col min="7" max="7" width="15.140625" style="5" customWidth="1"/>
    <col min="8" max="8" width="12.7109375" style="0" bestFit="1" customWidth="1"/>
    <col min="9" max="9" width="13.8515625" style="0" bestFit="1" customWidth="1"/>
    <col min="10" max="10" width="7.7109375" style="0" customWidth="1"/>
    <col min="11" max="11" width="10.00390625" style="0" customWidth="1"/>
    <col min="12" max="15" width="7.7109375" style="0" customWidth="1"/>
    <col min="16" max="16" width="14.7109375" style="0" customWidth="1"/>
    <col min="17" max="17" width="19.28125" style="0" customWidth="1"/>
    <col min="18" max="18" width="19.710937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6:22" ht="12.75">
      <c r="F6" s="401" t="s">
        <v>69</v>
      </c>
      <c r="G6" s="401"/>
      <c r="H6" s="401"/>
      <c r="I6" s="401"/>
      <c r="J6" s="401"/>
      <c r="K6" s="401"/>
      <c r="L6" s="401"/>
      <c r="M6" s="401"/>
      <c r="N6" s="401"/>
      <c r="O6" s="401"/>
      <c r="P6" s="401"/>
      <c r="Q6" s="401"/>
      <c r="R6" s="401"/>
      <c r="S6" s="401"/>
      <c r="T6" s="401"/>
      <c r="U6" s="401"/>
      <c r="V6" s="401"/>
    </row>
    <row r="7" spans="1:18" ht="19.5" customHeight="1">
      <c r="A7" s="395" t="s">
        <v>27</v>
      </c>
      <c r="B7" s="395"/>
      <c r="C7" s="395"/>
      <c r="D7" s="395"/>
      <c r="E7" s="395"/>
      <c r="F7" s="395"/>
      <c r="G7" s="395"/>
      <c r="M7" s="395"/>
      <c r="N7" s="395"/>
      <c r="O7" s="395"/>
      <c r="P7" s="3" t="s">
        <v>1</v>
      </c>
      <c r="Q7" s="3"/>
      <c r="R7" s="3"/>
    </row>
    <row r="8" spans="1:18" ht="19.5" customHeight="1">
      <c r="A8" s="395" t="s">
        <v>68</v>
      </c>
      <c r="B8" s="395"/>
      <c r="C8" s="395"/>
      <c r="D8" s="395"/>
      <c r="E8" s="395"/>
      <c r="F8" s="395"/>
      <c r="G8" s="395"/>
      <c r="M8" s="3"/>
      <c r="N8" s="3"/>
      <c r="O8" s="3"/>
      <c r="P8" s="3" t="s">
        <v>210</v>
      </c>
      <c r="Q8" s="3"/>
      <c r="R8" s="3"/>
    </row>
    <row r="9" spans="1:18" ht="19.5" customHeight="1">
      <c r="A9" s="396" t="s">
        <v>2</v>
      </c>
      <c r="B9" s="395"/>
      <c r="C9" s="395"/>
      <c r="D9" s="395"/>
      <c r="E9" s="395"/>
      <c r="F9" s="395"/>
      <c r="G9" s="395"/>
      <c r="M9" s="3"/>
      <c r="N9" s="3"/>
      <c r="O9" s="3"/>
      <c r="P9" s="3"/>
      <c r="Q9" s="3"/>
      <c r="R9" s="3"/>
    </row>
    <row r="10" spans="1:18" ht="12.75">
      <c r="A10" s="4" t="s">
        <v>3</v>
      </c>
      <c r="B10" s="4"/>
      <c r="C10" s="4"/>
      <c r="M10" s="4"/>
      <c r="N10" s="4"/>
      <c r="O10" s="4"/>
      <c r="P10" s="4" t="s">
        <v>211</v>
      </c>
      <c r="Q10" s="4"/>
      <c r="R10" s="4"/>
    </row>
    <row r="11" ht="13.5" thickBot="1"/>
    <row r="12" spans="1:18" ht="19.5" customHeight="1">
      <c r="A12" s="140" t="s">
        <v>30</v>
      </c>
      <c r="B12" s="141"/>
      <c r="C12" s="141"/>
      <c r="D12" s="142"/>
      <c r="E12" s="142"/>
      <c r="F12" s="141"/>
      <c r="G12" s="143"/>
      <c r="H12" s="374" t="s">
        <v>4</v>
      </c>
      <c r="I12" s="374"/>
      <c r="J12" s="374"/>
      <c r="K12" s="374"/>
      <c r="L12" s="374"/>
      <c r="M12" s="374"/>
      <c r="N12" s="374"/>
      <c r="O12" s="374"/>
      <c r="P12" s="374"/>
      <c r="Q12" s="374" t="s">
        <v>5</v>
      </c>
      <c r="R12" s="374"/>
    </row>
    <row r="13" spans="1:18" ht="19.5" customHeight="1">
      <c r="A13" s="144" t="s">
        <v>41</v>
      </c>
      <c r="B13" s="145"/>
      <c r="C13" s="145"/>
      <c r="D13" s="146"/>
      <c r="E13" s="146"/>
      <c r="F13" s="145"/>
      <c r="G13" s="147"/>
      <c r="H13" s="148"/>
      <c r="I13" s="149"/>
      <c r="J13" s="149"/>
      <c r="K13" s="149"/>
      <c r="L13" s="149"/>
      <c r="M13" s="149"/>
      <c r="N13" s="149"/>
      <c r="O13" s="149"/>
      <c r="P13" s="149"/>
      <c r="Q13" s="148"/>
      <c r="R13" s="150"/>
    </row>
    <row r="14" spans="1:18" ht="19.5" customHeight="1" thickBot="1">
      <c r="A14" s="151" t="s">
        <v>6</v>
      </c>
      <c r="B14" s="152"/>
      <c r="C14" s="152"/>
      <c r="D14" s="153"/>
      <c r="E14" s="153"/>
      <c r="F14" s="152"/>
      <c r="G14" s="154"/>
      <c r="H14" s="155"/>
      <c r="I14" s="156"/>
      <c r="J14" s="156"/>
      <c r="K14" s="156"/>
      <c r="L14" s="156"/>
      <c r="M14" s="156"/>
      <c r="N14" s="156"/>
      <c r="O14" s="156"/>
      <c r="P14" s="156"/>
      <c r="Q14" s="155"/>
      <c r="R14" s="157"/>
    </row>
    <row r="15" ht="13.5" thickBot="1"/>
    <row r="16" spans="1:18" ht="19.5" customHeight="1" thickBot="1">
      <c r="A16" s="403" t="s">
        <v>7</v>
      </c>
      <c r="B16" s="403"/>
      <c r="C16" s="403"/>
      <c r="D16" s="403"/>
      <c r="E16" s="403"/>
      <c r="F16" s="403"/>
      <c r="G16" s="403"/>
      <c r="H16" s="404" t="s">
        <v>8</v>
      </c>
      <c r="I16" s="405"/>
      <c r="J16" s="405"/>
      <c r="K16" s="405"/>
      <c r="L16" s="405"/>
      <c r="M16" s="405"/>
      <c r="N16" s="405"/>
      <c r="O16" s="405"/>
      <c r="P16" s="405"/>
      <c r="Q16" s="410" t="s">
        <v>9</v>
      </c>
      <c r="R16" s="408" t="s">
        <v>10</v>
      </c>
    </row>
    <row r="17" spans="1:18" ht="13.5" thickBot="1">
      <c r="A17" s="13"/>
      <c r="B17" s="14"/>
      <c r="C17" s="14"/>
      <c r="D17" s="23"/>
      <c r="E17" s="23"/>
      <c r="F17" s="14"/>
      <c r="G17" s="24"/>
      <c r="H17" s="13"/>
      <c r="I17" s="14"/>
      <c r="J17" s="14"/>
      <c r="L17" s="25" t="s">
        <v>11</v>
      </c>
      <c r="M17" s="25"/>
      <c r="N17" s="25"/>
      <c r="O17" s="14"/>
      <c r="P17" s="14"/>
      <c r="Q17" s="411"/>
      <c r="R17" s="408"/>
    </row>
    <row r="18" spans="1:18" ht="90" customHeight="1" thickBot="1">
      <c r="A18" s="26" t="s">
        <v>12</v>
      </c>
      <c r="B18" s="27" t="s">
        <v>13</v>
      </c>
      <c r="C18" s="78" t="s">
        <v>43</v>
      </c>
      <c r="D18" s="32" t="str">
        <f>EDUCACIÓN!D18</f>
        <v>META FÍSICA 2010</v>
      </c>
      <c r="E18" s="28" t="s">
        <v>25</v>
      </c>
      <c r="F18" s="29" t="s">
        <v>26</v>
      </c>
      <c r="G18" s="30" t="s">
        <v>14</v>
      </c>
      <c r="H18" s="31" t="s">
        <v>15</v>
      </c>
      <c r="I18" s="32" t="s">
        <v>16</v>
      </c>
      <c r="J18" s="32" t="s">
        <v>17</v>
      </c>
      <c r="K18" s="32" t="s">
        <v>18</v>
      </c>
      <c r="L18" s="32" t="s">
        <v>19</v>
      </c>
      <c r="M18" s="32" t="s">
        <v>20</v>
      </c>
      <c r="N18" s="32" t="s">
        <v>44</v>
      </c>
      <c r="O18" s="32" t="s">
        <v>21</v>
      </c>
      <c r="P18" s="184" t="s">
        <v>22</v>
      </c>
      <c r="Q18" s="411"/>
      <c r="R18" s="408"/>
    </row>
    <row r="19" spans="1:18" ht="24.75" customHeight="1" thickBot="1">
      <c r="A19" s="210"/>
      <c r="B19" s="297" t="s">
        <v>202</v>
      </c>
      <c r="C19" s="353" t="s">
        <v>204</v>
      </c>
      <c r="D19" s="273">
        <v>1</v>
      </c>
      <c r="E19" s="300"/>
      <c r="F19" s="271"/>
      <c r="G19" s="271"/>
      <c r="H19" s="66">
        <v>49712</v>
      </c>
      <c r="I19" s="271"/>
      <c r="J19" s="271"/>
      <c r="K19" s="271"/>
      <c r="L19" s="271"/>
      <c r="M19" s="271"/>
      <c r="N19" s="271"/>
      <c r="O19" s="271"/>
      <c r="P19" s="270">
        <f>SUM(H19:O19)</f>
        <v>49712</v>
      </c>
      <c r="Q19" s="300"/>
      <c r="R19" s="300"/>
    </row>
    <row r="20" spans="1:18" ht="24.75" customHeight="1" thickBot="1">
      <c r="A20" s="210"/>
      <c r="B20" s="297" t="s">
        <v>203</v>
      </c>
      <c r="C20" s="353" t="s">
        <v>205</v>
      </c>
      <c r="D20" s="273">
        <v>1</v>
      </c>
      <c r="E20" s="300"/>
      <c r="F20" s="271"/>
      <c r="G20" s="271"/>
      <c r="H20" s="66">
        <v>71866</v>
      </c>
      <c r="I20" s="271"/>
      <c r="J20" s="271"/>
      <c r="K20" s="271"/>
      <c r="L20" s="271"/>
      <c r="M20" s="271"/>
      <c r="N20" s="271"/>
      <c r="O20" s="271"/>
      <c r="P20" s="270">
        <f>SUM(H20:O20)</f>
        <v>71866</v>
      </c>
      <c r="Q20" s="300"/>
      <c r="R20" s="300"/>
    </row>
    <row r="21" spans="1:18" ht="24.75" customHeight="1" thickBot="1">
      <c r="A21" s="210"/>
      <c r="B21" s="166" t="s">
        <v>23</v>
      </c>
      <c r="C21" s="191"/>
      <c r="D21" s="284"/>
      <c r="E21" s="284"/>
      <c r="F21" s="183"/>
      <c r="G21" s="183"/>
      <c r="H21" s="42">
        <f aca="true" t="shared" si="0" ref="H21:M21">SUM(H19:H20)</f>
        <v>121578</v>
      </c>
      <c r="I21" s="42">
        <f t="shared" si="0"/>
        <v>0</v>
      </c>
      <c r="J21" s="42">
        <f t="shared" si="0"/>
        <v>0</v>
      </c>
      <c r="K21" s="42">
        <f t="shared" si="0"/>
        <v>0</v>
      </c>
      <c r="L21" s="42">
        <f t="shared" si="0"/>
        <v>0</v>
      </c>
      <c r="M21" s="42">
        <f t="shared" si="0"/>
        <v>0</v>
      </c>
      <c r="N21" s="42"/>
      <c r="O21" s="42">
        <f>SUM(O19:O20)</f>
        <v>0</v>
      </c>
      <c r="P21" s="369">
        <f>SUM(P19:P20)</f>
        <v>121578</v>
      </c>
      <c r="Q21" s="245"/>
      <c r="R21" s="247"/>
    </row>
    <row r="23" spans="1:18" ht="12.75">
      <c r="A23" s="402" t="s">
        <v>24</v>
      </c>
      <c r="B23" s="402"/>
      <c r="C23" s="402"/>
      <c r="D23" s="402"/>
      <c r="E23" s="402"/>
      <c r="F23" s="402"/>
      <c r="G23" s="402"/>
      <c r="H23" s="402"/>
      <c r="I23" s="402"/>
      <c r="J23" s="402"/>
      <c r="K23" s="402"/>
      <c r="L23" s="402"/>
      <c r="M23" s="402"/>
      <c r="N23" s="402"/>
      <c r="O23" s="402"/>
      <c r="P23" s="402"/>
      <c r="Q23" s="402"/>
      <c r="R23" s="402"/>
    </row>
  </sheetData>
  <sheetProtection password="F0F6" sheet="1" formatCells="0" formatColumns="0" formatRows="0" insertColumns="0" insertRows="0" insertHyperlinks="0" deleteColumns="0" deleteRows="0" sort="0" autoFilter="0" pivotTables="0"/>
  <mergeCells count="14">
    <mergeCell ref="A8:G8"/>
    <mergeCell ref="A9:G9"/>
    <mergeCell ref="A4:R4"/>
    <mergeCell ref="A5:R5"/>
    <mergeCell ref="F6:V6"/>
    <mergeCell ref="A7:G7"/>
    <mergeCell ref="M7:O7"/>
    <mergeCell ref="A23:R23"/>
    <mergeCell ref="H12:P12"/>
    <mergeCell ref="Q12:R12"/>
    <mergeCell ref="A16:G16"/>
    <mergeCell ref="H16:P16"/>
    <mergeCell ref="Q16:Q18"/>
    <mergeCell ref="R16:R18"/>
  </mergeCells>
  <printOptions horizontalCentered="1"/>
  <pageMargins left="1.141732283464567" right="0.7480314960629921" top="0.984251968503937" bottom="0.984251968503937" header="0" footer="0"/>
  <pageSetup horizontalDpi="600" verticalDpi="600" orientation="landscape" paperSize="190" scale="43" r:id="rId2"/>
  <colBreaks count="1" manualBreakCount="1">
    <brk id="18" max="65535" man="1"/>
  </colBreaks>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sheetPr>
  <dimension ref="A4:V61"/>
  <sheetViews>
    <sheetView view="pageBreakPreview" zoomScale="80" zoomScaleNormal="81" zoomScaleSheetLayoutView="80" zoomScalePageLayoutView="0" workbookViewId="0" topLeftCell="A18">
      <selection activeCell="E23" sqref="E23"/>
    </sheetView>
  </sheetViews>
  <sheetFormatPr defaultColWidth="11.421875" defaultRowHeight="12.75"/>
  <cols>
    <col min="1" max="1" width="4.140625" style="0" customWidth="1"/>
    <col min="2" max="2" width="29.140625" style="0" customWidth="1"/>
    <col min="3" max="3" width="37.8515625" style="0" customWidth="1"/>
    <col min="4" max="4" width="8.57421875" style="2" customWidth="1"/>
    <col min="5" max="5" width="8.140625" style="2" customWidth="1"/>
    <col min="6" max="6" width="8.140625" style="0" customWidth="1"/>
    <col min="7" max="7" width="8.140625" style="5" customWidth="1"/>
    <col min="8" max="8" width="10.7109375" style="0" bestFit="1" customWidth="1"/>
    <col min="9" max="9" width="15.140625" style="0" customWidth="1"/>
    <col min="10" max="10" width="7.7109375" style="0" customWidth="1"/>
    <col min="11" max="11" width="14.00390625" style="0" customWidth="1"/>
    <col min="12" max="15" width="7.7109375" style="0" customWidth="1"/>
    <col min="16" max="16" width="16.140625" style="0" customWidth="1"/>
    <col min="17" max="17" width="19.28125" style="0" customWidth="1"/>
    <col min="18" max="18" width="19.710937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6:22" ht="12.75">
      <c r="F6" s="401" t="s">
        <v>69</v>
      </c>
      <c r="G6" s="401"/>
      <c r="H6" s="401"/>
      <c r="I6" s="401"/>
      <c r="J6" s="401"/>
      <c r="K6" s="401"/>
      <c r="L6" s="401"/>
      <c r="M6" s="401"/>
      <c r="N6" s="401"/>
      <c r="O6" s="401"/>
      <c r="P6" s="401"/>
      <c r="Q6" s="401"/>
      <c r="R6" s="401"/>
      <c r="S6" s="401"/>
      <c r="T6" s="401"/>
      <c r="U6" s="401"/>
      <c r="V6" s="401"/>
    </row>
    <row r="7" spans="1:18" ht="19.5" customHeight="1">
      <c r="A7" s="395" t="s">
        <v>27</v>
      </c>
      <c r="B7" s="395"/>
      <c r="C7" s="395"/>
      <c r="D7" s="395"/>
      <c r="E7" s="395"/>
      <c r="F7" s="395"/>
      <c r="G7" s="395"/>
      <c r="M7" s="395"/>
      <c r="N7" s="395"/>
      <c r="O7" s="395"/>
      <c r="P7" s="3" t="s">
        <v>1</v>
      </c>
      <c r="Q7" s="3"/>
      <c r="R7" s="3"/>
    </row>
    <row r="8" spans="1:18" ht="19.5" customHeight="1">
      <c r="A8" s="395" t="s">
        <v>68</v>
      </c>
      <c r="B8" s="395"/>
      <c r="C8" s="395"/>
      <c r="D8" s="395"/>
      <c r="E8" s="395"/>
      <c r="F8" s="395"/>
      <c r="G8" s="395"/>
      <c r="M8" s="3"/>
      <c r="N8" s="3"/>
      <c r="O8" s="3"/>
      <c r="P8" s="3" t="s">
        <v>210</v>
      </c>
      <c r="Q8" s="3"/>
      <c r="R8" s="3"/>
    </row>
    <row r="9" spans="1:18" ht="19.5" customHeight="1">
      <c r="A9" s="396" t="s">
        <v>2</v>
      </c>
      <c r="B9" s="395"/>
      <c r="C9" s="395"/>
      <c r="D9" s="395"/>
      <c r="E9" s="395"/>
      <c r="F9" s="395"/>
      <c r="G9" s="395"/>
      <c r="M9" s="3"/>
      <c r="N9" s="3"/>
      <c r="O9" s="3"/>
      <c r="P9" s="3"/>
      <c r="Q9" s="3"/>
      <c r="R9" s="3"/>
    </row>
    <row r="10" spans="1:18" ht="12.75">
      <c r="A10" s="4" t="s">
        <v>3</v>
      </c>
      <c r="B10" s="4"/>
      <c r="C10" s="4"/>
      <c r="M10" s="4"/>
      <c r="N10" s="4"/>
      <c r="O10" s="4"/>
      <c r="P10" s="4" t="s">
        <v>211</v>
      </c>
      <c r="Q10" s="4"/>
      <c r="R10" s="4"/>
    </row>
    <row r="11" ht="13.5" thickBot="1"/>
    <row r="12" spans="1:18" ht="19.5" customHeight="1">
      <c r="A12" s="140" t="s">
        <v>28</v>
      </c>
      <c r="B12" s="141"/>
      <c r="C12" s="141"/>
      <c r="D12" s="142"/>
      <c r="E12" s="142"/>
      <c r="F12" s="141"/>
      <c r="G12" s="143"/>
      <c r="H12" s="374" t="s">
        <v>4</v>
      </c>
      <c r="I12" s="374"/>
      <c r="J12" s="374"/>
      <c r="K12" s="374"/>
      <c r="L12" s="374"/>
      <c r="M12" s="374"/>
      <c r="N12" s="374"/>
      <c r="O12" s="374"/>
      <c r="P12" s="374"/>
      <c r="Q12" s="374" t="s">
        <v>5</v>
      </c>
      <c r="R12" s="374"/>
    </row>
    <row r="13" spans="1:18" ht="19.5" customHeight="1">
      <c r="A13" s="144" t="s">
        <v>32</v>
      </c>
      <c r="B13" s="145"/>
      <c r="C13" s="145"/>
      <c r="D13" s="146"/>
      <c r="E13" s="146"/>
      <c r="F13" s="145"/>
      <c r="G13" s="147"/>
      <c r="H13" s="148"/>
      <c r="I13" s="149"/>
      <c r="J13" s="149"/>
      <c r="K13" s="149"/>
      <c r="L13" s="149"/>
      <c r="M13" s="149"/>
      <c r="N13" s="149"/>
      <c r="O13" s="149"/>
      <c r="P13" s="149"/>
      <c r="Q13" s="148"/>
      <c r="R13" s="150"/>
    </row>
    <row r="14" spans="1:18" ht="19.5" customHeight="1" thickBot="1">
      <c r="A14" s="151" t="s">
        <v>6</v>
      </c>
      <c r="B14" s="152"/>
      <c r="C14" s="152"/>
      <c r="D14" s="153"/>
      <c r="E14" s="153"/>
      <c r="F14" s="152"/>
      <c r="G14" s="154"/>
      <c r="H14" s="155"/>
      <c r="I14" s="156"/>
      <c r="J14" s="156"/>
      <c r="K14" s="156"/>
      <c r="L14" s="156"/>
      <c r="M14" s="156"/>
      <c r="N14" s="156"/>
      <c r="O14" s="156"/>
      <c r="P14" s="156"/>
      <c r="Q14" s="155"/>
      <c r="R14" s="157"/>
    </row>
    <row r="15" ht="13.5" thickBot="1"/>
    <row r="16" spans="1:18" ht="19.5" customHeight="1" thickBot="1">
      <c r="A16" s="403" t="s">
        <v>7</v>
      </c>
      <c r="B16" s="403"/>
      <c r="C16" s="403"/>
      <c r="D16" s="403"/>
      <c r="E16" s="403"/>
      <c r="F16" s="403"/>
      <c r="G16" s="403"/>
      <c r="H16" s="404" t="s">
        <v>8</v>
      </c>
      <c r="I16" s="405"/>
      <c r="J16" s="405"/>
      <c r="K16" s="405"/>
      <c r="L16" s="405"/>
      <c r="M16" s="405"/>
      <c r="N16" s="405"/>
      <c r="O16" s="405"/>
      <c r="P16" s="405"/>
      <c r="Q16" s="406" t="s">
        <v>9</v>
      </c>
      <c r="R16" s="408" t="s">
        <v>10</v>
      </c>
    </row>
    <row r="17" spans="1:18" ht="13.5" thickBot="1">
      <c r="A17" s="13"/>
      <c r="B17" s="14"/>
      <c r="C17" s="14"/>
      <c r="D17" s="23"/>
      <c r="E17" s="23"/>
      <c r="F17" s="14"/>
      <c r="G17" s="24"/>
      <c r="H17" s="13"/>
      <c r="I17" s="14"/>
      <c r="J17" s="14"/>
      <c r="L17" s="25" t="s">
        <v>11</v>
      </c>
      <c r="M17" s="25"/>
      <c r="N17" s="25"/>
      <c r="O17" s="14"/>
      <c r="P17" s="14"/>
      <c r="Q17" s="407"/>
      <c r="R17" s="408"/>
    </row>
    <row r="18" spans="1:18" ht="131.25" customHeight="1" thickBot="1">
      <c r="A18" s="26" t="s">
        <v>12</v>
      </c>
      <c r="B18" s="27" t="s">
        <v>13</v>
      </c>
      <c r="C18" s="78" t="s">
        <v>43</v>
      </c>
      <c r="D18" s="32" t="str">
        <f>EDUCACIÓN!D18</f>
        <v>META FÍSICA 2010</v>
      </c>
      <c r="E18" s="28" t="s">
        <v>25</v>
      </c>
      <c r="F18" s="29" t="s">
        <v>26</v>
      </c>
      <c r="G18" s="92" t="s">
        <v>14</v>
      </c>
      <c r="H18" s="31" t="s">
        <v>15</v>
      </c>
      <c r="I18" s="32" t="s">
        <v>16</v>
      </c>
      <c r="J18" s="32" t="s">
        <v>17</v>
      </c>
      <c r="K18" s="32" t="s">
        <v>18</v>
      </c>
      <c r="L18" s="32" t="s">
        <v>19</v>
      </c>
      <c r="M18" s="32" t="s">
        <v>20</v>
      </c>
      <c r="N18" s="32" t="s">
        <v>44</v>
      </c>
      <c r="O18" s="32" t="s">
        <v>21</v>
      </c>
      <c r="P18" s="176" t="s">
        <v>22</v>
      </c>
      <c r="Q18" s="407"/>
      <c r="R18" s="408"/>
    </row>
    <row r="19" spans="1:18" ht="41.25" customHeight="1">
      <c r="A19" s="38"/>
      <c r="B19" s="248" t="s">
        <v>163</v>
      </c>
      <c r="C19" s="344" t="s">
        <v>169</v>
      </c>
      <c r="D19" s="347">
        <v>1</v>
      </c>
      <c r="E19" s="346"/>
      <c r="F19" s="33"/>
      <c r="G19" s="40"/>
      <c r="H19" s="66">
        <v>0</v>
      </c>
      <c r="I19" s="61"/>
      <c r="J19" s="66"/>
      <c r="K19" s="66"/>
      <c r="L19" s="66"/>
      <c r="M19" s="66"/>
      <c r="N19" s="69"/>
      <c r="O19" s="66"/>
      <c r="P19" s="177">
        <f>SUM(H19:O19)</f>
        <v>0</v>
      </c>
      <c r="Q19" s="39"/>
      <c r="R19" s="33"/>
    </row>
    <row r="20" spans="1:18" ht="36.75" customHeight="1">
      <c r="A20" s="304"/>
      <c r="B20" s="249" t="s">
        <v>164</v>
      </c>
      <c r="C20" s="344" t="s">
        <v>170</v>
      </c>
      <c r="D20" s="348">
        <v>2</v>
      </c>
      <c r="E20" s="346"/>
      <c r="F20" s="39"/>
      <c r="G20" s="41"/>
      <c r="H20" s="66">
        <v>8320</v>
      </c>
      <c r="I20" s="61"/>
      <c r="J20" s="66"/>
      <c r="K20" s="66"/>
      <c r="L20" s="66"/>
      <c r="M20" s="66"/>
      <c r="N20" s="69"/>
      <c r="O20" s="66"/>
      <c r="P20" s="177">
        <f aca="true" t="shared" si="0" ref="P20:P26">SUM(H20:O20)</f>
        <v>8320</v>
      </c>
      <c r="Q20" s="39"/>
      <c r="R20" s="39"/>
    </row>
    <row r="21" spans="1:18" ht="34.5" customHeight="1">
      <c r="A21" s="304"/>
      <c r="B21" s="249" t="s">
        <v>165</v>
      </c>
      <c r="C21" s="344" t="s">
        <v>171</v>
      </c>
      <c r="D21" s="348">
        <v>8</v>
      </c>
      <c r="E21" s="346"/>
      <c r="F21" s="39"/>
      <c r="G21" s="41"/>
      <c r="H21" s="66">
        <v>2080</v>
      </c>
      <c r="I21" s="61"/>
      <c r="J21" s="66"/>
      <c r="K21" s="66"/>
      <c r="L21" s="66"/>
      <c r="M21" s="66"/>
      <c r="N21" s="69"/>
      <c r="O21" s="66"/>
      <c r="P21" s="177">
        <f t="shared" si="0"/>
        <v>2080</v>
      </c>
      <c r="Q21" s="39"/>
      <c r="R21" s="39"/>
    </row>
    <row r="22" spans="1:18" ht="26.25" customHeight="1">
      <c r="A22" s="304"/>
      <c r="B22" s="249" t="s">
        <v>166</v>
      </c>
      <c r="C22" s="344" t="s">
        <v>172</v>
      </c>
      <c r="D22" s="348">
        <v>1</v>
      </c>
      <c r="E22" s="346"/>
      <c r="F22" s="39"/>
      <c r="G22" s="41"/>
      <c r="H22" s="66">
        <v>0</v>
      </c>
      <c r="I22" s="61"/>
      <c r="J22" s="66"/>
      <c r="K22" s="66"/>
      <c r="L22" s="66"/>
      <c r="M22" s="66"/>
      <c r="N22" s="69"/>
      <c r="O22" s="66"/>
      <c r="P22" s="177">
        <f t="shared" si="0"/>
        <v>0</v>
      </c>
      <c r="Q22" s="39"/>
      <c r="R22" s="39"/>
    </row>
    <row r="23" spans="1:18" ht="33" customHeight="1">
      <c r="A23" s="304"/>
      <c r="B23" s="397" t="s">
        <v>167</v>
      </c>
      <c r="C23" s="344" t="s">
        <v>173</v>
      </c>
      <c r="D23" s="348">
        <v>1</v>
      </c>
      <c r="E23" s="346"/>
      <c r="F23" s="39"/>
      <c r="G23" s="41"/>
      <c r="H23" s="66"/>
      <c r="I23" s="61">
        <v>21013</v>
      </c>
      <c r="J23" s="66"/>
      <c r="K23" s="66"/>
      <c r="L23" s="66"/>
      <c r="M23" s="66"/>
      <c r="N23" s="69"/>
      <c r="O23" s="66"/>
      <c r="P23" s="177">
        <f t="shared" si="0"/>
        <v>21013</v>
      </c>
      <c r="Q23" s="39"/>
      <c r="R23" s="39"/>
    </row>
    <row r="24" spans="1:18" ht="33" customHeight="1">
      <c r="A24" s="304"/>
      <c r="B24" s="398"/>
      <c r="C24" s="344" t="s">
        <v>174</v>
      </c>
      <c r="D24" s="348">
        <v>2</v>
      </c>
      <c r="E24" s="346"/>
      <c r="F24" s="39"/>
      <c r="G24" s="41"/>
      <c r="H24" s="66">
        <v>29945</v>
      </c>
      <c r="I24" s="61"/>
      <c r="J24" s="66"/>
      <c r="K24" s="66"/>
      <c r="L24" s="66"/>
      <c r="M24" s="66"/>
      <c r="N24" s="69"/>
      <c r="O24" s="66"/>
      <c r="P24" s="177">
        <f t="shared" si="0"/>
        <v>29945</v>
      </c>
      <c r="Q24" s="39"/>
      <c r="R24" s="39"/>
    </row>
    <row r="25" spans="1:18" ht="51" customHeight="1">
      <c r="A25" s="304"/>
      <c r="B25" s="397" t="s">
        <v>168</v>
      </c>
      <c r="C25" s="344" t="s">
        <v>175</v>
      </c>
      <c r="D25" s="349">
        <v>0.8</v>
      </c>
      <c r="E25" s="346"/>
      <c r="F25" s="39"/>
      <c r="G25" s="41"/>
      <c r="H25" s="66"/>
      <c r="I25" s="61"/>
      <c r="J25" s="66"/>
      <c r="K25" s="66"/>
      <c r="L25" s="66"/>
      <c r="M25" s="66"/>
      <c r="N25" s="69"/>
      <c r="O25" s="66"/>
      <c r="P25" s="177">
        <f t="shared" si="0"/>
        <v>0</v>
      </c>
      <c r="Q25" s="39"/>
      <c r="R25" s="39"/>
    </row>
    <row r="26" spans="1:18" ht="39.75" customHeight="1" thickBot="1">
      <c r="A26" s="304"/>
      <c r="B26" s="399"/>
      <c r="C26" s="344" t="s">
        <v>176</v>
      </c>
      <c r="D26" s="348">
        <v>5</v>
      </c>
      <c r="E26" s="346"/>
      <c r="F26" s="39"/>
      <c r="G26" s="41"/>
      <c r="H26" s="66"/>
      <c r="I26" s="61"/>
      <c r="J26" s="66"/>
      <c r="K26" s="66"/>
      <c r="L26" s="66"/>
      <c r="M26" s="66"/>
      <c r="N26" s="69"/>
      <c r="O26" s="66"/>
      <c r="P26" s="177">
        <f t="shared" si="0"/>
        <v>0</v>
      </c>
      <c r="Q26" s="39"/>
      <c r="R26" s="39"/>
    </row>
    <row r="27" spans="1:18" ht="24.75" customHeight="1" thickBot="1">
      <c r="A27" s="35"/>
      <c r="B27" s="345" t="s">
        <v>23</v>
      </c>
      <c r="C27" s="167"/>
      <c r="D27" s="284"/>
      <c r="E27" s="168"/>
      <c r="F27" s="169"/>
      <c r="G27" s="169"/>
      <c r="H27" s="354">
        <f aca="true" t="shared" si="1" ref="H27:M27">SUM(H19:H26)</f>
        <v>40345</v>
      </c>
      <c r="I27" s="354">
        <f t="shared" si="1"/>
        <v>21013</v>
      </c>
      <c r="J27" s="178">
        <f t="shared" si="1"/>
        <v>0</v>
      </c>
      <c r="K27" s="178">
        <f t="shared" si="1"/>
        <v>0</v>
      </c>
      <c r="L27" s="178">
        <f t="shared" si="1"/>
        <v>0</v>
      </c>
      <c r="M27" s="178">
        <f t="shared" si="1"/>
        <v>0</v>
      </c>
      <c r="N27" s="178"/>
      <c r="O27" s="178">
        <f>SUM(O19:O26)</f>
        <v>0</v>
      </c>
      <c r="P27" s="178">
        <f>SUM(P19:P26)</f>
        <v>61358</v>
      </c>
      <c r="Q27" s="36"/>
      <c r="R27" s="37"/>
    </row>
    <row r="29" spans="1:18" ht="12.75">
      <c r="A29" s="402" t="s">
        <v>24</v>
      </c>
      <c r="B29" s="402"/>
      <c r="C29" s="402"/>
      <c r="D29" s="402"/>
      <c r="E29" s="402"/>
      <c r="F29" s="402"/>
      <c r="G29" s="402"/>
      <c r="H29" s="402"/>
      <c r="I29" s="402"/>
      <c r="J29" s="402"/>
      <c r="K29" s="402"/>
      <c r="L29" s="402"/>
      <c r="M29" s="402"/>
      <c r="N29" s="402"/>
      <c r="O29" s="402"/>
      <c r="P29" s="402"/>
      <c r="Q29" s="402"/>
      <c r="R29" s="402"/>
    </row>
    <row r="42" spans="5:18" ht="12.75">
      <c r="E42" s="23"/>
      <c r="F42" s="14"/>
      <c r="G42" s="72"/>
      <c r="H42" s="14"/>
      <c r="I42" s="14"/>
      <c r="J42" s="14"/>
      <c r="K42" s="14"/>
      <c r="L42" s="14"/>
      <c r="M42" s="14"/>
      <c r="N42" s="14"/>
      <c r="O42" s="14"/>
      <c r="P42" s="14"/>
      <c r="Q42" s="14"/>
      <c r="R42" s="14"/>
    </row>
    <row r="43" spans="5:18" ht="12.75">
      <c r="E43" s="23"/>
      <c r="F43" s="14"/>
      <c r="G43" s="72"/>
      <c r="H43" s="14"/>
      <c r="I43" s="14"/>
      <c r="J43" s="14"/>
      <c r="K43" s="14"/>
      <c r="L43" s="14"/>
      <c r="M43" s="14"/>
      <c r="N43" s="14"/>
      <c r="O43" s="14"/>
      <c r="P43" s="14"/>
      <c r="Q43" s="14"/>
      <c r="R43" s="14"/>
    </row>
    <row r="44" spans="5:18" ht="12.75">
      <c r="E44" s="23"/>
      <c r="F44" s="14"/>
      <c r="G44" s="72"/>
      <c r="H44" s="14"/>
      <c r="I44" s="14"/>
      <c r="J44" s="14"/>
      <c r="K44" s="14"/>
      <c r="L44" s="14"/>
      <c r="M44" s="14"/>
      <c r="N44" s="14"/>
      <c r="O44" s="14"/>
      <c r="P44" s="14"/>
      <c r="Q44" s="14"/>
      <c r="R44" s="14"/>
    </row>
    <row r="45" spans="5:18" ht="12.75">
      <c r="E45" s="23"/>
      <c r="F45" s="14"/>
      <c r="G45" s="72"/>
      <c r="H45" s="14"/>
      <c r="I45" s="14"/>
      <c r="J45" s="14"/>
      <c r="K45" s="14"/>
      <c r="L45" s="14"/>
      <c r="M45" s="14"/>
      <c r="N45" s="14"/>
      <c r="O45" s="14"/>
      <c r="P45" s="14"/>
      <c r="Q45" s="14"/>
      <c r="R45" s="14"/>
    </row>
    <row r="46" spans="5:18" ht="12.75">
      <c r="E46" s="23"/>
      <c r="F46" s="14"/>
      <c r="G46" s="72"/>
      <c r="H46" s="14"/>
      <c r="I46" s="14"/>
      <c r="J46" s="14"/>
      <c r="K46" s="14"/>
      <c r="L46" s="14"/>
      <c r="M46" s="14"/>
      <c r="N46" s="14"/>
      <c r="O46" s="14"/>
      <c r="P46" s="14"/>
      <c r="Q46" s="14"/>
      <c r="R46" s="14"/>
    </row>
    <row r="47" spans="5:18" ht="12.75">
      <c r="E47" s="23"/>
      <c r="F47" s="14"/>
      <c r="G47" s="72"/>
      <c r="H47" s="14"/>
      <c r="I47" s="14"/>
      <c r="J47" s="14"/>
      <c r="K47" s="14"/>
      <c r="L47" s="14"/>
      <c r="M47" s="14"/>
      <c r="N47" s="14"/>
      <c r="O47" s="14"/>
      <c r="P47" s="14"/>
      <c r="Q47" s="14"/>
      <c r="R47" s="14"/>
    </row>
    <row r="48" spans="5:18" ht="12.75">
      <c r="E48" s="23"/>
      <c r="F48" s="14"/>
      <c r="G48" s="72"/>
      <c r="H48" s="14"/>
      <c r="I48" s="14"/>
      <c r="J48" s="14"/>
      <c r="K48" s="14"/>
      <c r="L48" s="14"/>
      <c r="M48" s="14"/>
      <c r="N48" s="14"/>
      <c r="O48" s="14"/>
      <c r="P48" s="14"/>
      <c r="Q48" s="14"/>
      <c r="R48" s="14"/>
    </row>
    <row r="49" spans="5:18" ht="12.75">
      <c r="E49" s="23"/>
      <c r="F49" s="14"/>
      <c r="G49" s="72"/>
      <c r="H49" s="14"/>
      <c r="I49" s="14"/>
      <c r="J49" s="14"/>
      <c r="K49" s="14"/>
      <c r="L49" s="14"/>
      <c r="M49" s="14"/>
      <c r="N49" s="14"/>
      <c r="O49" s="14"/>
      <c r="P49" s="14"/>
      <c r="Q49" s="14"/>
      <c r="R49" s="14"/>
    </row>
    <row r="50" spans="5:18" ht="12.75">
      <c r="E50" s="23"/>
      <c r="F50" s="14"/>
      <c r="G50" s="72"/>
      <c r="H50" s="391"/>
      <c r="I50" s="393"/>
      <c r="J50" s="389"/>
      <c r="K50" s="394"/>
      <c r="L50" s="389"/>
      <c r="M50" s="389"/>
      <c r="N50" s="23"/>
      <c r="O50" s="389"/>
      <c r="P50" s="390"/>
      <c r="Q50" s="14"/>
      <c r="R50" s="14"/>
    </row>
    <row r="51" spans="5:18" ht="12.75">
      <c r="E51" s="23"/>
      <c r="F51" s="14"/>
      <c r="G51" s="72"/>
      <c r="H51" s="391"/>
      <c r="I51" s="393"/>
      <c r="J51" s="389"/>
      <c r="K51" s="394"/>
      <c r="L51" s="389"/>
      <c r="M51" s="389"/>
      <c r="N51" s="23"/>
      <c r="O51" s="389"/>
      <c r="P51" s="390"/>
      <c r="Q51" s="14"/>
      <c r="R51" s="14"/>
    </row>
    <row r="52" spans="5:18" ht="12.75">
      <c r="E52" s="23"/>
      <c r="F52" s="14"/>
      <c r="G52" s="72"/>
      <c r="H52" s="391"/>
      <c r="I52" s="392"/>
      <c r="J52" s="389"/>
      <c r="K52" s="389"/>
      <c r="L52" s="389"/>
      <c r="M52" s="389"/>
      <c r="N52" s="23"/>
      <c r="O52" s="389"/>
      <c r="P52" s="390"/>
      <c r="Q52" s="14"/>
      <c r="R52" s="14"/>
    </row>
    <row r="53" spans="5:18" ht="12.75">
      <c r="E53" s="23"/>
      <c r="F53" s="14"/>
      <c r="G53" s="72"/>
      <c r="H53" s="391"/>
      <c r="I53" s="392"/>
      <c r="J53" s="389"/>
      <c r="K53" s="389"/>
      <c r="L53" s="389"/>
      <c r="M53" s="389"/>
      <c r="N53" s="23"/>
      <c r="O53" s="389"/>
      <c r="P53" s="390"/>
      <c r="Q53" s="14"/>
      <c r="R53" s="14"/>
    </row>
    <row r="54" spans="5:18" ht="12.75">
      <c r="E54" s="23"/>
      <c r="F54" s="14"/>
      <c r="G54" s="72"/>
      <c r="H54" s="14"/>
      <c r="I54" s="14"/>
      <c r="J54" s="14"/>
      <c r="K54" s="14"/>
      <c r="L54" s="14"/>
      <c r="M54" s="14"/>
      <c r="N54" s="14"/>
      <c r="O54" s="14"/>
      <c r="P54" s="14"/>
      <c r="Q54" s="14"/>
      <c r="R54" s="14"/>
    </row>
    <row r="55" spans="5:18" ht="12.75">
      <c r="E55" s="23"/>
      <c r="F55" s="14"/>
      <c r="G55" s="72"/>
      <c r="H55" s="14"/>
      <c r="I55" s="14"/>
      <c r="J55" s="14"/>
      <c r="K55" s="14"/>
      <c r="L55" s="14"/>
      <c r="M55" s="14"/>
      <c r="N55" s="14"/>
      <c r="O55" s="14"/>
      <c r="P55" s="14"/>
      <c r="Q55" s="14"/>
      <c r="R55" s="14"/>
    </row>
    <row r="56" spans="5:18" ht="12.75">
      <c r="E56" s="23"/>
      <c r="F56" s="14"/>
      <c r="G56" s="72"/>
      <c r="H56" s="14"/>
      <c r="I56" s="14"/>
      <c r="J56" s="14"/>
      <c r="K56" s="14"/>
      <c r="L56" s="14"/>
      <c r="M56" s="14"/>
      <c r="N56" s="14"/>
      <c r="O56" s="14"/>
      <c r="P56" s="14"/>
      <c r="Q56" s="14"/>
      <c r="R56" s="14"/>
    </row>
    <row r="57" spans="5:18" ht="12.75">
      <c r="E57" s="23"/>
      <c r="F57" s="14"/>
      <c r="G57" s="72"/>
      <c r="H57" s="14"/>
      <c r="I57" s="14"/>
      <c r="J57" s="14"/>
      <c r="K57" s="14"/>
      <c r="L57" s="14"/>
      <c r="M57" s="14"/>
      <c r="N57" s="14"/>
      <c r="O57" s="14"/>
      <c r="P57" s="14"/>
      <c r="Q57" s="14"/>
      <c r="R57" s="14"/>
    </row>
    <row r="58" spans="5:18" ht="12.75">
      <c r="E58" s="23"/>
      <c r="F58" s="14"/>
      <c r="G58" s="72"/>
      <c r="H58" s="14"/>
      <c r="I58" s="14"/>
      <c r="J58" s="14"/>
      <c r="K58" s="14"/>
      <c r="L58" s="14"/>
      <c r="M58" s="14"/>
      <c r="N58" s="14"/>
      <c r="O58" s="14"/>
      <c r="P58" s="14"/>
      <c r="Q58" s="14"/>
      <c r="R58" s="14"/>
    </row>
    <row r="59" spans="5:18" ht="12.75">
      <c r="E59" s="23"/>
      <c r="F59" s="14"/>
      <c r="G59" s="72"/>
      <c r="H59" s="14"/>
      <c r="I59" s="14"/>
      <c r="J59" s="14"/>
      <c r="K59" s="14"/>
      <c r="L59" s="14"/>
      <c r="M59" s="14"/>
      <c r="N59" s="14"/>
      <c r="O59" s="14"/>
      <c r="P59" s="14"/>
      <c r="Q59" s="14"/>
      <c r="R59" s="14"/>
    </row>
    <row r="60" spans="5:18" ht="12.75">
      <c r="E60" s="23"/>
      <c r="F60" s="14"/>
      <c r="G60" s="72"/>
      <c r="H60" s="14"/>
      <c r="I60" s="14"/>
      <c r="J60" s="14"/>
      <c r="K60" s="14"/>
      <c r="L60" s="14"/>
      <c r="M60" s="14"/>
      <c r="N60" s="14"/>
      <c r="O60" s="14"/>
      <c r="P60" s="14"/>
      <c r="Q60" s="14"/>
      <c r="R60" s="14"/>
    </row>
    <row r="61" spans="5:18" ht="12.75">
      <c r="E61" s="23"/>
      <c r="F61" s="14"/>
      <c r="G61" s="72"/>
      <c r="H61" s="14"/>
      <c r="I61" s="14"/>
      <c r="J61" s="14"/>
      <c r="K61" s="14"/>
      <c r="L61" s="14"/>
      <c r="M61" s="14"/>
      <c r="N61" s="14"/>
      <c r="O61" s="14"/>
      <c r="P61" s="14"/>
      <c r="Q61" s="14"/>
      <c r="R61" s="14"/>
    </row>
  </sheetData>
  <sheetProtection password="F0F6" sheet="1" formatCells="0" formatColumns="0" formatRows="0" insertColumns="0" insertRows="0" insertHyperlinks="0" deleteColumns="0" deleteRows="0" sort="0" autoFilter="0" pivotTables="0"/>
  <mergeCells count="32">
    <mergeCell ref="A4:R4"/>
    <mergeCell ref="A5:R5"/>
    <mergeCell ref="F6:V6"/>
    <mergeCell ref="A29:R29"/>
    <mergeCell ref="H12:P12"/>
    <mergeCell ref="Q12:R12"/>
    <mergeCell ref="A16:G16"/>
    <mergeCell ref="H16:P16"/>
    <mergeCell ref="Q16:Q18"/>
    <mergeCell ref="R16:R18"/>
    <mergeCell ref="A7:G7"/>
    <mergeCell ref="M7:O7"/>
    <mergeCell ref="A8:G8"/>
    <mergeCell ref="A9:G9"/>
    <mergeCell ref="B23:B24"/>
    <mergeCell ref="B25:B26"/>
    <mergeCell ref="H50:H51"/>
    <mergeCell ref="I50:I51"/>
    <mergeCell ref="J50:J51"/>
    <mergeCell ref="K50:K51"/>
    <mergeCell ref="L50:L51"/>
    <mergeCell ref="M50:M51"/>
    <mergeCell ref="O50:O51"/>
    <mergeCell ref="P50:P51"/>
    <mergeCell ref="H52:H53"/>
    <mergeCell ref="I52:I53"/>
    <mergeCell ref="J52:J53"/>
    <mergeCell ref="K52:K53"/>
    <mergeCell ref="L52:L53"/>
    <mergeCell ref="M52:M53"/>
    <mergeCell ref="O52:O53"/>
    <mergeCell ref="P52:P53"/>
  </mergeCells>
  <printOptions horizontalCentered="1"/>
  <pageMargins left="0.7480314960629921" right="0.7480314960629921" top="0.984251968503937" bottom="0.984251968503937" header="0" footer="0"/>
  <pageSetup horizontalDpi="600" verticalDpi="600" orientation="landscape" paperSize="190" scale="44" r:id="rId2"/>
  <colBreaks count="1" manualBreakCount="1">
    <brk id="18" max="65535" man="1"/>
  </colBreaks>
  <drawing r:id="rId1"/>
</worksheet>
</file>

<file path=xl/worksheets/sheet3.xml><?xml version="1.0" encoding="utf-8"?>
<worksheet xmlns="http://schemas.openxmlformats.org/spreadsheetml/2006/main" xmlns:r="http://schemas.openxmlformats.org/officeDocument/2006/relationships">
  <sheetPr>
    <tabColor rgb="FF7030A0"/>
  </sheetPr>
  <dimension ref="A4:V81"/>
  <sheetViews>
    <sheetView view="pageBreakPreview" zoomScale="69" zoomScaleNormal="70" zoomScaleSheetLayoutView="69" zoomScalePageLayoutView="0" workbookViewId="0" topLeftCell="A19">
      <selection activeCell="P7" sqref="P7:R10"/>
    </sheetView>
  </sheetViews>
  <sheetFormatPr defaultColWidth="11.421875" defaultRowHeight="12.75"/>
  <cols>
    <col min="1" max="1" width="4.140625" style="0" customWidth="1"/>
    <col min="2" max="2" width="36.28125" style="0" customWidth="1"/>
    <col min="3" max="3" width="32.00390625" style="0" customWidth="1"/>
    <col min="4" max="4" width="10.421875" style="2" customWidth="1"/>
    <col min="5" max="5" width="16.57421875" style="2" customWidth="1"/>
    <col min="6" max="6" width="11.8515625" style="0" customWidth="1"/>
    <col min="7" max="7" width="12.7109375" style="5" customWidth="1"/>
    <col min="8" max="16" width="9.421875" style="0" customWidth="1"/>
    <col min="17" max="17" width="19.28125" style="0" customWidth="1"/>
    <col min="18" max="18" width="19.710937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6:22" ht="12.75">
      <c r="F6" s="401" t="s">
        <v>69</v>
      </c>
      <c r="G6" s="401"/>
      <c r="H6" s="401"/>
      <c r="I6" s="401"/>
      <c r="J6" s="401"/>
      <c r="K6" s="401"/>
      <c r="L6" s="401"/>
      <c r="M6" s="401"/>
      <c r="N6" s="401"/>
      <c r="O6" s="401"/>
      <c r="P6" s="401"/>
      <c r="Q6" s="401"/>
      <c r="R6" s="401"/>
      <c r="S6" s="401"/>
      <c r="T6" s="401"/>
      <c r="U6" s="401"/>
      <c r="V6" s="401"/>
    </row>
    <row r="7" spans="1:18" ht="19.5" customHeight="1">
      <c r="A7" s="395" t="s">
        <v>27</v>
      </c>
      <c r="B7" s="395"/>
      <c r="C7" s="395"/>
      <c r="D7" s="395"/>
      <c r="E7" s="395"/>
      <c r="F7" s="395"/>
      <c r="G7" s="395"/>
      <c r="M7" s="395"/>
      <c r="N7" s="395"/>
      <c r="O7" s="395"/>
      <c r="P7" s="3" t="s">
        <v>1</v>
      </c>
      <c r="Q7" s="3"/>
      <c r="R7" s="3"/>
    </row>
    <row r="8" spans="1:18" ht="19.5" customHeight="1">
      <c r="A8" s="395" t="s">
        <v>68</v>
      </c>
      <c r="B8" s="395"/>
      <c r="C8" s="395"/>
      <c r="D8" s="395"/>
      <c r="E8" s="395"/>
      <c r="F8" s="395"/>
      <c r="G8" s="395"/>
      <c r="M8" s="3"/>
      <c r="N8" s="3"/>
      <c r="O8" s="3"/>
      <c r="P8" s="3" t="s">
        <v>210</v>
      </c>
      <c r="Q8" s="3"/>
      <c r="R8" s="3"/>
    </row>
    <row r="9" spans="1:18" ht="19.5" customHeight="1">
      <c r="A9" s="396" t="s">
        <v>2</v>
      </c>
      <c r="B9" s="395"/>
      <c r="C9" s="395"/>
      <c r="D9" s="395"/>
      <c r="E9" s="395"/>
      <c r="F9" s="395"/>
      <c r="G9" s="395"/>
      <c r="M9" s="3"/>
      <c r="N9" s="3"/>
      <c r="O9" s="3"/>
      <c r="P9" s="3"/>
      <c r="Q9" s="3"/>
      <c r="R9" s="3"/>
    </row>
    <row r="10" spans="1:18" ht="12.75">
      <c r="A10" s="4" t="s">
        <v>3</v>
      </c>
      <c r="B10" s="4"/>
      <c r="C10" s="4"/>
      <c r="M10" s="4"/>
      <c r="N10" s="4"/>
      <c r="O10" s="4"/>
      <c r="P10" s="4" t="s">
        <v>211</v>
      </c>
      <c r="Q10" s="4"/>
      <c r="R10" s="4"/>
    </row>
    <row r="11" ht="13.5" thickBot="1"/>
    <row r="12" spans="1:18" ht="19.5" customHeight="1">
      <c r="A12" s="140" t="s">
        <v>28</v>
      </c>
      <c r="B12" s="141"/>
      <c r="C12" s="141"/>
      <c r="D12" s="142"/>
      <c r="E12" s="142"/>
      <c r="F12" s="141"/>
      <c r="G12" s="143"/>
      <c r="H12" s="374" t="s">
        <v>4</v>
      </c>
      <c r="I12" s="374"/>
      <c r="J12" s="374"/>
      <c r="K12" s="374"/>
      <c r="L12" s="374"/>
      <c r="M12" s="374"/>
      <c r="N12" s="374"/>
      <c r="O12" s="374"/>
      <c r="P12" s="374"/>
      <c r="Q12" s="374" t="s">
        <v>5</v>
      </c>
      <c r="R12" s="374"/>
    </row>
    <row r="13" spans="1:18" ht="19.5" customHeight="1">
      <c r="A13" s="144" t="s">
        <v>33</v>
      </c>
      <c r="B13" s="145"/>
      <c r="C13" s="145"/>
      <c r="D13" s="146"/>
      <c r="E13" s="146"/>
      <c r="F13" s="145"/>
      <c r="G13" s="147"/>
      <c r="H13" s="148"/>
      <c r="I13" s="149"/>
      <c r="J13" s="149"/>
      <c r="K13" s="149"/>
      <c r="L13" s="149"/>
      <c r="M13" s="149"/>
      <c r="N13" s="149"/>
      <c r="O13" s="149"/>
      <c r="P13" s="149"/>
      <c r="Q13" s="148"/>
      <c r="R13" s="150"/>
    </row>
    <row r="14" spans="1:18" ht="19.5" customHeight="1" thickBot="1">
      <c r="A14" s="151" t="s">
        <v>6</v>
      </c>
      <c r="B14" s="152"/>
      <c r="C14" s="152"/>
      <c r="D14" s="153"/>
      <c r="E14" s="153"/>
      <c r="F14" s="152"/>
      <c r="G14" s="154"/>
      <c r="H14" s="155"/>
      <c r="I14" s="156"/>
      <c r="J14" s="156"/>
      <c r="K14" s="156"/>
      <c r="L14" s="156"/>
      <c r="M14" s="156"/>
      <c r="N14" s="156"/>
      <c r="O14" s="156"/>
      <c r="P14" s="156"/>
      <c r="Q14" s="155"/>
      <c r="R14" s="157"/>
    </row>
    <row r="15" ht="13.5" thickBot="1"/>
    <row r="16" spans="1:18" ht="19.5" customHeight="1" thickBot="1">
      <c r="A16" s="403" t="s">
        <v>7</v>
      </c>
      <c r="B16" s="403"/>
      <c r="C16" s="403"/>
      <c r="D16" s="403"/>
      <c r="E16" s="403"/>
      <c r="F16" s="403"/>
      <c r="G16" s="403"/>
      <c r="H16" s="404" t="s">
        <v>8</v>
      </c>
      <c r="I16" s="405"/>
      <c r="J16" s="405"/>
      <c r="K16" s="405"/>
      <c r="L16" s="405"/>
      <c r="M16" s="405"/>
      <c r="N16" s="405"/>
      <c r="O16" s="405"/>
      <c r="P16" s="405"/>
      <c r="Q16" s="410" t="s">
        <v>9</v>
      </c>
      <c r="R16" s="408" t="s">
        <v>10</v>
      </c>
    </row>
    <row r="17" spans="1:18" ht="13.5" thickBot="1">
      <c r="A17" s="13"/>
      <c r="B17" s="14"/>
      <c r="C17" s="14"/>
      <c r="D17" s="23"/>
      <c r="E17" s="23"/>
      <c r="F17" s="14"/>
      <c r="G17" s="24"/>
      <c r="H17" s="13"/>
      <c r="I17" s="14"/>
      <c r="J17" s="14"/>
      <c r="L17" s="25" t="s">
        <v>11</v>
      </c>
      <c r="M17" s="25"/>
      <c r="N17" s="25"/>
      <c r="O17" s="14"/>
      <c r="P17" s="14"/>
      <c r="Q17" s="411"/>
      <c r="R17" s="408"/>
    </row>
    <row r="18" spans="1:18" ht="110.25" customHeight="1" thickBot="1">
      <c r="A18" s="26" t="s">
        <v>12</v>
      </c>
      <c r="B18" s="96" t="s">
        <v>13</v>
      </c>
      <c r="C18" s="96" t="s">
        <v>43</v>
      </c>
      <c r="D18" s="289" t="str">
        <f>EDUCACIÓN!D18</f>
        <v>META FÍSICA 2010</v>
      </c>
      <c r="E18" s="287" t="s">
        <v>25</v>
      </c>
      <c r="F18" s="287" t="s">
        <v>26</v>
      </c>
      <c r="G18" s="288" t="s">
        <v>14</v>
      </c>
      <c r="H18" s="289" t="s">
        <v>15</v>
      </c>
      <c r="I18" s="89" t="s">
        <v>16</v>
      </c>
      <c r="J18" s="32" t="s">
        <v>17</v>
      </c>
      <c r="K18" s="32" t="s">
        <v>18</v>
      </c>
      <c r="L18" s="32" t="s">
        <v>19</v>
      </c>
      <c r="M18" s="32" t="s">
        <v>20</v>
      </c>
      <c r="N18" s="32" t="s">
        <v>44</v>
      </c>
      <c r="O18" s="32" t="s">
        <v>21</v>
      </c>
      <c r="P18" s="184" t="s">
        <v>22</v>
      </c>
      <c r="Q18" s="411"/>
      <c r="R18" s="408"/>
    </row>
    <row r="19" spans="1:18" ht="110.25" customHeight="1" thickBot="1">
      <c r="A19" s="26"/>
      <c r="B19" s="412" t="s">
        <v>177</v>
      </c>
      <c r="C19" s="351" t="s">
        <v>183</v>
      </c>
      <c r="D19" s="64">
        <v>2</v>
      </c>
      <c r="E19" s="64"/>
      <c r="F19" s="64"/>
      <c r="G19" s="64"/>
      <c r="H19" s="64">
        <v>4320</v>
      </c>
      <c r="I19" s="64"/>
      <c r="J19" s="64"/>
      <c r="K19" s="64"/>
      <c r="L19" s="64"/>
      <c r="M19" s="64"/>
      <c r="N19" s="64"/>
      <c r="O19" s="64"/>
      <c r="P19" s="177">
        <f>SUM(H19:O19)</f>
        <v>4320</v>
      </c>
      <c r="Q19" s="307"/>
      <c r="R19" s="350"/>
    </row>
    <row r="20" spans="1:18" ht="41.25" customHeight="1">
      <c r="A20" s="38"/>
      <c r="B20" s="412"/>
      <c r="C20" s="352" t="s">
        <v>184</v>
      </c>
      <c r="D20" s="64">
        <v>10</v>
      </c>
      <c r="E20" s="64"/>
      <c r="F20" s="43"/>
      <c r="G20" s="63"/>
      <c r="H20" s="66">
        <v>4000</v>
      </c>
      <c r="I20" s="66"/>
      <c r="J20" s="66"/>
      <c r="K20" s="66"/>
      <c r="L20" s="66"/>
      <c r="M20" s="66"/>
      <c r="N20" s="69"/>
      <c r="O20" s="66"/>
      <c r="P20" s="177">
        <f aca="true" t="shared" si="0" ref="P20:P26">SUM(H20:O20)</f>
        <v>4000</v>
      </c>
      <c r="Q20" s="44"/>
      <c r="R20" s="44"/>
    </row>
    <row r="21" spans="1:18" ht="41.25" customHeight="1">
      <c r="A21" s="304"/>
      <c r="B21" s="249" t="s">
        <v>178</v>
      </c>
      <c r="C21" s="64" t="s">
        <v>185</v>
      </c>
      <c r="D21" s="64">
        <v>2</v>
      </c>
      <c r="E21" s="64"/>
      <c r="F21" s="43"/>
      <c r="G21" s="63"/>
      <c r="H21" s="66">
        <v>9744</v>
      </c>
      <c r="I21" s="66"/>
      <c r="J21" s="66"/>
      <c r="K21" s="66"/>
      <c r="L21" s="66"/>
      <c r="M21" s="66"/>
      <c r="N21" s="69"/>
      <c r="O21" s="66"/>
      <c r="P21" s="177">
        <f t="shared" si="0"/>
        <v>9744</v>
      </c>
      <c r="Q21" s="44"/>
      <c r="R21" s="44"/>
    </row>
    <row r="22" spans="1:18" ht="58.5" customHeight="1">
      <c r="A22" s="304"/>
      <c r="B22" s="249" t="s">
        <v>179</v>
      </c>
      <c r="C22" s="64" t="s">
        <v>186</v>
      </c>
      <c r="D22" s="64">
        <v>26</v>
      </c>
      <c r="E22" s="64"/>
      <c r="F22" s="43"/>
      <c r="G22" s="63"/>
      <c r="H22" s="66">
        <v>8264</v>
      </c>
      <c r="I22" s="66"/>
      <c r="J22" s="66"/>
      <c r="K22" s="66"/>
      <c r="L22" s="66"/>
      <c r="M22" s="66"/>
      <c r="N22" s="69"/>
      <c r="O22" s="66"/>
      <c r="P22" s="177">
        <f t="shared" si="0"/>
        <v>8264</v>
      </c>
      <c r="Q22" s="44"/>
      <c r="R22" s="44"/>
    </row>
    <row r="23" spans="1:18" ht="58.5" customHeight="1">
      <c r="A23" s="304"/>
      <c r="B23" s="397" t="s">
        <v>180</v>
      </c>
      <c r="C23" s="64" t="s">
        <v>187</v>
      </c>
      <c r="D23" s="64">
        <v>2</v>
      </c>
      <c r="E23" s="64"/>
      <c r="F23" s="43"/>
      <c r="G23" s="63"/>
      <c r="H23" s="66">
        <v>500</v>
      </c>
      <c r="I23" s="66"/>
      <c r="J23" s="66"/>
      <c r="K23" s="66"/>
      <c r="L23" s="66"/>
      <c r="M23" s="66"/>
      <c r="N23" s="69"/>
      <c r="O23" s="66"/>
      <c r="P23" s="177">
        <f t="shared" si="0"/>
        <v>500</v>
      </c>
      <c r="Q23" s="44"/>
      <c r="R23" s="44"/>
    </row>
    <row r="24" spans="1:18" ht="41.25" customHeight="1">
      <c r="A24" s="304"/>
      <c r="B24" s="398"/>
      <c r="C24" s="64" t="s">
        <v>188</v>
      </c>
      <c r="D24" s="64">
        <v>1</v>
      </c>
      <c r="E24" s="64"/>
      <c r="F24" s="43"/>
      <c r="G24" s="63"/>
      <c r="H24" s="66">
        <v>540</v>
      </c>
      <c r="I24" s="66"/>
      <c r="J24" s="66"/>
      <c r="K24" s="66"/>
      <c r="L24" s="66"/>
      <c r="M24" s="66"/>
      <c r="N24" s="69"/>
      <c r="O24" s="66"/>
      <c r="P24" s="177">
        <f t="shared" si="0"/>
        <v>540</v>
      </c>
      <c r="Q24" s="44"/>
      <c r="R24" s="44"/>
    </row>
    <row r="25" spans="1:18" ht="59.25" customHeight="1">
      <c r="A25" s="46"/>
      <c r="B25" s="249" t="s">
        <v>181</v>
      </c>
      <c r="C25" s="64" t="s">
        <v>189</v>
      </c>
      <c r="D25" s="64">
        <v>1</v>
      </c>
      <c r="E25" s="64"/>
      <c r="F25" s="43"/>
      <c r="G25" s="63"/>
      <c r="H25" s="66">
        <v>9984</v>
      </c>
      <c r="I25" s="66"/>
      <c r="J25" s="66"/>
      <c r="K25" s="66"/>
      <c r="L25" s="66"/>
      <c r="M25" s="66"/>
      <c r="N25" s="69"/>
      <c r="O25" s="66"/>
      <c r="P25" s="177">
        <f t="shared" si="0"/>
        <v>9984</v>
      </c>
      <c r="Q25" s="44"/>
      <c r="R25" s="44"/>
    </row>
    <row r="26" spans="1:18" ht="41.25" customHeight="1" thickBot="1">
      <c r="A26" s="45"/>
      <c r="B26" s="251" t="s">
        <v>182</v>
      </c>
      <c r="C26" s="64" t="s">
        <v>190</v>
      </c>
      <c r="D26" s="64">
        <v>1</v>
      </c>
      <c r="E26" s="64"/>
      <c r="F26" s="43"/>
      <c r="G26" s="63"/>
      <c r="H26" s="66">
        <v>14976</v>
      </c>
      <c r="I26" s="66"/>
      <c r="J26" s="66"/>
      <c r="K26" s="66"/>
      <c r="L26" s="66"/>
      <c r="M26" s="66"/>
      <c r="N26" s="69"/>
      <c r="O26" s="66"/>
      <c r="P26" s="177">
        <f t="shared" si="0"/>
        <v>14976</v>
      </c>
      <c r="Q26" s="44"/>
      <c r="R26" s="44"/>
    </row>
    <row r="27" spans="1:18" ht="24.75" customHeight="1" thickBot="1">
      <c r="A27" s="35"/>
      <c r="B27" s="179" t="s">
        <v>23</v>
      </c>
      <c r="C27" s="180"/>
      <c r="D27" s="181"/>
      <c r="E27" s="182"/>
      <c r="F27" s="183"/>
      <c r="G27" s="183"/>
      <c r="H27" s="70">
        <f>SUM(H19:H26)</f>
        <v>52328</v>
      </c>
      <c r="I27" s="70">
        <f>SUM(I20:I26)</f>
        <v>0</v>
      </c>
      <c r="J27" s="70">
        <f>SUM(J20:J25)</f>
        <v>0</v>
      </c>
      <c r="K27" s="70"/>
      <c r="L27" s="70">
        <f>SUM(L20:L25)</f>
        <v>0</v>
      </c>
      <c r="M27" s="70">
        <f>SUM(M20:M25)</f>
        <v>0</v>
      </c>
      <c r="N27" s="70"/>
      <c r="O27" s="70">
        <f>SUM(O20:O26)</f>
        <v>0</v>
      </c>
      <c r="P27" s="185">
        <f>SUM(H27:O27)</f>
        <v>52328</v>
      </c>
      <c r="Q27" s="85"/>
      <c r="R27" s="86"/>
    </row>
    <row r="29" spans="1:18" ht="12.75">
      <c r="A29" s="402" t="s">
        <v>24</v>
      </c>
      <c r="B29" s="402"/>
      <c r="C29" s="402"/>
      <c r="D29" s="402"/>
      <c r="E29" s="402"/>
      <c r="F29" s="402"/>
      <c r="G29" s="402"/>
      <c r="H29" s="402"/>
      <c r="I29" s="402"/>
      <c r="J29" s="402"/>
      <c r="K29" s="402"/>
      <c r="L29" s="402"/>
      <c r="M29" s="402"/>
      <c r="N29" s="402"/>
      <c r="O29" s="402"/>
      <c r="P29" s="402"/>
      <c r="Q29" s="402"/>
      <c r="R29" s="402"/>
    </row>
    <row r="30" spans="1:18" ht="12.75">
      <c r="A30" s="65"/>
      <c r="B30" s="65"/>
      <c r="C30" s="65"/>
      <c r="D30" s="65"/>
      <c r="E30" s="65"/>
      <c r="F30" s="65"/>
      <c r="G30" s="65"/>
      <c r="H30" s="65"/>
      <c r="I30" s="65"/>
      <c r="J30" s="65"/>
      <c r="K30" s="65"/>
      <c r="L30" s="65"/>
      <c r="M30" s="65"/>
      <c r="N30" s="65"/>
      <c r="O30" s="65"/>
      <c r="P30" s="65"/>
      <c r="Q30" s="65"/>
      <c r="R30" s="65"/>
    </row>
    <row r="31" spans="1:18" ht="12.75">
      <c r="A31" s="65"/>
      <c r="B31" s="65"/>
      <c r="C31" s="65"/>
      <c r="D31" s="65"/>
      <c r="E31" s="65"/>
      <c r="F31" s="65"/>
      <c r="G31" s="65"/>
      <c r="H31" s="65"/>
      <c r="I31" s="65"/>
      <c r="J31" s="65"/>
      <c r="K31" s="65"/>
      <c r="L31" s="65"/>
      <c r="M31" s="65"/>
      <c r="N31" s="65"/>
      <c r="O31" s="65"/>
      <c r="P31" s="65"/>
      <c r="Q31" s="65"/>
      <c r="R31" s="65"/>
    </row>
    <row r="32" spans="1:18" ht="12.75">
      <c r="A32" s="65"/>
      <c r="B32" s="65"/>
      <c r="C32" s="65"/>
      <c r="D32" s="65"/>
      <c r="E32" s="65"/>
      <c r="F32" s="65"/>
      <c r="G32" s="65"/>
      <c r="H32" s="65"/>
      <c r="I32" s="65"/>
      <c r="J32" s="65"/>
      <c r="K32" s="65"/>
      <c r="L32" s="65"/>
      <c r="M32" s="65"/>
      <c r="N32" s="65"/>
      <c r="O32" s="65"/>
      <c r="P32" s="65"/>
      <c r="Q32" s="65"/>
      <c r="R32" s="65"/>
    </row>
    <row r="33" spans="1:18" ht="12.75">
      <c r="A33" s="65"/>
      <c r="B33" s="65"/>
      <c r="C33" s="65"/>
      <c r="D33" s="65"/>
      <c r="E33" s="65"/>
      <c r="F33" s="65"/>
      <c r="G33" s="65"/>
      <c r="H33" s="65"/>
      <c r="I33" s="65"/>
      <c r="J33" s="65"/>
      <c r="K33" s="65"/>
      <c r="L33" s="65"/>
      <c r="M33" s="65"/>
      <c r="N33" s="65"/>
      <c r="O33" s="65"/>
      <c r="P33" s="65"/>
      <c r="Q33" s="65"/>
      <c r="R33" s="65"/>
    </row>
    <row r="34" spans="1:18" ht="12.75">
      <c r="A34" s="65"/>
      <c r="B34" s="65"/>
      <c r="C34" s="65"/>
      <c r="D34" s="65"/>
      <c r="E34" s="65"/>
      <c r="F34" s="65"/>
      <c r="G34" s="65"/>
      <c r="H34" s="65"/>
      <c r="I34" s="65"/>
      <c r="J34" s="65"/>
      <c r="K34" s="65"/>
      <c r="L34" s="65"/>
      <c r="M34" s="65"/>
      <c r="N34" s="65"/>
      <c r="O34" s="65"/>
      <c r="P34" s="65"/>
      <c r="Q34" s="65"/>
      <c r="R34" s="65"/>
    </row>
    <row r="35" spans="1:18" ht="12.75">
      <c r="A35" s="65"/>
      <c r="B35" s="65"/>
      <c r="C35" s="65"/>
      <c r="D35" s="65"/>
      <c r="E35" s="65"/>
      <c r="F35" s="65"/>
      <c r="G35" s="65"/>
      <c r="H35" s="65"/>
      <c r="I35" s="65"/>
      <c r="J35" s="65"/>
      <c r="K35" s="65"/>
      <c r="L35" s="65"/>
      <c r="M35" s="65"/>
      <c r="N35" s="65"/>
      <c r="O35" s="65"/>
      <c r="P35" s="65"/>
      <c r="Q35" s="65"/>
      <c r="R35" s="65"/>
    </row>
    <row r="36" spans="1:18" ht="12.75">
      <c r="A36" s="65"/>
      <c r="B36" s="65"/>
      <c r="C36" s="65"/>
      <c r="D36" s="65"/>
      <c r="E36" s="65"/>
      <c r="F36" s="65"/>
      <c r="G36" s="65"/>
      <c r="H36" s="65"/>
      <c r="I36" s="65"/>
      <c r="J36" s="65"/>
      <c r="K36" s="65"/>
      <c r="L36" s="65"/>
      <c r="M36" s="65"/>
      <c r="N36" s="65"/>
      <c r="O36" s="65"/>
      <c r="P36" s="65"/>
      <c r="Q36" s="65"/>
      <c r="R36" s="65"/>
    </row>
    <row r="37" spans="1:18" ht="12.75">
      <c r="A37" s="65"/>
      <c r="B37" s="65"/>
      <c r="C37" s="65"/>
      <c r="D37" s="65"/>
      <c r="E37" s="65"/>
      <c r="F37" s="65"/>
      <c r="G37" s="65"/>
      <c r="H37" s="65"/>
      <c r="I37" s="65"/>
      <c r="J37" s="65"/>
      <c r="K37" s="65"/>
      <c r="L37" s="65"/>
      <c r="M37" s="65"/>
      <c r="N37" s="65"/>
      <c r="O37" s="65"/>
      <c r="P37" s="65"/>
      <c r="Q37" s="65"/>
      <c r="R37" s="65"/>
    </row>
    <row r="38" spans="1:18" ht="12.75">
      <c r="A38" s="65"/>
      <c r="B38" s="65"/>
      <c r="C38" s="65"/>
      <c r="D38" s="65"/>
      <c r="E38" s="65"/>
      <c r="F38" s="65"/>
      <c r="G38" s="65"/>
      <c r="H38" s="65"/>
      <c r="I38" s="65"/>
      <c r="J38" s="65"/>
      <c r="K38" s="65"/>
      <c r="L38" s="65"/>
      <c r="M38" s="65"/>
      <c r="N38" s="65"/>
      <c r="O38" s="65"/>
      <c r="P38" s="65"/>
      <c r="Q38" s="65"/>
      <c r="R38" s="65"/>
    </row>
    <row r="39" spans="1:18" ht="12.75">
      <c r="A39" s="65"/>
      <c r="B39" s="65"/>
      <c r="C39" s="65"/>
      <c r="D39" s="65"/>
      <c r="E39" s="65"/>
      <c r="F39" s="65"/>
      <c r="G39" s="65"/>
      <c r="H39" s="65"/>
      <c r="I39" s="65"/>
      <c r="J39" s="65"/>
      <c r="K39" s="65"/>
      <c r="L39" s="65"/>
      <c r="M39" s="65"/>
      <c r="N39" s="65"/>
      <c r="O39" s="65"/>
      <c r="P39" s="65"/>
      <c r="Q39" s="65"/>
      <c r="R39" s="65"/>
    </row>
    <row r="40" spans="1:18" ht="12.75">
      <c r="A40" s="65"/>
      <c r="B40" s="65"/>
      <c r="C40" s="65"/>
      <c r="D40" s="65"/>
      <c r="E40" s="65"/>
      <c r="F40" s="65"/>
      <c r="G40" s="65"/>
      <c r="H40" s="65"/>
      <c r="I40" s="65"/>
      <c r="J40" s="65"/>
      <c r="K40" s="65"/>
      <c r="L40" s="65"/>
      <c r="M40" s="65"/>
      <c r="N40" s="65"/>
      <c r="O40" s="65"/>
      <c r="P40" s="65"/>
      <c r="Q40" s="65"/>
      <c r="R40" s="65"/>
    </row>
    <row r="41" spans="1:18" ht="12.75">
      <c r="A41" s="65"/>
      <c r="B41" s="65"/>
      <c r="C41" s="65"/>
      <c r="D41" s="65"/>
      <c r="E41" s="65"/>
      <c r="F41" s="65"/>
      <c r="G41" s="65"/>
      <c r="H41" s="65"/>
      <c r="I41" s="65"/>
      <c r="J41" s="65"/>
      <c r="K41" s="65"/>
      <c r="L41" s="65"/>
      <c r="M41" s="65"/>
      <c r="N41" s="65"/>
      <c r="O41" s="65"/>
      <c r="P41" s="65"/>
      <c r="Q41" s="65"/>
      <c r="R41" s="65"/>
    </row>
    <row r="42" spans="1:18" ht="12.75">
      <c r="A42" s="65"/>
      <c r="B42" s="65"/>
      <c r="C42" s="65"/>
      <c r="D42" s="65"/>
      <c r="E42" s="65"/>
      <c r="F42" s="65"/>
      <c r="G42" s="65"/>
      <c r="H42" s="65"/>
      <c r="I42" s="65"/>
      <c r="J42" s="65"/>
      <c r="K42" s="65"/>
      <c r="L42" s="65"/>
      <c r="M42" s="65"/>
      <c r="N42" s="65"/>
      <c r="O42" s="65"/>
      <c r="P42" s="65"/>
      <c r="Q42" s="65"/>
      <c r="R42" s="65"/>
    </row>
    <row r="43" spans="1:18" ht="12.75">
      <c r="A43" s="65"/>
      <c r="B43" s="65"/>
      <c r="C43" s="65"/>
      <c r="D43" s="65"/>
      <c r="E43" s="65"/>
      <c r="F43" s="65"/>
      <c r="G43" s="65"/>
      <c r="H43" s="65"/>
      <c r="I43" s="65"/>
      <c r="J43" s="65"/>
      <c r="K43" s="65"/>
      <c r="L43" s="65"/>
      <c r="M43" s="65"/>
      <c r="N43" s="65"/>
      <c r="O43" s="65"/>
      <c r="P43" s="65"/>
      <c r="Q43" s="65"/>
      <c r="R43" s="65"/>
    </row>
    <row r="44" spans="1:18" ht="12.75">
      <c r="A44" s="65"/>
      <c r="B44" s="65"/>
      <c r="C44" s="65"/>
      <c r="D44" s="65"/>
      <c r="E44" s="65"/>
      <c r="F44" s="65"/>
      <c r="G44" s="65"/>
      <c r="H44" s="65"/>
      <c r="I44" s="65"/>
      <c r="J44" s="65"/>
      <c r="K44" s="65"/>
      <c r="L44" s="65"/>
      <c r="M44" s="65"/>
      <c r="N44" s="65"/>
      <c r="O44" s="65"/>
      <c r="P44" s="65"/>
      <c r="Q44" s="65"/>
      <c r="R44" s="65"/>
    </row>
    <row r="47" ht="13.5" customHeight="1"/>
    <row r="73" spans="8:16" ht="12.75">
      <c r="H73" s="391"/>
      <c r="I73" s="391"/>
      <c r="J73" s="392"/>
      <c r="K73" s="409"/>
      <c r="L73" s="392"/>
      <c r="M73" s="392"/>
      <c r="N73" s="94"/>
      <c r="O73" s="392"/>
      <c r="P73" s="390"/>
    </row>
    <row r="74" spans="8:16" ht="12.75">
      <c r="H74" s="391"/>
      <c r="I74" s="391"/>
      <c r="J74" s="392"/>
      <c r="K74" s="409"/>
      <c r="L74" s="392"/>
      <c r="M74" s="392"/>
      <c r="N74" s="94"/>
      <c r="O74" s="392"/>
      <c r="P74" s="390"/>
    </row>
    <row r="75" spans="8:16" ht="12.75">
      <c r="H75" s="391"/>
      <c r="I75" s="391"/>
      <c r="J75" s="392"/>
      <c r="K75" s="392"/>
      <c r="L75" s="392"/>
      <c r="M75" s="392"/>
      <c r="N75" s="94"/>
      <c r="O75" s="392"/>
      <c r="P75" s="390"/>
    </row>
    <row r="76" spans="8:16" ht="12.75">
      <c r="H76" s="391"/>
      <c r="I76" s="391"/>
      <c r="J76" s="392"/>
      <c r="K76" s="392"/>
      <c r="L76" s="392"/>
      <c r="M76" s="392"/>
      <c r="N76" s="94"/>
      <c r="O76" s="392"/>
      <c r="P76" s="390"/>
    </row>
    <row r="79" ht="12.75">
      <c r="H79">
        <v>43857714</v>
      </c>
    </row>
    <row r="80" ht="12.75">
      <c r="H80">
        <v>7068000</v>
      </c>
    </row>
    <row r="81" ht="12.75">
      <c r="H81">
        <v>10616800</v>
      </c>
    </row>
  </sheetData>
  <sheetProtection password="F0F6" sheet="1" formatCells="0" formatColumns="0" formatRows="0" insertColumns="0" insertRows="0" insertHyperlinks="0" deleteColumns="0" deleteRows="0" sort="0" autoFilter="0" pivotTables="0"/>
  <mergeCells count="32">
    <mergeCell ref="A9:G9"/>
    <mergeCell ref="A4:R4"/>
    <mergeCell ref="A5:R5"/>
    <mergeCell ref="F6:V6"/>
    <mergeCell ref="A7:G7"/>
    <mergeCell ref="M7:O7"/>
    <mergeCell ref="A8:G8"/>
    <mergeCell ref="A29:R29"/>
    <mergeCell ref="H12:P12"/>
    <mergeCell ref="Q12:R12"/>
    <mergeCell ref="A16:G16"/>
    <mergeCell ref="H16:P16"/>
    <mergeCell ref="Q16:Q18"/>
    <mergeCell ref="R16:R18"/>
    <mergeCell ref="B19:B20"/>
    <mergeCell ref="B23:B24"/>
    <mergeCell ref="P75:P76"/>
    <mergeCell ref="H73:H74"/>
    <mergeCell ref="I73:I74"/>
    <mergeCell ref="J73:J74"/>
    <mergeCell ref="K73:K74"/>
    <mergeCell ref="L73:L74"/>
    <mergeCell ref="M73:M74"/>
    <mergeCell ref="O73:O74"/>
    <mergeCell ref="P73:P74"/>
    <mergeCell ref="H75:H76"/>
    <mergeCell ref="I75:I76"/>
    <mergeCell ref="J75:J76"/>
    <mergeCell ref="K75:K76"/>
    <mergeCell ref="L75:L76"/>
    <mergeCell ref="M75:M76"/>
    <mergeCell ref="O75:O76"/>
  </mergeCells>
  <printOptions horizontalCentered="1"/>
  <pageMargins left="0.7480314960629921" right="0.7480314960629921" top="0.984251968503937" bottom="0.984251968503937" header="0" footer="0"/>
  <pageSetup horizontalDpi="600" verticalDpi="600" orientation="landscape" paperSize="190" scale="60" r:id="rId2"/>
  <ignoredErrors>
    <ignoredError sqref="P27" formula="1"/>
  </ignoredErrors>
  <drawing r:id="rId1"/>
</worksheet>
</file>

<file path=xl/worksheets/sheet4.xml><?xml version="1.0" encoding="utf-8"?>
<worksheet xmlns="http://schemas.openxmlformats.org/spreadsheetml/2006/main" xmlns:r="http://schemas.openxmlformats.org/officeDocument/2006/relationships">
  <sheetPr>
    <tabColor rgb="FF7030A0"/>
  </sheetPr>
  <dimension ref="A4:V74"/>
  <sheetViews>
    <sheetView view="pageBreakPreview" zoomScale="73" zoomScaleNormal="70" zoomScaleSheetLayoutView="73" zoomScalePageLayoutView="0" workbookViewId="0" topLeftCell="B17">
      <selection activeCell="I19" sqref="I19"/>
    </sheetView>
  </sheetViews>
  <sheetFormatPr defaultColWidth="11.421875" defaultRowHeight="12.75"/>
  <cols>
    <col min="1" max="1" width="4.140625" style="48" customWidth="1"/>
    <col min="2" max="2" width="37.28125" style="48" customWidth="1"/>
    <col min="3" max="3" width="57.00390625" style="48" customWidth="1"/>
    <col min="4" max="4" width="8.28125" style="49" customWidth="1"/>
    <col min="5" max="5" width="13.421875" style="49" customWidth="1"/>
    <col min="6" max="6" width="12.7109375" style="48" customWidth="1"/>
    <col min="7" max="7" width="14.140625" style="48" customWidth="1"/>
    <col min="8" max="8" width="10.00390625" style="48" customWidth="1"/>
    <col min="9" max="9" width="10.140625" style="48" customWidth="1"/>
    <col min="10" max="10" width="11.57421875" style="48" customWidth="1"/>
    <col min="11" max="11" width="9.28125" style="48" customWidth="1"/>
    <col min="12" max="14" width="7.7109375" style="48" customWidth="1"/>
    <col min="15" max="15" width="9.00390625" style="48" customWidth="1"/>
    <col min="16" max="16" width="10.28125" style="48" customWidth="1"/>
    <col min="17" max="17" width="19.28125" style="48" customWidth="1"/>
    <col min="18" max="18" width="19.7109375" style="48" customWidth="1"/>
    <col min="19" max="16384" width="11.421875" style="48" customWidth="1"/>
  </cols>
  <sheetData>
    <row r="4" spans="1:18" ht="19.5" customHeight="1">
      <c r="A4" s="430"/>
      <c r="B4" s="430"/>
      <c r="C4" s="430"/>
      <c r="D4" s="430"/>
      <c r="E4" s="430"/>
      <c r="F4" s="430"/>
      <c r="G4" s="430"/>
      <c r="H4" s="430"/>
      <c r="I4" s="430"/>
      <c r="J4" s="430"/>
      <c r="K4" s="430"/>
      <c r="L4" s="430"/>
      <c r="M4" s="430"/>
      <c r="N4" s="430"/>
      <c r="O4" s="430"/>
      <c r="P4" s="430"/>
      <c r="Q4" s="430"/>
      <c r="R4" s="430"/>
    </row>
    <row r="5" spans="1:18" ht="19.5" customHeight="1">
      <c r="A5" s="430" t="s">
        <v>0</v>
      </c>
      <c r="B5" s="430"/>
      <c r="C5" s="430"/>
      <c r="D5" s="430"/>
      <c r="E5" s="430"/>
      <c r="F5" s="430"/>
      <c r="G5" s="430"/>
      <c r="H5" s="430"/>
      <c r="I5" s="430"/>
      <c r="J5" s="430"/>
      <c r="K5" s="430"/>
      <c r="L5" s="430"/>
      <c r="M5" s="430"/>
      <c r="N5" s="430"/>
      <c r="O5" s="430"/>
      <c r="P5" s="430"/>
      <c r="Q5" s="430"/>
      <c r="R5" s="430"/>
    </row>
    <row r="6" spans="6:22" ht="12.75">
      <c r="F6" s="401" t="s">
        <v>69</v>
      </c>
      <c r="G6" s="401"/>
      <c r="H6" s="401"/>
      <c r="I6" s="401"/>
      <c r="J6" s="401"/>
      <c r="K6" s="401"/>
      <c r="L6" s="401"/>
      <c r="M6" s="401"/>
      <c r="N6" s="401"/>
      <c r="O6" s="401"/>
      <c r="P6" s="401"/>
      <c r="Q6" s="401"/>
      <c r="R6" s="401"/>
      <c r="S6" s="401"/>
      <c r="T6" s="401"/>
      <c r="U6" s="401"/>
      <c r="V6" s="401"/>
    </row>
    <row r="7" spans="1:18" ht="19.5" customHeight="1">
      <c r="A7" s="428" t="s">
        <v>27</v>
      </c>
      <c r="B7" s="428"/>
      <c r="C7" s="428"/>
      <c r="D7" s="428"/>
      <c r="E7" s="428"/>
      <c r="F7" s="428"/>
      <c r="G7" s="428"/>
      <c r="M7" s="428"/>
      <c r="N7" s="428"/>
      <c r="O7" s="428"/>
      <c r="P7" s="3" t="s">
        <v>1</v>
      </c>
      <c r="Q7" s="3"/>
      <c r="R7" s="3"/>
    </row>
    <row r="8" spans="1:18" ht="19.5" customHeight="1">
      <c r="A8" s="428" t="s">
        <v>68</v>
      </c>
      <c r="B8" s="428"/>
      <c r="C8" s="428"/>
      <c r="D8" s="428"/>
      <c r="E8" s="428"/>
      <c r="F8" s="428"/>
      <c r="G8" s="428"/>
      <c r="M8" s="50"/>
      <c r="N8" s="50"/>
      <c r="O8" s="50"/>
      <c r="P8" s="3" t="s">
        <v>210</v>
      </c>
      <c r="Q8" s="3"/>
      <c r="R8" s="3"/>
    </row>
    <row r="9" spans="1:18" ht="19.5" customHeight="1">
      <c r="A9" s="429" t="s">
        <v>2</v>
      </c>
      <c r="B9" s="428"/>
      <c r="C9" s="428"/>
      <c r="D9" s="428"/>
      <c r="E9" s="428"/>
      <c r="F9" s="428"/>
      <c r="G9" s="428"/>
      <c r="M9" s="50"/>
      <c r="N9" s="50"/>
      <c r="O9" s="50"/>
      <c r="P9" s="3"/>
      <c r="Q9" s="3"/>
      <c r="R9" s="3"/>
    </row>
    <row r="10" spans="1:18" ht="12.75">
      <c r="A10" s="51" t="s">
        <v>3</v>
      </c>
      <c r="B10" s="51"/>
      <c r="C10" s="51"/>
      <c r="M10" s="51"/>
      <c r="N10" s="51"/>
      <c r="O10" s="51"/>
      <c r="P10" s="4" t="s">
        <v>211</v>
      </c>
      <c r="Q10" s="4"/>
      <c r="R10" s="4"/>
    </row>
    <row r="11" ht="13.5" thickBot="1"/>
    <row r="12" spans="1:18" ht="19.5" customHeight="1">
      <c r="A12" s="140" t="s">
        <v>28</v>
      </c>
      <c r="B12" s="141"/>
      <c r="C12" s="141"/>
      <c r="D12" s="142"/>
      <c r="E12" s="142"/>
      <c r="F12" s="141"/>
      <c r="G12" s="143"/>
      <c r="H12" s="374" t="s">
        <v>4</v>
      </c>
      <c r="I12" s="374"/>
      <c r="J12" s="374"/>
      <c r="K12" s="374"/>
      <c r="L12" s="374"/>
      <c r="M12" s="374"/>
      <c r="N12" s="374"/>
      <c r="O12" s="374"/>
      <c r="P12" s="374"/>
      <c r="Q12" s="374" t="s">
        <v>5</v>
      </c>
      <c r="R12" s="374"/>
    </row>
    <row r="13" spans="1:18" ht="19.5" customHeight="1">
      <c r="A13" s="144" t="s">
        <v>34</v>
      </c>
      <c r="B13" s="145"/>
      <c r="C13" s="145"/>
      <c r="D13" s="146"/>
      <c r="E13" s="146"/>
      <c r="F13" s="145"/>
      <c r="G13" s="147"/>
      <c r="H13" s="148"/>
      <c r="I13" s="149"/>
      <c r="J13" s="149"/>
      <c r="K13" s="149"/>
      <c r="L13" s="149"/>
      <c r="M13" s="149"/>
      <c r="N13" s="149"/>
      <c r="O13" s="149"/>
      <c r="P13" s="150"/>
      <c r="Q13" s="148"/>
      <c r="R13" s="150"/>
    </row>
    <row r="14" spans="1:18" ht="19.5" customHeight="1" thickBot="1">
      <c r="A14" s="151" t="s">
        <v>6</v>
      </c>
      <c r="B14" s="152"/>
      <c r="C14" s="152"/>
      <c r="D14" s="153"/>
      <c r="E14" s="153"/>
      <c r="F14" s="152"/>
      <c r="G14" s="154"/>
      <c r="H14" s="155"/>
      <c r="I14" s="156"/>
      <c r="J14" s="156"/>
      <c r="K14" s="156"/>
      <c r="L14" s="156"/>
      <c r="M14" s="156"/>
      <c r="N14" s="156"/>
      <c r="O14" s="156"/>
      <c r="P14" s="157"/>
      <c r="Q14" s="155"/>
      <c r="R14" s="157"/>
    </row>
    <row r="15" ht="13.5" thickBot="1"/>
    <row r="16" spans="1:18" ht="19.5" customHeight="1" thickBot="1">
      <c r="A16" s="417" t="s">
        <v>7</v>
      </c>
      <c r="B16" s="418"/>
      <c r="C16" s="418"/>
      <c r="D16" s="418"/>
      <c r="E16" s="418"/>
      <c r="F16" s="418"/>
      <c r="G16" s="418"/>
      <c r="H16" s="419" t="s">
        <v>8</v>
      </c>
      <c r="I16" s="420"/>
      <c r="J16" s="420"/>
      <c r="K16" s="420"/>
      <c r="L16" s="420"/>
      <c r="M16" s="420"/>
      <c r="N16" s="420"/>
      <c r="O16" s="420"/>
      <c r="P16" s="421"/>
      <c r="Q16" s="422" t="s">
        <v>9</v>
      </c>
      <c r="R16" s="425" t="s">
        <v>10</v>
      </c>
    </row>
    <row r="17" spans="1:18" ht="13.5" thickBot="1">
      <c r="A17" s="114"/>
      <c r="B17" s="53"/>
      <c r="C17" s="53"/>
      <c r="D17" s="55"/>
      <c r="E17" s="55"/>
      <c r="F17" s="53"/>
      <c r="G17" s="54"/>
      <c r="H17" s="52"/>
      <c r="I17" s="53"/>
      <c r="J17" s="53"/>
      <c r="K17" s="53"/>
      <c r="L17" s="56" t="s">
        <v>11</v>
      </c>
      <c r="M17" s="56"/>
      <c r="N17" s="56"/>
      <c r="O17" s="53"/>
      <c r="P17" s="54"/>
      <c r="Q17" s="423"/>
      <c r="R17" s="426"/>
    </row>
    <row r="18" spans="1:18" ht="139.5" customHeight="1" thickBot="1">
      <c r="A18" s="115" t="s">
        <v>12</v>
      </c>
      <c r="B18" s="116" t="s">
        <v>13</v>
      </c>
      <c r="C18" s="116" t="s">
        <v>43</v>
      </c>
      <c r="D18" s="83" t="s">
        <v>55</v>
      </c>
      <c r="E18" s="117" t="s">
        <v>25</v>
      </c>
      <c r="F18" s="118" t="s">
        <v>26</v>
      </c>
      <c r="G18" s="119" t="s">
        <v>14</v>
      </c>
      <c r="H18" s="120" t="s">
        <v>15</v>
      </c>
      <c r="I18" s="121" t="s">
        <v>16</v>
      </c>
      <c r="J18" s="121" t="s">
        <v>17</v>
      </c>
      <c r="K18" s="121" t="s">
        <v>18</v>
      </c>
      <c r="L18" s="121" t="s">
        <v>19</v>
      </c>
      <c r="M18" s="121" t="s">
        <v>20</v>
      </c>
      <c r="N18" s="83" t="s">
        <v>44</v>
      </c>
      <c r="O18" s="121" t="s">
        <v>21</v>
      </c>
      <c r="P18" s="189" t="s">
        <v>22</v>
      </c>
      <c r="Q18" s="424"/>
      <c r="R18" s="427"/>
    </row>
    <row r="19" spans="1:18" ht="66" customHeight="1" thickBot="1">
      <c r="A19" s="68"/>
      <c r="B19" s="248" t="s">
        <v>47</v>
      </c>
      <c r="C19" s="139" t="s">
        <v>53</v>
      </c>
      <c r="D19" s="109">
        <v>5873</v>
      </c>
      <c r="E19" s="128"/>
      <c r="F19" s="110">
        <f>E19/D19</f>
        <v>0</v>
      </c>
      <c r="G19" s="111"/>
      <c r="H19" s="112">
        <v>769223</v>
      </c>
      <c r="I19" s="112">
        <v>8616</v>
      </c>
      <c r="J19" s="112">
        <v>0</v>
      </c>
      <c r="K19" s="112">
        <v>5000</v>
      </c>
      <c r="L19" s="112">
        <v>0</v>
      </c>
      <c r="M19" s="112">
        <v>0</v>
      </c>
      <c r="N19" s="112">
        <v>0</v>
      </c>
      <c r="O19" s="112">
        <v>228000</v>
      </c>
      <c r="P19" s="190">
        <f aca="true" t="shared" si="0" ref="P19:P24">SUM(H19:O19)</f>
        <v>1010839</v>
      </c>
      <c r="Q19" s="113" t="s">
        <v>56</v>
      </c>
      <c r="R19" s="113"/>
    </row>
    <row r="20" spans="1:18" ht="42" customHeight="1" thickBot="1">
      <c r="A20" s="68"/>
      <c r="B20" s="249" t="s">
        <v>48</v>
      </c>
      <c r="C20" s="234" t="s">
        <v>54</v>
      </c>
      <c r="D20" s="109">
        <v>0</v>
      </c>
      <c r="E20" s="128"/>
      <c r="F20" s="110"/>
      <c r="G20" s="111"/>
      <c r="H20" s="112">
        <v>11837</v>
      </c>
      <c r="I20" s="112">
        <v>0</v>
      </c>
      <c r="J20" s="112">
        <v>0</v>
      </c>
      <c r="K20" s="112">
        <v>0</v>
      </c>
      <c r="L20" s="112">
        <v>0</v>
      </c>
      <c r="M20" s="112">
        <v>0</v>
      </c>
      <c r="N20" s="112">
        <v>0</v>
      </c>
      <c r="O20" s="112">
        <v>0</v>
      </c>
      <c r="P20" s="190">
        <f t="shared" si="0"/>
        <v>11837</v>
      </c>
      <c r="Q20" s="113" t="s">
        <v>57</v>
      </c>
      <c r="R20" s="113"/>
    </row>
    <row r="21" spans="1:18" ht="30" customHeight="1" thickBot="1">
      <c r="A21" s="105"/>
      <c r="B21" s="413" t="s">
        <v>49</v>
      </c>
      <c r="C21" s="158" t="s">
        <v>58</v>
      </c>
      <c r="D21" s="57">
        <v>6</v>
      </c>
      <c r="E21" s="64"/>
      <c r="F21" s="108">
        <v>1</v>
      </c>
      <c r="G21" s="59"/>
      <c r="H21" s="60">
        <v>3333</v>
      </c>
      <c r="I21" s="60">
        <v>0</v>
      </c>
      <c r="J21" s="60">
        <v>0</v>
      </c>
      <c r="K21" s="60">
        <v>0</v>
      </c>
      <c r="L21" s="60">
        <v>0</v>
      </c>
      <c r="M21" s="60">
        <v>0</v>
      </c>
      <c r="N21" s="60">
        <v>0</v>
      </c>
      <c r="O21" s="60">
        <v>0</v>
      </c>
      <c r="P21" s="190">
        <f t="shared" si="0"/>
        <v>3333</v>
      </c>
      <c r="Q21" s="254" t="s">
        <v>57</v>
      </c>
      <c r="R21" s="58"/>
    </row>
    <row r="22" spans="1:18" ht="30" customHeight="1" thickBot="1">
      <c r="A22" s="105"/>
      <c r="B22" s="414"/>
      <c r="C22" s="236" t="s">
        <v>59</v>
      </c>
      <c r="D22" s="253">
        <v>0.5</v>
      </c>
      <c r="E22" s="57"/>
      <c r="F22" s="108"/>
      <c r="G22" s="59"/>
      <c r="H22" s="60">
        <v>3333</v>
      </c>
      <c r="I22" s="60"/>
      <c r="J22" s="60"/>
      <c r="K22" s="60"/>
      <c r="L22" s="60"/>
      <c r="M22" s="60"/>
      <c r="N22" s="60"/>
      <c r="O22" s="60"/>
      <c r="P22" s="190">
        <f t="shared" si="0"/>
        <v>3333</v>
      </c>
      <c r="Q22" s="254" t="s">
        <v>57</v>
      </c>
      <c r="R22" s="58"/>
    </row>
    <row r="23" spans="1:18" ht="85.5" customHeight="1" thickBot="1">
      <c r="A23" s="105"/>
      <c r="B23" s="415"/>
      <c r="C23" s="236" t="s">
        <v>60</v>
      </c>
      <c r="D23" s="253">
        <v>0.5</v>
      </c>
      <c r="E23" s="57"/>
      <c r="F23" s="108"/>
      <c r="G23" s="59"/>
      <c r="H23" s="60">
        <v>3333</v>
      </c>
      <c r="I23" s="60"/>
      <c r="J23" s="60"/>
      <c r="K23" s="60"/>
      <c r="L23" s="60"/>
      <c r="M23" s="60"/>
      <c r="N23" s="60"/>
      <c r="O23" s="60"/>
      <c r="P23" s="190">
        <f t="shared" si="0"/>
        <v>3333</v>
      </c>
      <c r="Q23" s="254" t="s">
        <v>57</v>
      </c>
      <c r="R23" s="58"/>
    </row>
    <row r="24" spans="1:18" ht="30" customHeight="1" thickBot="1">
      <c r="A24" s="105"/>
      <c r="B24" s="413" t="s">
        <v>50</v>
      </c>
      <c r="C24" s="229" t="s">
        <v>61</v>
      </c>
      <c r="D24" s="57">
        <v>0</v>
      </c>
      <c r="E24" s="57"/>
      <c r="F24" s="108"/>
      <c r="G24" s="59"/>
      <c r="H24" s="60">
        <v>2800</v>
      </c>
      <c r="I24" s="60"/>
      <c r="J24" s="60"/>
      <c r="K24" s="60"/>
      <c r="L24" s="60"/>
      <c r="M24" s="60"/>
      <c r="N24" s="60"/>
      <c r="O24" s="60"/>
      <c r="P24" s="190">
        <f t="shared" si="0"/>
        <v>2800</v>
      </c>
      <c r="Q24" s="254" t="s">
        <v>57</v>
      </c>
      <c r="R24" s="58"/>
    </row>
    <row r="25" spans="1:18" ht="30" customHeight="1" thickBot="1">
      <c r="A25" s="105"/>
      <c r="B25" s="414"/>
      <c r="C25" s="236" t="s">
        <v>62</v>
      </c>
      <c r="D25" s="255">
        <v>34</v>
      </c>
      <c r="E25" s="57"/>
      <c r="F25" s="108"/>
      <c r="G25" s="59"/>
      <c r="H25" s="60">
        <v>2800</v>
      </c>
      <c r="I25" s="60"/>
      <c r="J25" s="60"/>
      <c r="K25" s="60"/>
      <c r="L25" s="60"/>
      <c r="M25" s="60"/>
      <c r="N25" s="60"/>
      <c r="O25" s="60"/>
      <c r="P25" s="190"/>
      <c r="Q25" s="254" t="s">
        <v>57</v>
      </c>
      <c r="R25" s="58"/>
    </row>
    <row r="26" spans="1:18" ht="30" customHeight="1" thickBot="1">
      <c r="A26" s="105"/>
      <c r="B26" s="414"/>
      <c r="C26" s="236" t="s">
        <v>63</v>
      </c>
      <c r="D26" s="57">
        <v>0</v>
      </c>
      <c r="E26" s="57"/>
      <c r="F26" s="108"/>
      <c r="G26" s="59"/>
      <c r="H26" s="60">
        <v>2800</v>
      </c>
      <c r="I26" s="60"/>
      <c r="J26" s="60"/>
      <c r="K26" s="60"/>
      <c r="L26" s="60"/>
      <c r="M26" s="60"/>
      <c r="N26" s="60"/>
      <c r="O26" s="60"/>
      <c r="P26" s="190"/>
      <c r="Q26" s="254" t="s">
        <v>57</v>
      </c>
      <c r="R26" s="58"/>
    </row>
    <row r="27" spans="1:18" ht="30" customHeight="1" thickBot="1">
      <c r="A27" s="105"/>
      <c r="B27" s="415"/>
      <c r="C27" s="236" t="s">
        <v>64</v>
      </c>
      <c r="D27" s="57"/>
      <c r="E27" s="57"/>
      <c r="F27" s="108"/>
      <c r="G27" s="59"/>
      <c r="H27" s="60">
        <v>2800</v>
      </c>
      <c r="I27" s="60"/>
      <c r="J27" s="60"/>
      <c r="K27" s="60"/>
      <c r="L27" s="60"/>
      <c r="M27" s="60"/>
      <c r="N27" s="60"/>
      <c r="O27" s="60"/>
      <c r="P27" s="190"/>
      <c r="Q27" s="254" t="s">
        <v>57</v>
      </c>
      <c r="R27" s="58"/>
    </row>
    <row r="28" spans="1:18" ht="27.75" customHeight="1" thickBot="1">
      <c r="A28" s="105"/>
      <c r="B28" s="413" t="s">
        <v>51</v>
      </c>
      <c r="C28" s="158" t="s">
        <v>65</v>
      </c>
      <c r="D28" s="253">
        <v>0.35</v>
      </c>
      <c r="E28" s="57">
        <v>9</v>
      </c>
      <c r="F28" s="107">
        <f>E28/D28</f>
        <v>25.714285714285715</v>
      </c>
      <c r="G28" s="59"/>
      <c r="H28" s="60">
        <v>3660</v>
      </c>
      <c r="I28" s="60"/>
      <c r="J28" s="60"/>
      <c r="K28" s="60"/>
      <c r="L28" s="60"/>
      <c r="M28" s="60"/>
      <c r="N28" s="60"/>
      <c r="O28" s="60"/>
      <c r="P28" s="190">
        <f>SUM(H28:O28)</f>
        <v>3660</v>
      </c>
      <c r="Q28" s="254" t="s">
        <v>57</v>
      </c>
      <c r="R28" s="58"/>
    </row>
    <row r="29" spans="1:18" ht="27.75" customHeight="1" thickBot="1">
      <c r="A29" s="105"/>
      <c r="B29" s="414"/>
      <c r="C29" s="237" t="s">
        <v>66</v>
      </c>
      <c r="D29" s="122">
        <v>0</v>
      </c>
      <c r="E29" s="122"/>
      <c r="F29" s="256"/>
      <c r="G29" s="123"/>
      <c r="H29" s="60">
        <v>3660</v>
      </c>
      <c r="I29" s="220"/>
      <c r="J29" s="220"/>
      <c r="K29" s="220"/>
      <c r="L29" s="220"/>
      <c r="M29" s="220"/>
      <c r="N29" s="257"/>
      <c r="O29" s="220"/>
      <c r="P29" s="190"/>
      <c r="Q29" s="254" t="s">
        <v>57</v>
      </c>
      <c r="R29" s="219"/>
    </row>
    <row r="30" spans="1:18" ht="27.75" customHeight="1" thickBot="1">
      <c r="A30" s="105"/>
      <c r="B30" s="415"/>
      <c r="C30" s="237" t="s">
        <v>67</v>
      </c>
      <c r="D30" s="122">
        <v>2.4</v>
      </c>
      <c r="E30" s="122"/>
      <c r="F30" s="256"/>
      <c r="G30" s="123"/>
      <c r="H30" s="60">
        <v>3660</v>
      </c>
      <c r="I30" s="220"/>
      <c r="J30" s="220"/>
      <c r="K30" s="220"/>
      <c r="L30" s="220"/>
      <c r="M30" s="220"/>
      <c r="N30" s="257"/>
      <c r="O30" s="220"/>
      <c r="P30" s="190"/>
      <c r="Q30" s="254" t="s">
        <v>57</v>
      </c>
      <c r="R30" s="219"/>
    </row>
    <row r="31" spans="1:18" ht="45.75" customHeight="1" thickBot="1">
      <c r="A31" s="105"/>
      <c r="B31" s="251" t="s">
        <v>52</v>
      </c>
      <c r="C31" s="230"/>
      <c r="D31" s="122"/>
      <c r="E31" s="122"/>
      <c r="F31" s="123"/>
      <c r="G31" s="123"/>
      <c r="H31" s="93"/>
      <c r="I31" s="81"/>
      <c r="J31" s="81"/>
      <c r="K31" s="81"/>
      <c r="L31" s="81"/>
      <c r="M31" s="81"/>
      <c r="N31" s="231"/>
      <c r="O31" s="81"/>
      <c r="P31" s="190">
        <f>SUM(H31:O31)</f>
        <v>0</v>
      </c>
      <c r="Q31" s="123"/>
      <c r="R31" s="123"/>
    </row>
    <row r="32" spans="1:18" ht="24.75" customHeight="1" thickBot="1">
      <c r="A32" s="68"/>
      <c r="B32" s="186" t="s">
        <v>23</v>
      </c>
      <c r="C32" s="187"/>
      <c r="D32" s="188"/>
      <c r="E32" s="188"/>
      <c r="F32" s="173"/>
      <c r="G32" s="173"/>
      <c r="H32" s="125">
        <f aca="true" t="shared" si="1" ref="H32:M32">SUM(H19:H31)</f>
        <v>813239</v>
      </c>
      <c r="I32" s="125">
        <f t="shared" si="1"/>
        <v>8616</v>
      </c>
      <c r="J32" s="125">
        <f t="shared" si="1"/>
        <v>0</v>
      </c>
      <c r="K32" s="125">
        <f t="shared" si="1"/>
        <v>5000</v>
      </c>
      <c r="L32" s="125">
        <f t="shared" si="1"/>
        <v>0</v>
      </c>
      <c r="M32" s="125">
        <f t="shared" si="1"/>
        <v>0</v>
      </c>
      <c r="N32" s="125"/>
      <c r="O32" s="125">
        <f>SUM(O19:O31)</f>
        <v>228000</v>
      </c>
      <c r="P32" s="175">
        <f>SUM(P19:P31)</f>
        <v>1039135</v>
      </c>
      <c r="Q32" s="124"/>
      <c r="R32" s="126"/>
    </row>
    <row r="34" spans="1:18" ht="12.75">
      <c r="A34" s="416" t="s">
        <v>24</v>
      </c>
      <c r="B34" s="416"/>
      <c r="C34" s="416"/>
      <c r="D34" s="416"/>
      <c r="E34" s="416"/>
      <c r="F34" s="416"/>
      <c r="G34" s="416"/>
      <c r="H34" s="416"/>
      <c r="I34" s="416"/>
      <c r="J34" s="416"/>
      <c r="K34" s="416"/>
      <c r="L34" s="416"/>
      <c r="M34" s="416"/>
      <c r="N34" s="416"/>
      <c r="O34" s="416"/>
      <c r="P34" s="416"/>
      <c r="Q34" s="416"/>
      <c r="R34" s="416"/>
    </row>
    <row r="58" spans="6:17" ht="12.75">
      <c r="F58" s="53"/>
      <c r="G58" s="53"/>
      <c r="H58" s="53"/>
      <c r="I58" s="53"/>
      <c r="J58" s="53"/>
      <c r="K58" s="53"/>
      <c r="L58" s="53"/>
      <c r="M58" s="53"/>
      <c r="N58" s="53"/>
      <c r="O58" s="53"/>
      <c r="P58" s="53"/>
      <c r="Q58" s="53"/>
    </row>
    <row r="59" spans="6:17" ht="12.75">
      <c r="F59" s="53"/>
      <c r="G59" s="53"/>
      <c r="H59" s="53"/>
      <c r="I59" s="53"/>
      <c r="J59" s="53"/>
      <c r="K59" s="53"/>
      <c r="L59" s="53"/>
      <c r="M59" s="53"/>
      <c r="N59" s="53"/>
      <c r="O59" s="53"/>
      <c r="P59" s="53"/>
      <c r="Q59" s="53"/>
    </row>
    <row r="60" spans="6:17" ht="12.75">
      <c r="F60" s="53"/>
      <c r="G60" s="53"/>
      <c r="H60" s="53"/>
      <c r="I60" s="53"/>
      <c r="J60" s="53"/>
      <c r="K60" s="53"/>
      <c r="L60" s="53"/>
      <c r="M60" s="53"/>
      <c r="N60" s="53"/>
      <c r="O60" s="53"/>
      <c r="P60" s="53"/>
      <c r="Q60" s="53"/>
    </row>
    <row r="61" spans="6:17" ht="12.75">
      <c r="F61" s="53"/>
      <c r="G61" s="53"/>
      <c r="H61" s="53"/>
      <c r="I61" s="53"/>
      <c r="J61" s="53"/>
      <c r="K61" s="53"/>
      <c r="L61" s="53"/>
      <c r="M61" s="53"/>
      <c r="N61" s="53"/>
      <c r="O61" s="53"/>
      <c r="P61" s="53"/>
      <c r="Q61" s="53"/>
    </row>
    <row r="62" spans="6:17" ht="12.75">
      <c r="F62" s="53"/>
      <c r="G62" s="53"/>
      <c r="H62" s="53"/>
      <c r="I62" s="53"/>
      <c r="J62" s="53"/>
      <c r="K62" s="53"/>
      <c r="L62" s="53"/>
      <c r="M62" s="53"/>
      <c r="N62" s="53"/>
      <c r="O62" s="53"/>
      <c r="P62" s="53"/>
      <c r="Q62" s="53"/>
    </row>
    <row r="63" spans="6:17" ht="12.75">
      <c r="F63" s="53"/>
      <c r="G63" s="53"/>
      <c r="H63" s="53"/>
      <c r="I63" s="53"/>
      <c r="J63" s="53"/>
      <c r="K63" s="53"/>
      <c r="L63" s="53"/>
      <c r="M63" s="53"/>
      <c r="N63" s="53"/>
      <c r="O63" s="53"/>
      <c r="P63" s="53"/>
      <c r="Q63" s="53"/>
    </row>
    <row r="64" spans="6:17" ht="12.75">
      <c r="F64" s="53"/>
      <c r="G64" s="53"/>
      <c r="H64" s="53"/>
      <c r="I64" s="53"/>
      <c r="J64" s="53"/>
      <c r="K64" s="53"/>
      <c r="L64" s="53"/>
      <c r="M64" s="53"/>
      <c r="N64" s="53"/>
      <c r="O64" s="53"/>
      <c r="P64" s="53"/>
      <c r="Q64" s="53"/>
    </row>
    <row r="65" spans="6:17" ht="12.75">
      <c r="F65" s="53"/>
      <c r="G65" s="53"/>
      <c r="H65" s="53"/>
      <c r="I65" s="53"/>
      <c r="J65" s="53"/>
      <c r="K65" s="53"/>
      <c r="L65" s="53"/>
      <c r="M65" s="53"/>
      <c r="N65" s="53"/>
      <c r="O65" s="53"/>
      <c r="P65" s="53"/>
      <c r="Q65" s="53"/>
    </row>
    <row r="66" spans="6:17" ht="12.75">
      <c r="F66" s="53"/>
      <c r="G66" s="53"/>
      <c r="H66" s="53"/>
      <c r="I66" s="53"/>
      <c r="J66" s="53"/>
      <c r="K66" s="53"/>
      <c r="L66" s="53"/>
      <c r="M66" s="53"/>
      <c r="N66" s="53"/>
      <c r="O66" s="53"/>
      <c r="P66" s="53"/>
      <c r="Q66" s="53"/>
    </row>
    <row r="67" spans="6:17" ht="12.75">
      <c r="F67" s="53"/>
      <c r="G67" s="53"/>
      <c r="H67" s="357"/>
      <c r="I67" s="53"/>
      <c r="J67" s="53"/>
      <c r="K67" s="358"/>
      <c r="L67" s="53"/>
      <c r="M67" s="53"/>
      <c r="N67" s="53"/>
      <c r="O67" s="357"/>
      <c r="P67" s="359"/>
      <c r="Q67" s="53"/>
    </row>
    <row r="68" spans="6:17" ht="12.75">
      <c r="F68" s="53"/>
      <c r="G68" s="53"/>
      <c r="H68" s="357"/>
      <c r="I68" s="53"/>
      <c r="J68" s="53"/>
      <c r="K68" s="53"/>
      <c r="L68" s="53"/>
      <c r="M68" s="53"/>
      <c r="N68" s="53"/>
      <c r="O68" s="358"/>
      <c r="P68" s="359"/>
      <c r="Q68" s="53"/>
    </row>
    <row r="69" spans="6:17" ht="12.75">
      <c r="F69" s="53"/>
      <c r="G69" s="53"/>
      <c r="H69" s="357"/>
      <c r="I69" s="53"/>
      <c r="J69" s="53"/>
      <c r="K69" s="53"/>
      <c r="L69" s="53"/>
      <c r="M69" s="53"/>
      <c r="N69" s="53"/>
      <c r="O69" s="53"/>
      <c r="P69" s="359"/>
      <c r="Q69" s="53"/>
    </row>
    <row r="70" spans="6:17" ht="12.75">
      <c r="F70" s="53"/>
      <c r="G70" s="53"/>
      <c r="H70" s="357"/>
      <c r="I70" s="53"/>
      <c r="J70" s="53"/>
      <c r="K70" s="53"/>
      <c r="L70" s="53"/>
      <c r="M70" s="53"/>
      <c r="N70" s="53"/>
      <c r="O70" s="53"/>
      <c r="P70" s="359"/>
      <c r="Q70" s="53"/>
    </row>
    <row r="71" spans="6:17" ht="12.75">
      <c r="F71" s="53"/>
      <c r="G71" s="53"/>
      <c r="H71" s="357"/>
      <c r="I71" s="53"/>
      <c r="J71" s="53"/>
      <c r="K71" s="53"/>
      <c r="L71" s="53"/>
      <c r="M71" s="53"/>
      <c r="N71" s="53"/>
      <c r="O71" s="53"/>
      <c r="P71" s="359"/>
      <c r="Q71" s="53"/>
    </row>
    <row r="72" spans="6:17" ht="12.75">
      <c r="F72" s="53"/>
      <c r="G72" s="53"/>
      <c r="H72" s="53"/>
      <c r="I72" s="53"/>
      <c r="J72" s="53"/>
      <c r="K72" s="53"/>
      <c r="L72" s="53"/>
      <c r="M72" s="53"/>
      <c r="N72" s="53"/>
      <c r="O72" s="53"/>
      <c r="P72" s="53"/>
      <c r="Q72" s="53"/>
    </row>
    <row r="73" spans="6:17" ht="12.75">
      <c r="F73" s="53"/>
      <c r="G73" s="53"/>
      <c r="H73" s="53"/>
      <c r="I73" s="53"/>
      <c r="J73" s="53"/>
      <c r="K73" s="53"/>
      <c r="L73" s="53"/>
      <c r="M73" s="53"/>
      <c r="N73" s="53"/>
      <c r="O73" s="53"/>
      <c r="P73" s="53"/>
      <c r="Q73" s="53"/>
    </row>
    <row r="74" spans="6:17" ht="12.75">
      <c r="F74" s="53"/>
      <c r="G74" s="53"/>
      <c r="H74" s="53"/>
      <c r="I74" s="53"/>
      <c r="J74" s="53"/>
      <c r="K74" s="53"/>
      <c r="L74" s="53"/>
      <c r="M74" s="53"/>
      <c r="N74" s="53"/>
      <c r="O74" s="53"/>
      <c r="P74" s="53"/>
      <c r="Q74" s="53"/>
    </row>
  </sheetData>
  <sheetProtection password="F0F6" sheet="1" formatCells="0" formatColumns="0" formatRows="0" insertColumns="0" insertRows="0" insertHyperlinks="0" deleteColumns="0" deleteRows="0" sort="0" autoFilter="0" pivotTables="0"/>
  <mergeCells count="17">
    <mergeCell ref="A8:G8"/>
    <mergeCell ref="A9:G9"/>
    <mergeCell ref="A4:R4"/>
    <mergeCell ref="A5:R5"/>
    <mergeCell ref="F6:V6"/>
    <mergeCell ref="A7:G7"/>
    <mergeCell ref="M7:O7"/>
    <mergeCell ref="B21:B23"/>
    <mergeCell ref="B24:B27"/>
    <mergeCell ref="B28:B30"/>
    <mergeCell ref="A34:R34"/>
    <mergeCell ref="H12:P12"/>
    <mergeCell ref="Q12:R12"/>
    <mergeCell ref="A16:G16"/>
    <mergeCell ref="H16:P16"/>
    <mergeCell ref="Q16:Q18"/>
    <mergeCell ref="R16:R18"/>
  </mergeCells>
  <printOptions horizontalCentered="1"/>
  <pageMargins left="1.3779527559055118" right="0.7480314960629921" top="0.984251968503937" bottom="0.984251968503937" header="0" footer="0"/>
  <pageSetup horizontalDpi="600" verticalDpi="600" orientation="landscape" paperSize="190" scale="39" r:id="rId2"/>
  <rowBreaks count="1" manualBreakCount="1">
    <brk id="42" max="255" man="1"/>
  </rowBreaks>
  <colBreaks count="1" manualBreakCount="1">
    <brk id="18" max="65535" man="1"/>
  </colBreaks>
  <drawing r:id="rId1"/>
</worksheet>
</file>

<file path=xl/worksheets/sheet5.xml><?xml version="1.0" encoding="utf-8"?>
<worksheet xmlns="http://schemas.openxmlformats.org/spreadsheetml/2006/main" xmlns:r="http://schemas.openxmlformats.org/officeDocument/2006/relationships">
  <sheetPr>
    <tabColor rgb="FF7030A0"/>
  </sheetPr>
  <dimension ref="A4:V52"/>
  <sheetViews>
    <sheetView tabSelected="1" view="pageBreakPreview" zoomScale="70" zoomScaleNormal="70" zoomScaleSheetLayoutView="70" zoomScalePageLayoutView="0" workbookViewId="0" topLeftCell="B16">
      <selection activeCell="H23" sqref="H23:H24"/>
    </sheetView>
  </sheetViews>
  <sheetFormatPr defaultColWidth="11.421875" defaultRowHeight="12.75"/>
  <cols>
    <col min="1" max="1" width="4.140625" style="0" customWidth="1"/>
    <col min="2" max="3" width="36.8515625" style="0" customWidth="1"/>
    <col min="4" max="4" width="13.8515625" style="2" customWidth="1"/>
    <col min="5" max="5" width="12.28125" style="2" customWidth="1"/>
    <col min="6" max="6" width="13.28125" style="0" customWidth="1"/>
    <col min="7" max="7" width="13.28125" style="5" customWidth="1"/>
    <col min="8" max="8" width="13.140625" style="0" customWidth="1"/>
    <col min="9" max="9" width="10.7109375" style="0" customWidth="1"/>
    <col min="10" max="10" width="7.7109375" style="0" customWidth="1"/>
    <col min="11" max="11" width="14.421875" style="0" customWidth="1"/>
    <col min="12" max="15" width="7.7109375" style="0" customWidth="1"/>
    <col min="16" max="16" width="15.28125" style="0" customWidth="1"/>
    <col min="17" max="17" width="19.28125" style="0" customWidth="1"/>
    <col min="18" max="18" width="19.710937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6:22" ht="12.75">
      <c r="F6" s="401" t="s">
        <v>69</v>
      </c>
      <c r="G6" s="401"/>
      <c r="H6" s="401"/>
      <c r="I6" s="401"/>
      <c r="J6" s="401"/>
      <c r="K6" s="401"/>
      <c r="L6" s="401"/>
      <c r="M6" s="401"/>
      <c r="N6" s="401"/>
      <c r="O6" s="401"/>
      <c r="P6" s="401"/>
      <c r="Q6" s="401"/>
      <c r="R6" s="401"/>
      <c r="S6" s="401"/>
      <c r="T6" s="401"/>
      <c r="U6" s="401"/>
      <c r="V6" s="401"/>
    </row>
    <row r="7" spans="1:18" ht="19.5" customHeight="1">
      <c r="A7" s="395" t="s">
        <v>27</v>
      </c>
      <c r="B7" s="395"/>
      <c r="C7" s="395"/>
      <c r="D7" s="395"/>
      <c r="E7" s="395"/>
      <c r="F7" s="395"/>
      <c r="G7" s="395"/>
      <c r="M7" s="395"/>
      <c r="N7" s="395"/>
      <c r="O7" s="395"/>
      <c r="P7" s="3" t="s">
        <v>1</v>
      </c>
      <c r="Q7" s="3"/>
      <c r="R7" s="3"/>
    </row>
    <row r="8" spans="1:18" ht="19.5" customHeight="1">
      <c r="A8" s="395" t="s">
        <v>68</v>
      </c>
      <c r="B8" s="395"/>
      <c r="C8" s="395"/>
      <c r="D8" s="395"/>
      <c r="E8" s="395"/>
      <c r="F8" s="395"/>
      <c r="G8" s="395"/>
      <c r="M8" s="3"/>
      <c r="N8" s="3"/>
      <c r="O8" s="3"/>
      <c r="P8" s="3" t="s">
        <v>210</v>
      </c>
      <c r="Q8" s="3"/>
      <c r="R8" s="3"/>
    </row>
    <row r="9" spans="1:18" ht="19.5" customHeight="1">
      <c r="A9" s="396" t="s">
        <v>2</v>
      </c>
      <c r="B9" s="395"/>
      <c r="C9" s="395"/>
      <c r="D9" s="395"/>
      <c r="E9" s="395"/>
      <c r="F9" s="395"/>
      <c r="G9" s="395"/>
      <c r="M9" s="3"/>
      <c r="N9" s="3"/>
      <c r="O9" s="3"/>
      <c r="P9" s="3"/>
      <c r="Q9" s="3"/>
      <c r="R9" s="3"/>
    </row>
    <row r="10" spans="1:18" ht="12.75">
      <c r="A10" s="4" t="s">
        <v>3</v>
      </c>
      <c r="B10" s="4"/>
      <c r="C10" s="4"/>
      <c r="M10" s="4"/>
      <c r="N10" s="4"/>
      <c r="O10" s="4"/>
      <c r="P10" s="4" t="s">
        <v>211</v>
      </c>
      <c r="Q10" s="4"/>
      <c r="R10" s="4"/>
    </row>
    <row r="11" ht="13.5" thickBot="1"/>
    <row r="12" spans="1:18" ht="19.5" customHeight="1">
      <c r="A12" s="140" t="s">
        <v>28</v>
      </c>
      <c r="B12" s="141"/>
      <c r="C12" s="141"/>
      <c r="D12" s="142"/>
      <c r="E12" s="142"/>
      <c r="F12" s="141"/>
      <c r="G12" s="143"/>
      <c r="H12" s="374" t="s">
        <v>4</v>
      </c>
      <c r="I12" s="374"/>
      <c r="J12" s="374"/>
      <c r="K12" s="374"/>
      <c r="L12" s="374"/>
      <c r="M12" s="374"/>
      <c r="N12" s="374"/>
      <c r="O12" s="374"/>
      <c r="P12" s="374"/>
      <c r="Q12" s="374" t="s">
        <v>5</v>
      </c>
      <c r="R12" s="374"/>
    </row>
    <row r="13" spans="1:18" ht="19.5" customHeight="1">
      <c r="A13" s="144" t="s">
        <v>35</v>
      </c>
      <c r="B13" s="145"/>
      <c r="C13" s="145"/>
      <c r="D13" s="146"/>
      <c r="E13" s="146"/>
      <c r="F13" s="145"/>
      <c r="G13" s="147"/>
      <c r="H13" s="148"/>
      <c r="I13" s="149"/>
      <c r="J13" s="149"/>
      <c r="K13" s="149"/>
      <c r="L13" s="149"/>
      <c r="M13" s="149"/>
      <c r="N13" s="149"/>
      <c r="O13" s="149"/>
      <c r="P13" s="149"/>
      <c r="Q13" s="148"/>
      <c r="R13" s="150"/>
    </row>
    <row r="14" spans="1:18" ht="19.5" customHeight="1" thickBot="1">
      <c r="A14" s="151" t="s">
        <v>6</v>
      </c>
      <c r="B14" s="152"/>
      <c r="C14" s="152"/>
      <c r="D14" s="153"/>
      <c r="E14" s="153"/>
      <c r="F14" s="152"/>
      <c r="G14" s="154"/>
      <c r="H14" s="155"/>
      <c r="I14" s="156"/>
      <c r="J14" s="156"/>
      <c r="K14" s="156"/>
      <c r="L14" s="156"/>
      <c r="M14" s="156"/>
      <c r="N14" s="156"/>
      <c r="O14" s="156"/>
      <c r="P14" s="156"/>
      <c r="Q14" s="155"/>
      <c r="R14" s="157"/>
    </row>
    <row r="15" ht="13.5" thickBot="1"/>
    <row r="16" spans="1:18" ht="19.5" customHeight="1" thickBot="1">
      <c r="A16" s="431" t="s">
        <v>7</v>
      </c>
      <c r="B16" s="432"/>
      <c r="C16" s="432"/>
      <c r="D16" s="432"/>
      <c r="E16" s="432"/>
      <c r="F16" s="432"/>
      <c r="G16" s="432"/>
      <c r="H16" s="433" t="s">
        <v>8</v>
      </c>
      <c r="I16" s="434"/>
      <c r="J16" s="434"/>
      <c r="K16" s="434"/>
      <c r="L16" s="434"/>
      <c r="M16" s="434"/>
      <c r="N16" s="434"/>
      <c r="O16" s="434"/>
      <c r="P16" s="434"/>
      <c r="Q16" s="435" t="s">
        <v>9</v>
      </c>
      <c r="R16" s="438" t="s">
        <v>10</v>
      </c>
    </row>
    <row r="17" spans="1:18" ht="13.5" thickBot="1">
      <c r="A17" s="75"/>
      <c r="B17" s="14"/>
      <c r="C17" s="14"/>
      <c r="D17" s="23"/>
      <c r="E17" s="23"/>
      <c r="F17" s="14"/>
      <c r="G17" s="24"/>
      <c r="H17" s="13"/>
      <c r="I17" s="14"/>
      <c r="J17" s="14"/>
      <c r="K17" s="14"/>
      <c r="L17" s="25" t="s">
        <v>11</v>
      </c>
      <c r="M17" s="25"/>
      <c r="N17" s="25"/>
      <c r="O17" s="14"/>
      <c r="P17" s="14"/>
      <c r="Q17" s="436"/>
      <c r="R17" s="439"/>
    </row>
    <row r="18" spans="1:18" ht="153.75" customHeight="1" thickBot="1">
      <c r="A18" s="88" t="s">
        <v>12</v>
      </c>
      <c r="B18" s="221" t="s">
        <v>13</v>
      </c>
      <c r="C18" s="88" t="s">
        <v>43</v>
      </c>
      <c r="D18" s="90" t="str">
        <f>EDUCACIÓN!D18</f>
        <v>META FÍSICA 2010</v>
      </c>
      <c r="E18" s="91" t="s">
        <v>25</v>
      </c>
      <c r="F18" s="91" t="s">
        <v>26</v>
      </c>
      <c r="G18" s="92" t="s">
        <v>14</v>
      </c>
      <c r="H18" s="104" t="s">
        <v>15</v>
      </c>
      <c r="I18" s="104" t="s">
        <v>16</v>
      </c>
      <c r="J18" s="104" t="s">
        <v>17</v>
      </c>
      <c r="K18" s="104" t="s">
        <v>18</v>
      </c>
      <c r="L18" s="104" t="s">
        <v>19</v>
      </c>
      <c r="M18" s="104" t="s">
        <v>20</v>
      </c>
      <c r="N18" s="90" t="s">
        <v>44</v>
      </c>
      <c r="O18" s="104" t="s">
        <v>21</v>
      </c>
      <c r="P18" s="192" t="s">
        <v>22</v>
      </c>
      <c r="Q18" s="437"/>
      <c r="R18" s="440"/>
    </row>
    <row r="19" spans="1:18" ht="51" customHeight="1">
      <c r="A19" s="224"/>
      <c r="B19" s="248" t="s">
        <v>191</v>
      </c>
      <c r="C19" s="235" t="s">
        <v>196</v>
      </c>
      <c r="D19" s="128">
        <v>50</v>
      </c>
      <c r="E19" s="128"/>
      <c r="F19" s="214"/>
      <c r="G19" s="80"/>
      <c r="H19" s="84">
        <v>31200</v>
      </c>
      <c r="I19" s="84"/>
      <c r="J19" s="84"/>
      <c r="K19" s="84"/>
      <c r="L19" s="84"/>
      <c r="M19" s="84"/>
      <c r="N19" s="84"/>
      <c r="O19" s="84"/>
      <c r="P19" s="190">
        <f>SUM(H19:O19)</f>
        <v>31200</v>
      </c>
      <c r="Q19" s="209"/>
      <c r="R19" s="209"/>
    </row>
    <row r="20" spans="1:18" ht="33.75">
      <c r="A20" s="222"/>
      <c r="B20" s="249" t="s">
        <v>192</v>
      </c>
      <c r="C20" s="236" t="s">
        <v>197</v>
      </c>
      <c r="D20" s="64">
        <v>4</v>
      </c>
      <c r="E20" s="64"/>
      <c r="F20" s="196"/>
      <c r="G20" s="63"/>
      <c r="H20" s="66">
        <v>15600</v>
      </c>
      <c r="I20" s="66"/>
      <c r="J20" s="66"/>
      <c r="K20" s="66"/>
      <c r="L20" s="66"/>
      <c r="M20" s="66"/>
      <c r="N20" s="66"/>
      <c r="O20" s="66"/>
      <c r="P20" s="190">
        <f aca="true" t="shared" si="0" ref="P20:P25">SUM(H20:O20)</f>
        <v>15600</v>
      </c>
      <c r="Q20" s="44"/>
      <c r="R20" s="44"/>
    </row>
    <row r="21" spans="1:18" ht="42.75" customHeight="1">
      <c r="A21" s="222"/>
      <c r="B21" s="249" t="s">
        <v>46</v>
      </c>
      <c r="C21" s="158"/>
      <c r="D21" s="64"/>
      <c r="E21" s="64"/>
      <c r="F21" s="196"/>
      <c r="G21" s="63"/>
      <c r="H21" s="66">
        <v>5200</v>
      </c>
      <c r="I21" s="66"/>
      <c r="J21" s="66"/>
      <c r="K21" s="66"/>
      <c r="L21" s="66"/>
      <c r="M21" s="66"/>
      <c r="N21" s="66"/>
      <c r="O21" s="66"/>
      <c r="P21" s="190">
        <f t="shared" si="0"/>
        <v>5200</v>
      </c>
      <c r="Q21" s="44"/>
      <c r="R21" s="44"/>
    </row>
    <row r="22" spans="1:18" ht="42.75" customHeight="1">
      <c r="A22" s="222"/>
      <c r="B22" s="249" t="s">
        <v>193</v>
      </c>
      <c r="C22" s="236" t="s">
        <v>198</v>
      </c>
      <c r="D22" s="64">
        <v>1</v>
      </c>
      <c r="E22" s="64"/>
      <c r="F22" s="196"/>
      <c r="G22" s="63"/>
      <c r="H22" s="66">
        <v>5200</v>
      </c>
      <c r="I22" s="66"/>
      <c r="J22" s="66"/>
      <c r="K22" s="66"/>
      <c r="L22" s="66"/>
      <c r="M22" s="66"/>
      <c r="N22" s="66"/>
      <c r="O22" s="66"/>
      <c r="P22" s="190">
        <f t="shared" si="0"/>
        <v>5200</v>
      </c>
      <c r="Q22" s="44"/>
      <c r="R22" s="44"/>
    </row>
    <row r="23" spans="1:18" ht="42.75" customHeight="1">
      <c r="A23" s="222"/>
      <c r="B23" s="413" t="s">
        <v>194</v>
      </c>
      <c r="C23" s="236" t="s">
        <v>199</v>
      </c>
      <c r="D23" s="64">
        <v>3</v>
      </c>
      <c r="E23" s="64"/>
      <c r="F23" s="196"/>
      <c r="G23" s="63"/>
      <c r="H23" s="66">
        <v>3000</v>
      </c>
      <c r="I23" s="66"/>
      <c r="J23" s="66"/>
      <c r="K23" s="66"/>
      <c r="L23" s="66"/>
      <c r="M23" s="66"/>
      <c r="N23" s="66"/>
      <c r="O23" s="66"/>
      <c r="P23" s="190">
        <f t="shared" si="0"/>
        <v>3000</v>
      </c>
      <c r="Q23" s="44"/>
      <c r="R23" s="44"/>
    </row>
    <row r="24" spans="1:18" ht="42.75" customHeight="1">
      <c r="A24" s="222"/>
      <c r="B24" s="415"/>
      <c r="C24" s="236" t="s">
        <v>200</v>
      </c>
      <c r="D24" s="64">
        <v>15</v>
      </c>
      <c r="E24" s="64"/>
      <c r="F24" s="208"/>
      <c r="G24" s="63"/>
      <c r="H24" s="66">
        <v>4280</v>
      </c>
      <c r="I24" s="66"/>
      <c r="J24" s="66"/>
      <c r="K24" s="66"/>
      <c r="L24" s="66"/>
      <c r="M24" s="66"/>
      <c r="N24" s="66"/>
      <c r="O24" s="66"/>
      <c r="P24" s="190">
        <f t="shared" si="0"/>
        <v>4280</v>
      </c>
      <c r="Q24" s="44"/>
      <c r="R24" s="44"/>
    </row>
    <row r="25" spans="1:18" ht="50.25" customHeight="1" thickBot="1">
      <c r="A25" s="222"/>
      <c r="B25" s="251" t="s">
        <v>195</v>
      </c>
      <c r="C25" s="236" t="s">
        <v>201</v>
      </c>
      <c r="D25" s="106">
        <v>1</v>
      </c>
      <c r="E25" s="64"/>
      <c r="F25" s="196"/>
      <c r="G25" s="63"/>
      <c r="H25" s="66">
        <v>5200</v>
      </c>
      <c r="I25" s="66"/>
      <c r="J25" s="66"/>
      <c r="K25" s="66"/>
      <c r="L25" s="66"/>
      <c r="M25" s="66"/>
      <c r="N25" s="66"/>
      <c r="O25" s="66"/>
      <c r="P25" s="190">
        <f t="shared" si="0"/>
        <v>5200</v>
      </c>
      <c r="Q25" s="44"/>
      <c r="R25" s="44"/>
    </row>
    <row r="26" spans="1:18" ht="24.75" customHeight="1" thickBot="1">
      <c r="A26" s="210"/>
      <c r="B26" s="167" t="s">
        <v>23</v>
      </c>
      <c r="C26" s="167"/>
      <c r="D26" s="168"/>
      <c r="E26" s="168"/>
      <c r="F26" s="169"/>
      <c r="G26" s="169"/>
      <c r="H26" s="67">
        <f>SUM(H19:H25)</f>
        <v>69680</v>
      </c>
      <c r="I26" s="67">
        <f>SUM(I20:I25)</f>
        <v>0</v>
      </c>
      <c r="J26" s="67">
        <f>SUM(J20:J25)</f>
        <v>0</v>
      </c>
      <c r="K26" s="67">
        <f>SUM(K20:K25)</f>
        <v>0</v>
      </c>
      <c r="L26" s="67">
        <f>SUM(L20:L25)</f>
        <v>0</v>
      </c>
      <c r="M26" s="67">
        <f>SUM(M20:M25)</f>
        <v>0</v>
      </c>
      <c r="N26" s="67"/>
      <c r="O26" s="67">
        <f>SUM(O20:O25)</f>
        <v>0</v>
      </c>
      <c r="P26" s="172">
        <f>SUM(P19:P25)</f>
        <v>69680</v>
      </c>
      <c r="Q26" s="36"/>
      <c r="R26" s="37"/>
    </row>
    <row r="28" spans="1:18" ht="12.75">
      <c r="A28" s="402" t="s">
        <v>24</v>
      </c>
      <c r="B28" s="402"/>
      <c r="C28" s="402"/>
      <c r="D28" s="402"/>
      <c r="E28" s="402"/>
      <c r="F28" s="402"/>
      <c r="G28" s="402"/>
      <c r="H28" s="402"/>
      <c r="I28" s="402"/>
      <c r="J28" s="402"/>
      <c r="K28" s="402"/>
      <c r="L28" s="402"/>
      <c r="M28" s="402"/>
      <c r="N28" s="402"/>
      <c r="O28" s="402"/>
      <c r="P28" s="402"/>
      <c r="Q28" s="402"/>
      <c r="R28" s="402"/>
    </row>
    <row r="37" spans="6:17" ht="12.75">
      <c r="F37" s="14"/>
      <c r="G37" s="72"/>
      <c r="H37" s="14"/>
      <c r="I37" s="14"/>
      <c r="J37" s="14"/>
      <c r="K37" s="14"/>
      <c r="L37" s="14"/>
      <c r="M37" s="14"/>
      <c r="N37" s="14"/>
      <c r="O37" s="14"/>
      <c r="P37" s="14"/>
      <c r="Q37" s="14"/>
    </row>
    <row r="38" spans="6:17" ht="12.75">
      <c r="F38" s="14"/>
      <c r="G38" s="72"/>
      <c r="H38" s="14"/>
      <c r="I38" s="14"/>
      <c r="J38" s="14"/>
      <c r="K38" s="14"/>
      <c r="L38" s="14"/>
      <c r="M38" s="14"/>
      <c r="N38" s="14"/>
      <c r="O38" s="14"/>
      <c r="P38" s="14"/>
      <c r="Q38" s="14"/>
    </row>
    <row r="39" spans="6:17" ht="12.75">
      <c r="F39" s="14"/>
      <c r="G39" s="72"/>
      <c r="H39" s="14"/>
      <c r="I39" s="14"/>
      <c r="J39" s="14"/>
      <c r="K39" s="14"/>
      <c r="L39" s="14"/>
      <c r="M39" s="14"/>
      <c r="N39" s="14"/>
      <c r="O39" s="14"/>
      <c r="P39" s="14"/>
      <c r="Q39" s="14"/>
    </row>
    <row r="40" spans="6:17" ht="15">
      <c r="F40" s="14"/>
      <c r="G40" s="72"/>
      <c r="H40" s="360"/>
      <c r="I40" s="73"/>
      <c r="J40" s="72"/>
      <c r="K40" s="72"/>
      <c r="L40" s="72"/>
      <c r="M40" s="72"/>
      <c r="N40" s="72"/>
      <c r="O40" s="72"/>
      <c r="P40" s="355"/>
      <c r="Q40" s="14"/>
    </row>
    <row r="41" spans="6:17" ht="15">
      <c r="F41" s="14"/>
      <c r="G41" s="72"/>
      <c r="H41" s="360"/>
      <c r="I41" s="73"/>
      <c r="J41" s="72"/>
      <c r="K41" s="73"/>
      <c r="L41" s="72"/>
      <c r="M41" s="72"/>
      <c r="N41" s="72"/>
      <c r="O41" s="72"/>
      <c r="P41" s="355"/>
      <c r="Q41" s="14"/>
    </row>
    <row r="42" spans="6:17" ht="15">
      <c r="F42" s="14"/>
      <c r="G42" s="72"/>
      <c r="H42" s="360"/>
      <c r="I42" s="73"/>
      <c r="J42" s="72"/>
      <c r="K42" s="72"/>
      <c r="L42" s="72"/>
      <c r="M42" s="72"/>
      <c r="N42" s="72"/>
      <c r="O42" s="72"/>
      <c r="P42" s="355"/>
      <c r="Q42" s="14"/>
    </row>
    <row r="43" spans="6:17" ht="15">
      <c r="F43" s="14"/>
      <c r="G43" s="72"/>
      <c r="H43" s="360"/>
      <c r="I43" s="72"/>
      <c r="J43" s="72"/>
      <c r="K43" s="72"/>
      <c r="L43" s="72"/>
      <c r="M43" s="72"/>
      <c r="N43" s="72"/>
      <c r="O43" s="72"/>
      <c r="P43" s="355"/>
      <c r="Q43" s="14"/>
    </row>
    <row r="44" spans="6:17" ht="15">
      <c r="F44" s="14"/>
      <c r="G44" s="72"/>
      <c r="H44" s="360"/>
      <c r="I44" s="72"/>
      <c r="J44" s="72"/>
      <c r="K44" s="72"/>
      <c r="L44" s="72"/>
      <c r="M44" s="72"/>
      <c r="N44" s="72"/>
      <c r="O44" s="72"/>
      <c r="P44" s="355"/>
      <c r="Q44" s="14"/>
    </row>
    <row r="45" spans="6:17" ht="15">
      <c r="F45" s="14"/>
      <c r="G45" s="72"/>
      <c r="H45" s="360"/>
      <c r="I45" s="72"/>
      <c r="J45" s="72"/>
      <c r="K45" s="72"/>
      <c r="L45" s="72"/>
      <c r="M45" s="72"/>
      <c r="N45" s="72"/>
      <c r="O45" s="72"/>
      <c r="P45" s="355"/>
      <c r="Q45" s="14"/>
    </row>
    <row r="46" spans="6:17" ht="15">
      <c r="F46" s="14"/>
      <c r="G46" s="72"/>
      <c r="H46" s="360"/>
      <c r="I46" s="72"/>
      <c r="J46" s="72"/>
      <c r="K46" s="72"/>
      <c r="L46" s="72"/>
      <c r="M46" s="72"/>
      <c r="N46" s="72"/>
      <c r="O46" s="72"/>
      <c r="P46" s="355"/>
      <c r="Q46" s="14"/>
    </row>
    <row r="47" spans="6:17" ht="12.75">
      <c r="F47" s="14"/>
      <c r="G47" s="72"/>
      <c r="H47" s="14"/>
      <c r="I47" s="14"/>
      <c r="J47" s="14"/>
      <c r="K47" s="14"/>
      <c r="L47" s="14"/>
      <c r="M47" s="14"/>
      <c r="N47" s="14"/>
      <c r="O47" s="14"/>
      <c r="P47" s="14"/>
      <c r="Q47" s="14"/>
    </row>
    <row r="48" spans="6:17" ht="12.75">
      <c r="F48" s="14"/>
      <c r="G48" s="72"/>
      <c r="H48" s="14"/>
      <c r="I48" s="14"/>
      <c r="J48" s="14"/>
      <c r="K48" s="14"/>
      <c r="L48" s="14"/>
      <c r="M48" s="14"/>
      <c r="N48" s="14"/>
      <c r="O48" s="14"/>
      <c r="P48" s="14"/>
      <c r="Q48" s="14"/>
    </row>
    <row r="49" spans="6:17" ht="12.75">
      <c r="F49" s="14"/>
      <c r="G49" s="72"/>
      <c r="H49" s="14"/>
      <c r="I49" s="14"/>
      <c r="J49" s="14"/>
      <c r="K49" s="14"/>
      <c r="L49" s="14"/>
      <c r="M49" s="14"/>
      <c r="N49" s="14"/>
      <c r="O49" s="14"/>
      <c r="P49" s="14"/>
      <c r="Q49" s="14"/>
    </row>
    <row r="50" spans="6:17" ht="12.75">
      <c r="F50" s="14"/>
      <c r="G50" s="72"/>
      <c r="H50" s="14"/>
      <c r="I50" s="14"/>
      <c r="J50" s="14"/>
      <c r="K50" s="14"/>
      <c r="L50" s="14"/>
      <c r="M50" s="14"/>
      <c r="N50" s="14"/>
      <c r="O50" s="14"/>
      <c r="P50" s="14"/>
      <c r="Q50" s="14"/>
    </row>
    <row r="51" spans="6:17" ht="12.75">
      <c r="F51" s="14"/>
      <c r="G51" s="72"/>
      <c r="H51" s="14"/>
      <c r="I51" s="14"/>
      <c r="J51" s="14"/>
      <c r="K51" s="14"/>
      <c r="L51" s="14"/>
      <c r="M51" s="14"/>
      <c r="N51" s="14"/>
      <c r="O51" s="14"/>
      <c r="P51" s="14"/>
      <c r="Q51" s="14"/>
    </row>
    <row r="52" spans="6:17" ht="12.75">
      <c r="F52" s="14"/>
      <c r="G52" s="72"/>
      <c r="H52" s="14"/>
      <c r="I52" s="14"/>
      <c r="J52" s="14"/>
      <c r="K52" s="14"/>
      <c r="L52" s="14"/>
      <c r="M52" s="14"/>
      <c r="N52" s="14"/>
      <c r="O52" s="14"/>
      <c r="P52" s="14"/>
      <c r="Q52" s="14"/>
    </row>
  </sheetData>
  <sheetProtection password="F0F6" sheet="1" formatCells="0" formatColumns="0" formatRows="0" insertColumns="0" insertRows="0" insertHyperlinks="0" deleteColumns="0" deleteRows="0" sort="0" autoFilter="0" pivotTables="0"/>
  <mergeCells count="15">
    <mergeCell ref="A28:R28"/>
    <mergeCell ref="H12:P12"/>
    <mergeCell ref="Q12:R12"/>
    <mergeCell ref="A16:G16"/>
    <mergeCell ref="H16:P16"/>
    <mergeCell ref="Q16:Q18"/>
    <mergeCell ref="R16:R18"/>
    <mergeCell ref="B23:B24"/>
    <mergeCell ref="A7:G7"/>
    <mergeCell ref="M7:O7"/>
    <mergeCell ref="A8:G8"/>
    <mergeCell ref="A9:G9"/>
    <mergeCell ref="A4:R4"/>
    <mergeCell ref="A5:R5"/>
    <mergeCell ref="F6:V6"/>
  </mergeCells>
  <printOptions horizontalCentered="1"/>
  <pageMargins left="1.141732283464567" right="0.7480314960629921" top="0.984251968503937" bottom="0.984251968503937" header="0" footer="0"/>
  <pageSetup horizontalDpi="600" verticalDpi="600" orientation="landscape" paperSize="190" scale="51" r:id="rId2"/>
  <colBreaks count="1" manualBreakCount="1">
    <brk id="18" max="65535" man="1"/>
  </colBreaks>
  <drawing r:id="rId1"/>
</worksheet>
</file>

<file path=xl/worksheets/sheet6.xml><?xml version="1.0" encoding="utf-8"?>
<worksheet xmlns="http://schemas.openxmlformats.org/spreadsheetml/2006/main" xmlns:r="http://schemas.openxmlformats.org/officeDocument/2006/relationships">
  <sheetPr>
    <tabColor rgb="FF7030A0"/>
  </sheetPr>
  <dimension ref="A4:V49"/>
  <sheetViews>
    <sheetView view="pageBreakPreview" zoomScale="72" zoomScaleNormal="70" zoomScaleSheetLayoutView="72" zoomScalePageLayoutView="0" workbookViewId="0" topLeftCell="D16">
      <selection activeCell="P19" sqref="P19:P23"/>
    </sheetView>
  </sheetViews>
  <sheetFormatPr defaultColWidth="11.421875" defaultRowHeight="12.75"/>
  <cols>
    <col min="1" max="1" width="4.140625" style="0" customWidth="1"/>
    <col min="2" max="3" width="36.8515625" style="0" customWidth="1"/>
    <col min="4" max="4" width="13.8515625" style="2" customWidth="1"/>
    <col min="5" max="5" width="12.28125" style="2" customWidth="1"/>
    <col min="6" max="6" width="13.28125" style="0" customWidth="1"/>
    <col min="7" max="7" width="13.28125" style="5" customWidth="1"/>
    <col min="8" max="8" width="13.140625" style="0" customWidth="1"/>
    <col min="9" max="9" width="10.7109375" style="0" customWidth="1"/>
    <col min="10" max="10" width="7.7109375" style="0" customWidth="1"/>
    <col min="11" max="11" width="14.421875" style="0" customWidth="1"/>
    <col min="12" max="15" width="7.7109375" style="0" customWidth="1"/>
    <col min="16" max="16" width="15.28125" style="0" customWidth="1"/>
    <col min="17" max="17" width="19.28125" style="0" customWidth="1"/>
    <col min="18" max="18" width="19.710937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6:22" ht="12.75">
      <c r="F6" s="401" t="s">
        <v>69</v>
      </c>
      <c r="G6" s="401"/>
      <c r="H6" s="401"/>
      <c r="I6" s="401"/>
      <c r="J6" s="401"/>
      <c r="K6" s="401"/>
      <c r="L6" s="401"/>
      <c r="M6" s="401"/>
      <c r="N6" s="401"/>
      <c r="O6" s="401"/>
      <c r="P6" s="401"/>
      <c r="Q6" s="401"/>
      <c r="R6" s="401"/>
      <c r="S6" s="401"/>
      <c r="T6" s="401"/>
      <c r="U6" s="401"/>
      <c r="V6" s="401"/>
    </row>
    <row r="7" spans="1:18" ht="19.5" customHeight="1">
      <c r="A7" s="395" t="s">
        <v>27</v>
      </c>
      <c r="B7" s="395"/>
      <c r="C7" s="395"/>
      <c r="D7" s="395"/>
      <c r="E7" s="395"/>
      <c r="F7" s="395"/>
      <c r="G7" s="395"/>
      <c r="M7" s="395"/>
      <c r="N7" s="395"/>
      <c r="O7" s="395"/>
      <c r="P7" s="3" t="s">
        <v>1</v>
      </c>
      <c r="Q7" s="3"/>
      <c r="R7" s="3"/>
    </row>
    <row r="8" spans="1:18" ht="19.5" customHeight="1">
      <c r="A8" s="395" t="s">
        <v>68</v>
      </c>
      <c r="B8" s="395"/>
      <c r="C8" s="395"/>
      <c r="D8" s="395"/>
      <c r="E8" s="395"/>
      <c r="F8" s="395"/>
      <c r="G8" s="395"/>
      <c r="M8" s="3"/>
      <c r="N8" s="3"/>
      <c r="O8" s="3"/>
      <c r="P8" s="3" t="s">
        <v>210</v>
      </c>
      <c r="Q8" s="3"/>
      <c r="R8" s="3"/>
    </row>
    <row r="9" spans="1:18" ht="19.5" customHeight="1">
      <c r="A9" s="396" t="s">
        <v>2</v>
      </c>
      <c r="B9" s="395"/>
      <c r="C9" s="395"/>
      <c r="D9" s="395"/>
      <c r="E9" s="395"/>
      <c r="F9" s="395"/>
      <c r="G9" s="395"/>
      <c r="M9" s="3"/>
      <c r="N9" s="3"/>
      <c r="O9" s="3"/>
      <c r="P9" s="3"/>
      <c r="Q9" s="3"/>
      <c r="R9" s="3"/>
    </row>
    <row r="10" spans="1:18" ht="12.75">
      <c r="A10" s="4" t="s">
        <v>3</v>
      </c>
      <c r="B10" s="4"/>
      <c r="C10" s="4"/>
      <c r="M10" s="4"/>
      <c r="N10" s="4"/>
      <c r="O10" s="4"/>
      <c r="P10" s="4" t="s">
        <v>211</v>
      </c>
      <c r="Q10" s="4"/>
      <c r="R10" s="4"/>
    </row>
    <row r="11" ht="13.5" thickBot="1"/>
    <row r="12" spans="1:18" ht="19.5" customHeight="1">
      <c r="A12" s="140" t="s">
        <v>28</v>
      </c>
      <c r="B12" s="141"/>
      <c r="C12" s="141"/>
      <c r="D12" s="142"/>
      <c r="E12" s="142"/>
      <c r="F12" s="141"/>
      <c r="G12" s="143"/>
      <c r="H12" s="374" t="s">
        <v>4</v>
      </c>
      <c r="I12" s="374"/>
      <c r="J12" s="374"/>
      <c r="K12" s="374"/>
      <c r="L12" s="374"/>
      <c r="M12" s="374"/>
      <c r="N12" s="374"/>
      <c r="O12" s="374"/>
      <c r="P12" s="374"/>
      <c r="Q12" s="374" t="s">
        <v>5</v>
      </c>
      <c r="R12" s="374"/>
    </row>
    <row r="13" spans="1:18" ht="19.5" customHeight="1">
      <c r="A13" s="144" t="s">
        <v>35</v>
      </c>
      <c r="B13" s="145"/>
      <c r="C13" s="145"/>
      <c r="D13" s="146"/>
      <c r="E13" s="146"/>
      <c r="F13" s="145"/>
      <c r="G13" s="147"/>
      <c r="H13" s="148"/>
      <c r="I13" s="149"/>
      <c r="J13" s="149"/>
      <c r="K13" s="149"/>
      <c r="L13" s="149"/>
      <c r="M13" s="149"/>
      <c r="N13" s="149"/>
      <c r="O13" s="149"/>
      <c r="P13" s="149"/>
      <c r="Q13" s="148"/>
      <c r="R13" s="150"/>
    </row>
    <row r="14" spans="1:18" ht="19.5" customHeight="1" thickBot="1">
      <c r="A14" s="151" t="s">
        <v>6</v>
      </c>
      <c r="B14" s="152"/>
      <c r="C14" s="152"/>
      <c r="D14" s="153"/>
      <c r="E14" s="153"/>
      <c r="F14" s="152"/>
      <c r="G14" s="154"/>
      <c r="H14" s="155"/>
      <c r="I14" s="156"/>
      <c r="J14" s="156"/>
      <c r="K14" s="156"/>
      <c r="L14" s="156"/>
      <c r="M14" s="156"/>
      <c r="N14" s="156"/>
      <c r="O14" s="156"/>
      <c r="P14" s="156"/>
      <c r="Q14" s="155"/>
      <c r="R14" s="157"/>
    </row>
    <row r="15" ht="13.5" thickBot="1"/>
    <row r="16" spans="1:18" ht="19.5" customHeight="1" thickBot="1">
      <c r="A16" s="431" t="s">
        <v>7</v>
      </c>
      <c r="B16" s="432"/>
      <c r="C16" s="432"/>
      <c r="D16" s="432"/>
      <c r="E16" s="432"/>
      <c r="F16" s="432"/>
      <c r="G16" s="432"/>
      <c r="H16" s="433" t="s">
        <v>8</v>
      </c>
      <c r="I16" s="434"/>
      <c r="J16" s="434"/>
      <c r="K16" s="434"/>
      <c r="L16" s="434"/>
      <c r="M16" s="434"/>
      <c r="N16" s="434"/>
      <c r="O16" s="434"/>
      <c r="P16" s="434"/>
      <c r="Q16" s="435" t="s">
        <v>9</v>
      </c>
      <c r="R16" s="438" t="s">
        <v>10</v>
      </c>
    </row>
    <row r="17" spans="1:18" ht="13.5" thickBot="1">
      <c r="A17" s="75"/>
      <c r="B17" s="14"/>
      <c r="C17" s="14"/>
      <c r="D17" s="23"/>
      <c r="E17" s="23"/>
      <c r="F17" s="14"/>
      <c r="G17" s="24"/>
      <c r="H17" s="13"/>
      <c r="I17" s="14"/>
      <c r="J17" s="14"/>
      <c r="K17" s="14"/>
      <c r="L17" s="25" t="s">
        <v>11</v>
      </c>
      <c r="M17" s="25"/>
      <c r="N17" s="25"/>
      <c r="O17" s="14"/>
      <c r="P17" s="14"/>
      <c r="Q17" s="436"/>
      <c r="R17" s="439"/>
    </row>
    <row r="18" spans="1:18" ht="153.75" customHeight="1" thickBot="1">
      <c r="A18" s="88" t="s">
        <v>12</v>
      </c>
      <c r="B18" s="221" t="s">
        <v>13</v>
      </c>
      <c r="C18" s="88" t="s">
        <v>43</v>
      </c>
      <c r="D18" s="90" t="str">
        <f>EDUCACIÓN!D18</f>
        <v>META FÍSICA 2010</v>
      </c>
      <c r="E18" s="91" t="s">
        <v>25</v>
      </c>
      <c r="F18" s="91" t="s">
        <v>26</v>
      </c>
      <c r="G18" s="92" t="s">
        <v>14</v>
      </c>
      <c r="H18" s="104" t="s">
        <v>15</v>
      </c>
      <c r="I18" s="104" t="s">
        <v>16</v>
      </c>
      <c r="J18" s="104" t="s">
        <v>17</v>
      </c>
      <c r="K18" s="104" t="s">
        <v>18</v>
      </c>
      <c r="L18" s="104" t="s">
        <v>19</v>
      </c>
      <c r="M18" s="104" t="s">
        <v>20</v>
      </c>
      <c r="N18" s="90" t="s">
        <v>44</v>
      </c>
      <c r="O18" s="104" t="s">
        <v>21</v>
      </c>
      <c r="P18" s="192" t="s">
        <v>22</v>
      </c>
      <c r="Q18" s="437"/>
      <c r="R18" s="440"/>
    </row>
    <row r="19" spans="1:18" ht="63.75" customHeight="1">
      <c r="A19" s="224"/>
      <c r="B19" s="258" t="s">
        <v>143</v>
      </c>
      <c r="C19" s="258" t="s">
        <v>148</v>
      </c>
      <c r="D19" s="128" t="s">
        <v>149</v>
      </c>
      <c r="E19" s="128"/>
      <c r="F19" s="214"/>
      <c r="G19" s="80"/>
      <c r="H19" s="84"/>
      <c r="I19" s="84"/>
      <c r="J19" s="84"/>
      <c r="K19" s="84"/>
      <c r="L19" s="84"/>
      <c r="M19" s="84"/>
      <c r="N19" s="84"/>
      <c r="O19" s="84"/>
      <c r="P19" s="190">
        <f>SUM(H19:O19)</f>
        <v>0</v>
      </c>
      <c r="Q19" s="209"/>
      <c r="R19" s="209"/>
    </row>
    <row r="20" spans="1:18" ht="36">
      <c r="A20" s="222"/>
      <c r="B20" s="250" t="s">
        <v>144</v>
      </c>
      <c r="C20" s="250" t="s">
        <v>150</v>
      </c>
      <c r="D20" s="64">
        <v>25</v>
      </c>
      <c r="E20" s="64"/>
      <c r="F20" s="196">
        <f>E20/D20</f>
        <v>0</v>
      </c>
      <c r="G20" s="63"/>
      <c r="H20" s="66">
        <v>0</v>
      </c>
      <c r="I20" s="66"/>
      <c r="J20" s="66"/>
      <c r="K20" s="66"/>
      <c r="L20" s="66"/>
      <c r="M20" s="66"/>
      <c r="N20" s="66"/>
      <c r="O20" s="66"/>
      <c r="P20" s="190">
        <f>SUM(H20:O20)</f>
        <v>0</v>
      </c>
      <c r="Q20" s="44"/>
      <c r="R20" s="44"/>
    </row>
    <row r="21" spans="1:18" ht="55.5" customHeight="1">
      <c r="A21" s="222"/>
      <c r="B21" s="250" t="s">
        <v>145</v>
      </c>
      <c r="C21" s="250" t="s">
        <v>151</v>
      </c>
      <c r="D21" s="106">
        <v>1</v>
      </c>
      <c r="E21" s="64"/>
      <c r="F21" s="196">
        <f>E21/D21</f>
        <v>0</v>
      </c>
      <c r="G21" s="63"/>
      <c r="H21" s="66">
        <v>0</v>
      </c>
      <c r="I21" s="66"/>
      <c r="J21" s="66"/>
      <c r="K21" s="66"/>
      <c r="L21" s="66"/>
      <c r="M21" s="66"/>
      <c r="N21" s="66"/>
      <c r="O21" s="66"/>
      <c r="P21" s="190">
        <f>SUM(H21:O21)</f>
        <v>0</v>
      </c>
      <c r="Q21" s="44"/>
      <c r="R21" s="44"/>
    </row>
    <row r="22" spans="1:18" ht="81.75" customHeight="1">
      <c r="A22" s="222"/>
      <c r="B22" s="250" t="s">
        <v>146</v>
      </c>
      <c r="C22" s="250" t="s">
        <v>152</v>
      </c>
      <c r="D22" s="106">
        <v>1</v>
      </c>
      <c r="E22" s="64"/>
      <c r="F22" s="196"/>
      <c r="G22" s="63"/>
      <c r="H22" s="66">
        <v>10400</v>
      </c>
      <c r="I22" s="66"/>
      <c r="J22" s="66"/>
      <c r="K22" s="66"/>
      <c r="L22" s="66"/>
      <c r="M22" s="66"/>
      <c r="N22" s="66"/>
      <c r="O22" s="66"/>
      <c r="P22" s="190">
        <f>SUM(H22:O22)</f>
        <v>10400</v>
      </c>
      <c r="Q22" s="44"/>
      <c r="R22" s="44"/>
    </row>
    <row r="23" spans="1:18" ht="57.75" customHeight="1" thickBot="1">
      <c r="A23" s="222"/>
      <c r="B23" s="251" t="s">
        <v>147</v>
      </c>
      <c r="C23" s="251" t="s">
        <v>153</v>
      </c>
      <c r="D23" s="64">
        <v>25</v>
      </c>
      <c r="E23" s="64">
        <v>2</v>
      </c>
      <c r="F23" s="208">
        <v>2</v>
      </c>
      <c r="G23" s="63"/>
      <c r="H23" s="66">
        <v>0</v>
      </c>
      <c r="I23" s="66"/>
      <c r="J23" s="66"/>
      <c r="K23" s="66"/>
      <c r="L23" s="66"/>
      <c r="M23" s="66"/>
      <c r="N23" s="66"/>
      <c r="O23" s="66"/>
      <c r="P23" s="190">
        <f>SUM(H23:O23)</f>
        <v>0</v>
      </c>
      <c r="Q23" s="44"/>
      <c r="R23" s="44"/>
    </row>
    <row r="24" spans="1:18" ht="24.75" customHeight="1" thickBot="1">
      <c r="A24" s="210"/>
      <c r="B24" s="167" t="s">
        <v>23</v>
      </c>
      <c r="C24" s="167"/>
      <c r="D24" s="168"/>
      <c r="E24" s="168"/>
      <c r="F24" s="169"/>
      <c r="G24" s="169"/>
      <c r="H24" s="67">
        <f aca="true" t="shared" si="0" ref="H24:M24">SUM(H20:H23)</f>
        <v>10400</v>
      </c>
      <c r="I24" s="67">
        <f t="shared" si="0"/>
        <v>0</v>
      </c>
      <c r="J24" s="67">
        <f t="shared" si="0"/>
        <v>0</v>
      </c>
      <c r="K24" s="67">
        <f t="shared" si="0"/>
        <v>0</v>
      </c>
      <c r="L24" s="67">
        <f t="shared" si="0"/>
        <v>0</v>
      </c>
      <c r="M24" s="67">
        <f t="shared" si="0"/>
        <v>0</v>
      </c>
      <c r="N24" s="67"/>
      <c r="O24" s="67">
        <f>SUM(O20:O23)</f>
        <v>0</v>
      </c>
      <c r="P24" s="172">
        <f>SUM(P20:P23)</f>
        <v>10400</v>
      </c>
      <c r="Q24" s="36"/>
      <c r="R24" s="37"/>
    </row>
    <row r="26" spans="1:18" ht="12.75">
      <c r="A26" s="402" t="s">
        <v>24</v>
      </c>
      <c r="B26" s="402"/>
      <c r="C26" s="402"/>
      <c r="D26" s="402"/>
      <c r="E26" s="402"/>
      <c r="F26" s="402"/>
      <c r="G26" s="402"/>
      <c r="H26" s="402"/>
      <c r="I26" s="402"/>
      <c r="J26" s="402"/>
      <c r="K26" s="402"/>
      <c r="L26" s="402"/>
      <c r="M26" s="402"/>
      <c r="N26" s="402"/>
      <c r="O26" s="402"/>
      <c r="P26" s="402"/>
      <c r="Q26" s="402"/>
      <c r="R26" s="402"/>
    </row>
    <row r="37" spans="8:17" ht="12.75">
      <c r="H37" s="14"/>
      <c r="I37" s="14"/>
      <c r="J37" s="14"/>
      <c r="K37" s="14"/>
      <c r="L37" s="14"/>
      <c r="M37" s="14"/>
      <c r="N37" s="14"/>
      <c r="O37" s="14"/>
      <c r="P37" s="14"/>
      <c r="Q37" s="14"/>
    </row>
    <row r="38" spans="8:17" ht="15">
      <c r="H38" s="360"/>
      <c r="I38" s="73"/>
      <c r="J38" s="72"/>
      <c r="K38" s="72"/>
      <c r="L38" s="72"/>
      <c r="M38" s="72"/>
      <c r="N38" s="72"/>
      <c r="O38" s="72"/>
      <c r="P38" s="355"/>
      <c r="Q38" s="14"/>
    </row>
    <row r="39" spans="8:17" ht="15">
      <c r="H39" s="360"/>
      <c r="I39" s="73"/>
      <c r="J39" s="72"/>
      <c r="K39" s="73"/>
      <c r="L39" s="72"/>
      <c r="M39" s="72"/>
      <c r="N39" s="72"/>
      <c r="O39" s="72"/>
      <c r="P39" s="355"/>
      <c r="Q39" s="14"/>
    </row>
    <row r="40" spans="8:17" ht="15">
      <c r="H40" s="360"/>
      <c r="I40" s="73"/>
      <c r="J40" s="72"/>
      <c r="K40" s="72"/>
      <c r="L40" s="72"/>
      <c r="M40" s="72"/>
      <c r="N40" s="72"/>
      <c r="O40" s="72"/>
      <c r="P40" s="355"/>
      <c r="Q40" s="14"/>
    </row>
    <row r="41" spans="8:17" ht="15">
      <c r="H41" s="360"/>
      <c r="I41" s="72"/>
      <c r="J41" s="72"/>
      <c r="K41" s="72"/>
      <c r="L41" s="72"/>
      <c r="M41" s="72"/>
      <c r="N41" s="72"/>
      <c r="O41" s="72"/>
      <c r="P41" s="355"/>
      <c r="Q41" s="14"/>
    </row>
    <row r="42" spans="8:17" ht="15">
      <c r="H42" s="360"/>
      <c r="I42" s="72"/>
      <c r="J42" s="72"/>
      <c r="K42" s="72"/>
      <c r="L42" s="72"/>
      <c r="M42" s="72"/>
      <c r="N42" s="72"/>
      <c r="O42" s="72"/>
      <c r="P42" s="355"/>
      <c r="Q42" s="14"/>
    </row>
    <row r="43" spans="8:17" ht="15">
      <c r="H43" s="360"/>
      <c r="I43" s="72"/>
      <c r="J43" s="72"/>
      <c r="K43" s="72"/>
      <c r="L43" s="72"/>
      <c r="M43" s="72"/>
      <c r="N43" s="72"/>
      <c r="O43" s="72"/>
      <c r="P43" s="355"/>
      <c r="Q43" s="14"/>
    </row>
    <row r="44" spans="8:17" ht="15">
      <c r="H44" s="360"/>
      <c r="I44" s="72"/>
      <c r="J44" s="72"/>
      <c r="K44" s="72"/>
      <c r="L44" s="72"/>
      <c r="M44" s="72"/>
      <c r="N44" s="72"/>
      <c r="O44" s="72"/>
      <c r="P44" s="355"/>
      <c r="Q44" s="14"/>
    </row>
    <row r="45" spans="8:17" ht="12.75">
      <c r="H45" s="14"/>
      <c r="I45" s="14"/>
      <c r="J45" s="14"/>
      <c r="K45" s="14"/>
      <c r="L45" s="14"/>
      <c r="M45" s="14"/>
      <c r="N45" s="14"/>
      <c r="O45" s="14"/>
      <c r="P45" s="14"/>
      <c r="Q45" s="14"/>
    </row>
    <row r="46" spans="8:17" ht="12.75">
      <c r="H46" s="14"/>
      <c r="I46" s="14"/>
      <c r="J46" s="14"/>
      <c r="K46" s="14"/>
      <c r="L46" s="14"/>
      <c r="M46" s="14"/>
      <c r="N46" s="14"/>
      <c r="O46" s="14"/>
      <c r="P46" s="14"/>
      <c r="Q46" s="14"/>
    </row>
    <row r="47" spans="8:17" ht="12.75">
      <c r="H47" s="14"/>
      <c r="I47" s="14"/>
      <c r="J47" s="14"/>
      <c r="K47" s="14"/>
      <c r="L47" s="14"/>
      <c r="M47" s="14"/>
      <c r="N47" s="14"/>
      <c r="O47" s="14"/>
      <c r="P47" s="14"/>
      <c r="Q47" s="14"/>
    </row>
    <row r="48" spans="8:17" ht="12.75">
      <c r="H48" s="14"/>
      <c r="I48" s="14"/>
      <c r="J48" s="14"/>
      <c r="K48" s="14"/>
      <c r="L48" s="14"/>
      <c r="M48" s="14"/>
      <c r="N48" s="14"/>
      <c r="O48" s="14"/>
      <c r="P48" s="14"/>
      <c r="Q48" s="14"/>
    </row>
    <row r="49" spans="8:17" ht="12.75">
      <c r="H49" s="14"/>
      <c r="I49" s="14"/>
      <c r="J49" s="14"/>
      <c r="K49" s="14"/>
      <c r="L49" s="14"/>
      <c r="M49" s="14"/>
      <c r="N49" s="14"/>
      <c r="O49" s="14"/>
      <c r="P49" s="14"/>
      <c r="Q49" s="14"/>
    </row>
  </sheetData>
  <sheetProtection password="F0F6" sheet="1" formatCells="0" formatColumns="0" formatRows="0" insertColumns="0" insertRows="0" insertHyperlinks="0" deleteColumns="0" deleteRows="0" sort="0" autoFilter="0" pivotTables="0"/>
  <mergeCells count="14">
    <mergeCell ref="A4:R4"/>
    <mergeCell ref="A5:R5"/>
    <mergeCell ref="F6:V6"/>
    <mergeCell ref="A7:G7"/>
    <mergeCell ref="M7:O7"/>
    <mergeCell ref="A8:G8"/>
    <mergeCell ref="A26:R26"/>
    <mergeCell ref="A9:G9"/>
    <mergeCell ref="H12:P12"/>
    <mergeCell ref="Q12:R12"/>
    <mergeCell ref="A16:G16"/>
    <mergeCell ref="H16:P16"/>
    <mergeCell ref="Q16:Q18"/>
    <mergeCell ref="R16:R18"/>
  </mergeCells>
  <printOptions horizontalCentered="1"/>
  <pageMargins left="1.141732283464567" right="0.7480314960629921" top="0.984251968503937" bottom="0.984251968503937" header="0" footer="0"/>
  <pageSetup horizontalDpi="600" verticalDpi="600" orientation="landscape" paperSize="190" scale="51" r:id="rId2"/>
  <colBreaks count="1" manualBreakCount="1">
    <brk id="18" max="65535" man="1"/>
  </colBreaks>
  <drawing r:id="rId1"/>
</worksheet>
</file>

<file path=xl/worksheets/sheet7.xml><?xml version="1.0" encoding="utf-8"?>
<worksheet xmlns="http://schemas.openxmlformats.org/spreadsheetml/2006/main" xmlns:r="http://schemas.openxmlformats.org/officeDocument/2006/relationships">
  <sheetPr>
    <tabColor rgb="FF7030A0"/>
  </sheetPr>
  <dimension ref="A4:V57"/>
  <sheetViews>
    <sheetView view="pageBreakPreview" zoomScale="67" zoomScaleNormal="71" zoomScaleSheetLayoutView="67" zoomScalePageLayoutView="0" workbookViewId="0" topLeftCell="B13">
      <selection activeCell="E19" sqref="E19:F22"/>
    </sheetView>
  </sheetViews>
  <sheetFormatPr defaultColWidth="11.421875" defaultRowHeight="12.75"/>
  <cols>
    <col min="1" max="1" width="4.140625" style="0" customWidth="1"/>
    <col min="2" max="3" width="38.28125" style="0" customWidth="1"/>
    <col min="4" max="4" width="17.421875" style="2" customWidth="1"/>
    <col min="5" max="5" width="16.28125" style="2" customWidth="1"/>
    <col min="6" max="6" width="16.140625" style="0" customWidth="1"/>
    <col min="7" max="7" width="15.140625" style="5" customWidth="1"/>
    <col min="8" max="8" width="12.7109375" style="0" bestFit="1" customWidth="1"/>
    <col min="9" max="9" width="9.7109375" style="0" bestFit="1" customWidth="1"/>
    <col min="10" max="14" width="7.7109375" style="0" customWidth="1"/>
    <col min="15" max="15" width="11.57421875" style="0" customWidth="1"/>
    <col min="16" max="16" width="15.57421875" style="0" customWidth="1"/>
    <col min="17" max="17" width="19.28125" style="0" customWidth="1"/>
    <col min="18" max="18" width="19.710937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6:22" ht="12.75">
      <c r="F6" s="401" t="s">
        <v>69</v>
      </c>
      <c r="G6" s="401"/>
      <c r="H6" s="401"/>
      <c r="I6" s="401"/>
      <c r="J6" s="401"/>
      <c r="K6" s="401"/>
      <c r="L6" s="401"/>
      <c r="M6" s="401"/>
      <c r="N6" s="401"/>
      <c r="O6" s="401"/>
      <c r="P6" s="401"/>
      <c r="Q6" s="401"/>
      <c r="R6" s="401"/>
      <c r="S6" s="401"/>
      <c r="T6" s="401"/>
      <c r="U6" s="401"/>
      <c r="V6" s="401"/>
    </row>
    <row r="7" spans="1:18" ht="19.5" customHeight="1">
      <c r="A7" s="395" t="s">
        <v>27</v>
      </c>
      <c r="B7" s="395"/>
      <c r="C7" s="395"/>
      <c r="D7" s="395"/>
      <c r="E7" s="395"/>
      <c r="F7" s="395"/>
      <c r="G7" s="395"/>
      <c r="M7" s="395"/>
      <c r="N7" s="395"/>
      <c r="O7" s="395"/>
      <c r="P7" s="3" t="s">
        <v>1</v>
      </c>
      <c r="Q7" s="3"/>
      <c r="R7" s="3"/>
    </row>
    <row r="8" spans="1:18" ht="19.5" customHeight="1">
      <c r="A8" s="395" t="s">
        <v>68</v>
      </c>
      <c r="B8" s="395"/>
      <c r="C8" s="395"/>
      <c r="D8" s="395"/>
      <c r="E8" s="395"/>
      <c r="F8" s="395"/>
      <c r="G8" s="395"/>
      <c r="M8" s="3"/>
      <c r="N8" s="3"/>
      <c r="O8" s="3"/>
      <c r="P8" s="3" t="s">
        <v>210</v>
      </c>
      <c r="Q8" s="3"/>
      <c r="R8" s="3"/>
    </row>
    <row r="9" spans="1:18" ht="19.5" customHeight="1">
      <c r="A9" s="396" t="s">
        <v>2</v>
      </c>
      <c r="B9" s="395"/>
      <c r="C9" s="395"/>
      <c r="D9" s="395"/>
      <c r="E9" s="395"/>
      <c r="F9" s="395"/>
      <c r="G9" s="395"/>
      <c r="M9" s="3"/>
      <c r="N9" s="3"/>
      <c r="O9" s="3"/>
      <c r="P9" s="3"/>
      <c r="Q9" s="3"/>
      <c r="R9" s="3"/>
    </row>
    <row r="10" spans="1:18" ht="12.75">
      <c r="A10" s="4" t="s">
        <v>3</v>
      </c>
      <c r="B10" s="4"/>
      <c r="C10" s="4"/>
      <c r="M10" s="4"/>
      <c r="N10" s="4"/>
      <c r="O10" s="4"/>
      <c r="P10" s="4" t="s">
        <v>211</v>
      </c>
      <c r="Q10" s="4"/>
      <c r="R10" s="4"/>
    </row>
    <row r="11" ht="13.5" thickBot="1"/>
    <row r="12" spans="1:18" ht="19.5" customHeight="1">
      <c r="A12" s="197" t="s">
        <v>29</v>
      </c>
      <c r="B12" s="198"/>
      <c r="C12" s="198"/>
      <c r="D12" s="199"/>
      <c r="E12" s="199"/>
      <c r="F12" s="198"/>
      <c r="G12" s="200"/>
      <c r="H12" s="441" t="s">
        <v>4</v>
      </c>
      <c r="I12" s="441"/>
      <c r="J12" s="441"/>
      <c r="K12" s="441"/>
      <c r="L12" s="441"/>
      <c r="M12" s="441"/>
      <c r="N12" s="441"/>
      <c r="O12" s="441"/>
      <c r="P12" s="441"/>
      <c r="Q12" s="441" t="s">
        <v>5</v>
      </c>
      <c r="R12" s="442"/>
    </row>
    <row r="13" spans="1:18" ht="19.5" customHeight="1">
      <c r="A13" s="201" t="s">
        <v>36</v>
      </c>
      <c r="B13" s="145"/>
      <c r="C13" s="145"/>
      <c r="D13" s="146"/>
      <c r="E13" s="146"/>
      <c r="F13" s="145"/>
      <c r="G13" s="147"/>
      <c r="H13" s="148"/>
      <c r="I13" s="149"/>
      <c r="J13" s="149"/>
      <c r="K13" s="149"/>
      <c r="L13" s="149"/>
      <c r="M13" s="149"/>
      <c r="N13" s="149"/>
      <c r="O13" s="149"/>
      <c r="P13" s="149"/>
      <c r="Q13" s="148"/>
      <c r="R13" s="202"/>
    </row>
    <row r="14" spans="1:18" ht="19.5" customHeight="1" thickBot="1">
      <c r="A14" s="203" t="s">
        <v>6</v>
      </c>
      <c r="B14" s="152"/>
      <c r="C14" s="152"/>
      <c r="D14" s="153"/>
      <c r="E14" s="153"/>
      <c r="F14" s="152"/>
      <c r="G14" s="154"/>
      <c r="H14" s="155"/>
      <c r="I14" s="156"/>
      <c r="J14" s="156"/>
      <c r="K14" s="156"/>
      <c r="L14" s="156"/>
      <c r="M14" s="156"/>
      <c r="N14" s="156"/>
      <c r="O14" s="156"/>
      <c r="P14" s="156"/>
      <c r="Q14" s="155"/>
      <c r="R14" s="204"/>
    </row>
    <row r="15" spans="1:18" ht="13.5" thickBot="1">
      <c r="A15" s="75"/>
      <c r="B15" s="14"/>
      <c r="C15" s="14"/>
      <c r="D15" s="23"/>
      <c r="E15" s="23"/>
      <c r="F15" s="14"/>
      <c r="G15" s="72"/>
      <c r="H15" s="14"/>
      <c r="I15" s="14"/>
      <c r="J15" s="14"/>
      <c r="K15" s="14"/>
      <c r="L15" s="14"/>
      <c r="M15" s="14"/>
      <c r="N15" s="14"/>
      <c r="O15" s="14"/>
      <c r="P15" s="14"/>
      <c r="Q15" s="14"/>
      <c r="R15" s="205"/>
    </row>
    <row r="16" spans="1:18" ht="19.5" customHeight="1" thickBot="1">
      <c r="A16" s="431" t="s">
        <v>7</v>
      </c>
      <c r="B16" s="432"/>
      <c r="C16" s="432"/>
      <c r="D16" s="432"/>
      <c r="E16" s="432"/>
      <c r="F16" s="432"/>
      <c r="G16" s="432"/>
      <c r="H16" s="433" t="s">
        <v>8</v>
      </c>
      <c r="I16" s="434"/>
      <c r="J16" s="434"/>
      <c r="K16" s="434"/>
      <c r="L16" s="434"/>
      <c r="M16" s="434"/>
      <c r="N16" s="434"/>
      <c r="O16" s="434"/>
      <c r="P16" s="434"/>
      <c r="Q16" s="443" t="s">
        <v>9</v>
      </c>
      <c r="R16" s="438" t="s">
        <v>10</v>
      </c>
    </row>
    <row r="17" spans="1:18" ht="13.5" thickBot="1">
      <c r="A17" s="75"/>
      <c r="B17" s="14"/>
      <c r="C17" s="14"/>
      <c r="D17" s="23"/>
      <c r="E17" s="23"/>
      <c r="F17" s="14"/>
      <c r="G17" s="24"/>
      <c r="H17" s="13"/>
      <c r="I17" s="14"/>
      <c r="J17" s="14"/>
      <c r="K17" s="14"/>
      <c r="L17" s="25" t="s">
        <v>11</v>
      </c>
      <c r="M17" s="25"/>
      <c r="N17" s="25"/>
      <c r="O17" s="14"/>
      <c r="P17" s="14"/>
      <c r="Q17" s="411"/>
      <c r="R17" s="439"/>
    </row>
    <row r="18" spans="1:18" ht="111.75" customHeight="1" thickBot="1">
      <c r="A18" s="88" t="s">
        <v>12</v>
      </c>
      <c r="B18" s="88" t="s">
        <v>13</v>
      </c>
      <c r="C18" s="194" t="s">
        <v>43</v>
      </c>
      <c r="D18" s="90" t="str">
        <f>EDUCACIÓN!D18</f>
        <v>META FÍSICA 2010</v>
      </c>
      <c r="E18" s="91" t="s">
        <v>25</v>
      </c>
      <c r="F18" s="91" t="s">
        <v>26</v>
      </c>
      <c r="G18" s="92" t="s">
        <v>14</v>
      </c>
      <c r="H18" s="90" t="s">
        <v>15</v>
      </c>
      <c r="I18" s="90" t="s">
        <v>16</v>
      </c>
      <c r="J18" s="90" t="s">
        <v>17</v>
      </c>
      <c r="K18" s="90" t="s">
        <v>18</v>
      </c>
      <c r="L18" s="90" t="s">
        <v>19</v>
      </c>
      <c r="M18" s="90" t="s">
        <v>20</v>
      </c>
      <c r="N18" s="90" t="s">
        <v>44</v>
      </c>
      <c r="O18" s="90" t="s">
        <v>21</v>
      </c>
      <c r="P18" s="90" t="s">
        <v>22</v>
      </c>
      <c r="Q18" s="444"/>
      <c r="R18" s="440"/>
    </row>
    <row r="19" spans="1:18" ht="65.25" customHeight="1">
      <c r="A19" s="193"/>
      <c r="B19" s="258" t="s">
        <v>84</v>
      </c>
      <c r="C19" s="246" t="s">
        <v>89</v>
      </c>
      <c r="D19" s="278">
        <v>1060</v>
      </c>
      <c r="E19" s="226"/>
      <c r="F19" s="226"/>
      <c r="G19" s="80"/>
      <c r="H19" s="84">
        <v>40450</v>
      </c>
      <c r="I19" s="84"/>
      <c r="J19" s="84"/>
      <c r="K19" s="84"/>
      <c r="L19" s="84"/>
      <c r="M19" s="84"/>
      <c r="N19" s="84"/>
      <c r="O19" s="84"/>
      <c r="P19" s="190">
        <f aca="true" t="shared" si="0" ref="P19:P24">SUM(H19:O19)</f>
        <v>40450</v>
      </c>
      <c r="Q19" s="279" t="s">
        <v>90</v>
      </c>
      <c r="R19" s="227"/>
    </row>
    <row r="20" spans="1:18" ht="60.75" customHeight="1" thickBot="1">
      <c r="A20" s="193"/>
      <c r="B20" s="250" t="s">
        <v>85</v>
      </c>
      <c r="C20" s="246" t="s">
        <v>91</v>
      </c>
      <c r="D20" s="278">
        <v>888</v>
      </c>
      <c r="E20" s="226"/>
      <c r="F20" s="226"/>
      <c r="G20" s="80"/>
      <c r="H20" s="84">
        <v>7280</v>
      </c>
      <c r="I20" s="84"/>
      <c r="J20" s="84"/>
      <c r="K20" s="84"/>
      <c r="L20" s="84"/>
      <c r="M20" s="84"/>
      <c r="N20" s="84"/>
      <c r="O20" s="84"/>
      <c r="P20" s="190">
        <f t="shared" si="0"/>
        <v>7280</v>
      </c>
      <c r="Q20" s="279" t="s">
        <v>90</v>
      </c>
      <c r="R20" s="227"/>
    </row>
    <row r="21" spans="1:18" ht="57.75" customHeight="1">
      <c r="A21" s="97"/>
      <c r="B21" s="250" t="s">
        <v>86</v>
      </c>
      <c r="C21" s="236" t="s">
        <v>92</v>
      </c>
      <c r="D21" s="64">
        <v>1</v>
      </c>
      <c r="E21" s="43"/>
      <c r="F21" s="195"/>
      <c r="G21" s="63"/>
      <c r="H21" s="66">
        <v>4160</v>
      </c>
      <c r="I21" s="66"/>
      <c r="J21" s="66"/>
      <c r="K21" s="66"/>
      <c r="L21" s="66"/>
      <c r="M21" s="66"/>
      <c r="N21" s="66"/>
      <c r="O21" s="66"/>
      <c r="P21" s="190">
        <f t="shared" si="0"/>
        <v>4160</v>
      </c>
      <c r="Q21" s="279" t="s">
        <v>90</v>
      </c>
      <c r="R21" s="76"/>
    </row>
    <row r="22" spans="1:18" ht="51.75" customHeight="1">
      <c r="A22" s="98"/>
      <c r="B22" s="250" t="s">
        <v>87</v>
      </c>
      <c r="C22" s="236" t="s">
        <v>93</v>
      </c>
      <c r="D22" s="106">
        <v>0.6</v>
      </c>
      <c r="E22" s="43"/>
      <c r="F22" s="195"/>
      <c r="G22" s="63"/>
      <c r="H22" s="127">
        <v>5200</v>
      </c>
      <c r="I22" s="66"/>
      <c r="J22" s="66"/>
      <c r="K22" s="66"/>
      <c r="L22" s="66"/>
      <c r="M22" s="66"/>
      <c r="N22" s="66"/>
      <c r="O22" s="66"/>
      <c r="P22" s="190">
        <f t="shared" si="0"/>
        <v>5200</v>
      </c>
      <c r="Q22" s="279" t="s">
        <v>90</v>
      </c>
      <c r="R22" s="206"/>
    </row>
    <row r="23" spans="1:18" ht="63" customHeight="1" thickBot="1">
      <c r="A23" s="99"/>
      <c r="B23" s="251" t="s">
        <v>88</v>
      </c>
      <c r="C23" s="237" t="s">
        <v>94</v>
      </c>
      <c r="D23" s="212">
        <v>0.8</v>
      </c>
      <c r="E23" s="100"/>
      <c r="F23" s="101"/>
      <c r="G23" s="79"/>
      <c r="H23" s="102">
        <v>5200</v>
      </c>
      <c r="I23" s="95"/>
      <c r="J23" s="95"/>
      <c r="K23" s="95"/>
      <c r="L23" s="95"/>
      <c r="M23" s="95"/>
      <c r="N23" s="95"/>
      <c r="O23" s="95"/>
      <c r="P23" s="190">
        <f t="shared" si="0"/>
        <v>5200</v>
      </c>
      <c r="Q23" s="279" t="s">
        <v>90</v>
      </c>
      <c r="R23" s="207"/>
    </row>
    <row r="24" spans="1:18" ht="24.75" customHeight="1" thickBot="1">
      <c r="A24" s="103"/>
      <c r="B24" s="166" t="s">
        <v>23</v>
      </c>
      <c r="C24" s="167"/>
      <c r="D24" s="168"/>
      <c r="E24" s="168"/>
      <c r="F24" s="169"/>
      <c r="G24" s="169"/>
      <c r="H24" s="67">
        <f aca="true" t="shared" si="1" ref="H24:O24">SUM(H21:H22)</f>
        <v>9360</v>
      </c>
      <c r="I24" s="67">
        <f t="shared" si="1"/>
        <v>0</v>
      </c>
      <c r="J24" s="67">
        <f t="shared" si="1"/>
        <v>0</v>
      </c>
      <c r="K24" s="67">
        <f t="shared" si="1"/>
        <v>0</v>
      </c>
      <c r="L24" s="67">
        <f t="shared" si="1"/>
        <v>0</v>
      </c>
      <c r="M24" s="67">
        <f t="shared" si="1"/>
        <v>0</v>
      </c>
      <c r="N24" s="67"/>
      <c r="O24" s="67">
        <f t="shared" si="1"/>
        <v>0</v>
      </c>
      <c r="P24" s="172">
        <f t="shared" si="0"/>
        <v>9360</v>
      </c>
      <c r="Q24" s="36"/>
      <c r="R24" s="37"/>
    </row>
    <row r="25" ht="12.75">
      <c r="D25" s="47"/>
    </row>
    <row r="26" spans="1:18" ht="12.75">
      <c r="A26" s="402" t="s">
        <v>24</v>
      </c>
      <c r="B26" s="402"/>
      <c r="C26" s="402"/>
      <c r="D26" s="402"/>
      <c r="E26" s="402"/>
      <c r="F26" s="402"/>
      <c r="G26" s="402"/>
      <c r="H26" s="402"/>
      <c r="I26" s="402"/>
      <c r="J26" s="402"/>
      <c r="K26" s="402"/>
      <c r="L26" s="402"/>
      <c r="M26" s="402"/>
      <c r="N26" s="402"/>
      <c r="O26" s="402"/>
      <c r="P26" s="402"/>
      <c r="Q26" s="402"/>
      <c r="R26" s="402"/>
    </row>
    <row r="50" spans="7:18" ht="12.75">
      <c r="G50" s="72"/>
      <c r="H50" s="14"/>
      <c r="I50" s="14"/>
      <c r="J50" s="14"/>
      <c r="K50" s="14"/>
      <c r="L50" s="14"/>
      <c r="M50" s="14"/>
      <c r="N50" s="14"/>
      <c r="O50" s="14"/>
      <c r="P50" s="14"/>
      <c r="Q50" s="14"/>
      <c r="R50" s="14"/>
    </row>
    <row r="51" spans="7:18" ht="12.75">
      <c r="G51" s="72"/>
      <c r="H51" s="14"/>
      <c r="I51" s="14"/>
      <c r="J51" s="14"/>
      <c r="K51" s="14"/>
      <c r="L51" s="14"/>
      <c r="M51" s="14"/>
      <c r="N51" s="14"/>
      <c r="O51" s="14"/>
      <c r="P51" s="14"/>
      <c r="Q51" s="14"/>
      <c r="R51" s="14"/>
    </row>
    <row r="52" spans="7:18" ht="12.75">
      <c r="G52" s="72"/>
      <c r="H52" s="14"/>
      <c r="I52" s="14"/>
      <c r="J52" s="14"/>
      <c r="K52" s="14"/>
      <c r="L52" s="14"/>
      <c r="M52" s="14"/>
      <c r="N52" s="14"/>
      <c r="O52" s="14"/>
      <c r="P52" s="14"/>
      <c r="Q52" s="14"/>
      <c r="R52" s="14"/>
    </row>
    <row r="53" spans="7:18" ht="15">
      <c r="G53" s="72"/>
      <c r="H53" s="360"/>
      <c r="I53" s="360"/>
      <c r="J53" s="72"/>
      <c r="K53" s="72"/>
      <c r="L53" s="72"/>
      <c r="M53" s="72"/>
      <c r="N53" s="72"/>
      <c r="O53" s="72"/>
      <c r="P53" s="355"/>
      <c r="Q53" s="14"/>
      <c r="R53" s="14"/>
    </row>
    <row r="54" spans="7:18" ht="15">
      <c r="G54" s="72"/>
      <c r="H54" s="72"/>
      <c r="I54" s="360"/>
      <c r="J54" s="72"/>
      <c r="K54" s="72"/>
      <c r="L54" s="72"/>
      <c r="M54" s="72"/>
      <c r="N54" s="72"/>
      <c r="O54" s="72"/>
      <c r="P54" s="355"/>
      <c r="Q54" s="14"/>
      <c r="R54" s="14"/>
    </row>
    <row r="55" spans="7:18" ht="12.75">
      <c r="G55" s="72"/>
      <c r="H55" s="14"/>
      <c r="I55" s="14"/>
      <c r="J55" s="14"/>
      <c r="K55" s="14"/>
      <c r="L55" s="14"/>
      <c r="M55" s="14"/>
      <c r="N55" s="14"/>
      <c r="O55" s="14"/>
      <c r="P55" s="14"/>
      <c r="Q55" s="14"/>
      <c r="R55" s="14"/>
    </row>
    <row r="56" spans="7:18" ht="12.75">
      <c r="G56" s="72"/>
      <c r="H56" s="14"/>
      <c r="I56" s="14"/>
      <c r="J56" s="14"/>
      <c r="K56" s="14"/>
      <c r="L56" s="14"/>
      <c r="M56" s="14"/>
      <c r="N56" s="14"/>
      <c r="O56" s="14"/>
      <c r="P56" s="14"/>
      <c r="Q56" s="14"/>
      <c r="R56" s="14"/>
    </row>
    <row r="57" spans="7:18" ht="12.75">
      <c r="G57" s="72"/>
      <c r="H57" s="14"/>
      <c r="I57" s="14"/>
      <c r="J57" s="14"/>
      <c r="K57" s="14"/>
      <c r="L57" s="14"/>
      <c r="M57" s="14"/>
      <c r="N57" s="14"/>
      <c r="O57" s="14"/>
      <c r="P57" s="14"/>
      <c r="Q57" s="14"/>
      <c r="R57" s="14"/>
    </row>
  </sheetData>
  <sheetProtection password="F0F6" sheet="1" formatCells="0" formatColumns="0" formatRows="0" insertColumns="0" insertRows="0" insertHyperlinks="0" deleteColumns="0" deleteRows="0" sort="0" autoFilter="0" pivotTables="0"/>
  <mergeCells count="14">
    <mergeCell ref="A26:R26"/>
    <mergeCell ref="H12:P12"/>
    <mergeCell ref="Q12:R12"/>
    <mergeCell ref="A16:G16"/>
    <mergeCell ref="H16:P16"/>
    <mergeCell ref="Q16:Q18"/>
    <mergeCell ref="R16:R18"/>
    <mergeCell ref="A7:G7"/>
    <mergeCell ref="M7:O7"/>
    <mergeCell ref="A8:G8"/>
    <mergeCell ref="A9:G9"/>
    <mergeCell ref="A4:R4"/>
    <mergeCell ref="A5:R5"/>
    <mergeCell ref="F6:V6"/>
  </mergeCells>
  <printOptions horizontalCentered="1"/>
  <pageMargins left="1.141732283464567" right="0.7480314960629921" top="0.984251968503937" bottom="0.984251968503937" header="0" footer="0"/>
  <pageSetup horizontalDpi="600" verticalDpi="600" orientation="landscape" paperSize="190" scale="52" r:id="rId2"/>
  <drawing r:id="rId1"/>
</worksheet>
</file>

<file path=xl/worksheets/sheet8.xml><?xml version="1.0" encoding="utf-8"?>
<worksheet xmlns="http://schemas.openxmlformats.org/spreadsheetml/2006/main" xmlns:r="http://schemas.openxmlformats.org/officeDocument/2006/relationships">
  <sheetPr>
    <tabColor rgb="FF7030A0"/>
  </sheetPr>
  <dimension ref="A4:V27"/>
  <sheetViews>
    <sheetView view="pageBreakPreview" zoomScale="60" zoomScaleNormal="70" zoomScalePageLayoutView="0" workbookViewId="0" topLeftCell="A1">
      <selection activeCell="H21" sqref="H21"/>
    </sheetView>
  </sheetViews>
  <sheetFormatPr defaultColWidth="11.421875" defaultRowHeight="12.75"/>
  <cols>
    <col min="1" max="1" width="4.140625" style="0" customWidth="1"/>
    <col min="2" max="2" width="46.28125" style="0" customWidth="1"/>
    <col min="3" max="3" width="40.7109375" style="2" customWidth="1"/>
    <col min="4" max="4" width="15.00390625" style="2" customWidth="1"/>
    <col min="5" max="5" width="20.7109375" style="2" customWidth="1"/>
    <col min="6" max="6" width="20.57421875" style="0" customWidth="1"/>
    <col min="7" max="7" width="21.28125" style="5" customWidth="1"/>
    <col min="8" max="8" width="7.8515625" style="0" customWidth="1"/>
    <col min="9" max="13" width="7.7109375" style="0" customWidth="1"/>
    <col min="14" max="14" width="11.28125" style="0" customWidth="1"/>
    <col min="15" max="15" width="7.7109375" style="0" customWidth="1"/>
    <col min="17" max="17" width="19.28125" style="0" customWidth="1"/>
    <col min="18" max="18" width="19.710937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6:22" ht="12.75">
      <c r="F6" s="401" t="s">
        <v>69</v>
      </c>
      <c r="G6" s="401"/>
      <c r="H6" s="401"/>
      <c r="I6" s="401"/>
      <c r="J6" s="401"/>
      <c r="K6" s="401"/>
      <c r="L6" s="401"/>
      <c r="M6" s="401"/>
      <c r="N6" s="401"/>
      <c r="O6" s="401"/>
      <c r="P6" s="401"/>
      <c r="Q6" s="401"/>
      <c r="R6" s="401"/>
      <c r="S6" s="401"/>
      <c r="T6" s="401"/>
      <c r="U6" s="401"/>
      <c r="V6" s="401"/>
    </row>
    <row r="7" spans="1:18" ht="19.5" customHeight="1">
      <c r="A7" s="395" t="s">
        <v>27</v>
      </c>
      <c r="B7" s="395"/>
      <c r="C7" s="395"/>
      <c r="D7" s="395"/>
      <c r="E7" s="395"/>
      <c r="F7" s="395"/>
      <c r="G7" s="395"/>
      <c r="M7" s="395"/>
      <c r="N7" s="395"/>
      <c r="O7" s="395"/>
      <c r="P7" s="3" t="s">
        <v>1</v>
      </c>
      <c r="Q7" s="3"/>
      <c r="R7" s="3"/>
    </row>
    <row r="8" spans="1:18" ht="19.5" customHeight="1">
      <c r="A8" s="395" t="s">
        <v>68</v>
      </c>
      <c r="B8" s="395"/>
      <c r="C8" s="395"/>
      <c r="D8" s="395"/>
      <c r="E8" s="395"/>
      <c r="F8" s="395"/>
      <c r="G8" s="395"/>
      <c r="M8" s="3"/>
      <c r="N8" s="3"/>
      <c r="O8" s="3"/>
      <c r="P8" s="3" t="s">
        <v>210</v>
      </c>
      <c r="Q8" s="3"/>
      <c r="R8" s="3"/>
    </row>
    <row r="9" spans="1:18" ht="19.5" customHeight="1">
      <c r="A9" s="396" t="s">
        <v>2</v>
      </c>
      <c r="B9" s="395"/>
      <c r="C9" s="395"/>
      <c r="D9" s="395"/>
      <c r="E9" s="395"/>
      <c r="F9" s="395"/>
      <c r="G9" s="395"/>
      <c r="M9" s="3"/>
      <c r="N9" s="3"/>
      <c r="O9" s="3"/>
      <c r="P9" s="3"/>
      <c r="Q9" s="3"/>
      <c r="R9" s="3"/>
    </row>
    <row r="10" spans="1:18" ht="12.75">
      <c r="A10" s="4" t="s">
        <v>3</v>
      </c>
      <c r="B10" s="4"/>
      <c r="M10" s="4"/>
      <c r="N10" s="4"/>
      <c r="O10" s="4"/>
      <c r="P10" s="4" t="s">
        <v>211</v>
      </c>
      <c r="Q10" s="4"/>
      <c r="R10" s="4"/>
    </row>
    <row r="11" ht="13.5" thickBot="1"/>
    <row r="12" spans="1:18" ht="19.5" customHeight="1">
      <c r="A12" s="140" t="s">
        <v>29</v>
      </c>
      <c r="B12" s="141"/>
      <c r="C12" s="142"/>
      <c r="D12" s="142"/>
      <c r="E12" s="142"/>
      <c r="F12" s="141"/>
      <c r="G12" s="143"/>
      <c r="H12" s="374" t="s">
        <v>4</v>
      </c>
      <c r="I12" s="374"/>
      <c r="J12" s="374"/>
      <c r="K12" s="374"/>
      <c r="L12" s="374"/>
      <c r="M12" s="374"/>
      <c r="N12" s="374"/>
      <c r="O12" s="374"/>
      <c r="P12" s="374"/>
      <c r="Q12" s="374" t="s">
        <v>5</v>
      </c>
      <c r="R12" s="374"/>
    </row>
    <row r="13" spans="1:18" ht="19.5" customHeight="1">
      <c r="A13" s="144" t="s">
        <v>38</v>
      </c>
      <c r="B13" s="145"/>
      <c r="C13" s="146"/>
      <c r="D13" s="146"/>
      <c r="E13" s="146"/>
      <c r="F13" s="145"/>
      <c r="G13" s="147"/>
      <c r="H13" s="148"/>
      <c r="I13" s="149"/>
      <c r="J13" s="149"/>
      <c r="K13" s="149"/>
      <c r="L13" s="149"/>
      <c r="M13" s="149"/>
      <c r="N13" s="149"/>
      <c r="O13" s="149"/>
      <c r="P13" s="149"/>
      <c r="Q13" s="148"/>
      <c r="R13" s="150"/>
    </row>
    <row r="14" spans="1:18" ht="19.5" customHeight="1" thickBot="1">
      <c r="A14" s="151" t="s">
        <v>6</v>
      </c>
      <c r="B14" s="152"/>
      <c r="C14" s="153"/>
      <c r="D14" s="153"/>
      <c r="E14" s="153"/>
      <c r="F14" s="152"/>
      <c r="G14" s="154"/>
      <c r="H14" s="155"/>
      <c r="I14" s="156"/>
      <c r="J14" s="156"/>
      <c r="K14" s="156"/>
      <c r="L14" s="156"/>
      <c r="M14" s="156"/>
      <c r="N14" s="156"/>
      <c r="O14" s="156"/>
      <c r="P14" s="156"/>
      <c r="Q14" s="155"/>
      <c r="R14" s="157"/>
    </row>
    <row r="15" ht="13.5" thickBot="1"/>
    <row r="16" spans="1:18" ht="19.5" customHeight="1" thickBot="1">
      <c r="A16" s="431" t="s">
        <v>7</v>
      </c>
      <c r="B16" s="432"/>
      <c r="C16" s="432"/>
      <c r="D16" s="432"/>
      <c r="E16" s="432"/>
      <c r="F16" s="432"/>
      <c r="G16" s="432"/>
      <c r="H16" s="433" t="s">
        <v>8</v>
      </c>
      <c r="I16" s="434"/>
      <c r="J16" s="434"/>
      <c r="K16" s="434"/>
      <c r="L16" s="434"/>
      <c r="M16" s="434"/>
      <c r="N16" s="434"/>
      <c r="O16" s="434"/>
      <c r="P16" s="434"/>
      <c r="Q16" s="435" t="s">
        <v>9</v>
      </c>
      <c r="R16" s="448" t="s">
        <v>10</v>
      </c>
    </row>
    <row r="17" spans="1:18" ht="13.5" thickBot="1">
      <c r="A17" s="75"/>
      <c r="B17" s="14"/>
      <c r="C17" s="23"/>
      <c r="D17" s="23"/>
      <c r="E17" s="23"/>
      <c r="F17" s="14"/>
      <c r="G17" s="24"/>
      <c r="H17" s="13"/>
      <c r="I17" s="14"/>
      <c r="J17" s="14"/>
      <c r="K17" s="14"/>
      <c r="L17" s="25" t="s">
        <v>11</v>
      </c>
      <c r="M17" s="25"/>
      <c r="N17" s="25"/>
      <c r="O17" s="14"/>
      <c r="P17" s="14"/>
      <c r="Q17" s="436"/>
      <c r="R17" s="449"/>
    </row>
    <row r="18" spans="1:18" ht="143.25" customHeight="1" thickBot="1">
      <c r="A18" s="88" t="s">
        <v>12</v>
      </c>
      <c r="B18" s="88" t="s">
        <v>13</v>
      </c>
      <c r="C18" s="283" t="str">
        <f>EDUCACIÓN!C18</f>
        <v>DESCRIPCION DE LA META</v>
      </c>
      <c r="D18" s="285" t="str">
        <f>EDUCACIÓN!D18</f>
        <v>META FÍSICA 2010</v>
      </c>
      <c r="E18" s="287" t="s">
        <v>25</v>
      </c>
      <c r="F18" s="287" t="s">
        <v>26</v>
      </c>
      <c r="G18" s="288" t="s">
        <v>14</v>
      </c>
      <c r="H18" s="289" t="s">
        <v>15</v>
      </c>
      <c r="I18" s="289" t="s">
        <v>16</v>
      </c>
      <c r="J18" s="289" t="s">
        <v>17</v>
      </c>
      <c r="K18" s="289" t="s">
        <v>18</v>
      </c>
      <c r="L18" s="289" t="s">
        <v>19</v>
      </c>
      <c r="M18" s="289" t="s">
        <v>20</v>
      </c>
      <c r="N18" s="289" t="s">
        <v>44</v>
      </c>
      <c r="O18" s="289" t="s">
        <v>21</v>
      </c>
      <c r="P18" s="290" t="s">
        <v>22</v>
      </c>
      <c r="Q18" s="436"/>
      <c r="R18" s="449"/>
    </row>
    <row r="19" spans="1:18" ht="49.5" customHeight="1" thickBot="1">
      <c r="A19" s="210"/>
      <c r="B19" s="280" t="s">
        <v>95</v>
      </c>
      <c r="C19" s="294" t="s">
        <v>99</v>
      </c>
      <c r="D19" s="286">
        <v>10</v>
      </c>
      <c r="E19" s="292"/>
      <c r="F19" s="293"/>
      <c r="G19" s="274"/>
      <c r="H19" s="286">
        <v>5200</v>
      </c>
      <c r="I19" s="286"/>
      <c r="J19" s="286"/>
      <c r="K19" s="286"/>
      <c r="L19" s="286"/>
      <c r="M19" s="286"/>
      <c r="N19" s="286"/>
      <c r="O19" s="286"/>
      <c r="P19" s="218">
        <f aca="true" t="shared" si="0" ref="P19:P25">SUM(H19:O19)</f>
        <v>5200</v>
      </c>
      <c r="Q19" s="286"/>
      <c r="R19" s="286"/>
    </row>
    <row r="20" spans="1:18" ht="44.25" customHeight="1" thickBot="1">
      <c r="A20" s="210"/>
      <c r="B20" s="281" t="s">
        <v>96</v>
      </c>
      <c r="C20" s="294" t="s">
        <v>100</v>
      </c>
      <c r="D20" s="295" t="s">
        <v>101</v>
      </c>
      <c r="E20" s="292"/>
      <c r="F20" s="293"/>
      <c r="G20" s="274"/>
      <c r="H20" s="286">
        <f>5200+34008</f>
        <v>39208</v>
      </c>
      <c r="I20" s="286"/>
      <c r="J20" s="286"/>
      <c r="K20" s="286"/>
      <c r="L20" s="286"/>
      <c r="M20" s="286"/>
      <c r="N20" s="286"/>
      <c r="O20" s="286"/>
      <c r="P20" s="218">
        <f t="shared" si="0"/>
        <v>39208</v>
      </c>
      <c r="Q20" s="286"/>
      <c r="R20" s="286"/>
    </row>
    <row r="21" spans="1:18" ht="43.5" customHeight="1" thickBot="1">
      <c r="A21" s="210"/>
      <c r="B21" s="445" t="s">
        <v>97</v>
      </c>
      <c r="C21" s="294" t="s">
        <v>102</v>
      </c>
      <c r="D21" s="286">
        <v>25000</v>
      </c>
      <c r="E21" s="292"/>
      <c r="F21" s="293"/>
      <c r="G21" s="274"/>
      <c r="H21" s="286"/>
      <c r="I21" s="286"/>
      <c r="J21" s="286"/>
      <c r="K21" s="286"/>
      <c r="L21" s="286"/>
      <c r="M21" s="286"/>
      <c r="N21" s="286"/>
      <c r="O21" s="286"/>
      <c r="P21" s="218">
        <f t="shared" si="0"/>
        <v>0</v>
      </c>
      <c r="Q21" s="286"/>
      <c r="R21" s="286"/>
    </row>
    <row r="22" spans="1:18" ht="62.25" customHeight="1" thickBot="1">
      <c r="A22" s="210"/>
      <c r="B22" s="446"/>
      <c r="C22" s="294" t="s">
        <v>103</v>
      </c>
      <c r="D22" s="296">
        <v>0.3</v>
      </c>
      <c r="E22" s="292"/>
      <c r="F22" s="293"/>
      <c r="G22" s="274"/>
      <c r="H22" s="286"/>
      <c r="I22" s="286"/>
      <c r="J22" s="286"/>
      <c r="K22" s="286"/>
      <c r="L22" s="286"/>
      <c r="M22" s="286"/>
      <c r="N22" s="286"/>
      <c r="O22" s="286"/>
      <c r="P22" s="218">
        <f t="shared" si="0"/>
        <v>0</v>
      </c>
      <c r="Q22" s="286"/>
      <c r="R22" s="286"/>
    </row>
    <row r="23" spans="1:18" ht="34.5" customHeight="1" thickBot="1">
      <c r="A23" s="210"/>
      <c r="B23" s="445" t="s">
        <v>98</v>
      </c>
      <c r="C23" s="294" t="s">
        <v>104</v>
      </c>
      <c r="D23" s="286">
        <v>1</v>
      </c>
      <c r="E23" s="292"/>
      <c r="F23" s="293"/>
      <c r="G23" s="274"/>
      <c r="H23" s="286"/>
      <c r="I23" s="286"/>
      <c r="J23" s="286"/>
      <c r="K23" s="286"/>
      <c r="L23" s="286"/>
      <c r="M23" s="286"/>
      <c r="N23" s="286"/>
      <c r="O23" s="286"/>
      <c r="P23" s="218">
        <f t="shared" si="0"/>
        <v>0</v>
      </c>
      <c r="Q23" s="286"/>
      <c r="R23" s="286"/>
    </row>
    <row r="24" spans="1:18" ht="34.5" customHeight="1" thickBot="1">
      <c r="A24" s="210"/>
      <c r="B24" s="447"/>
      <c r="C24" s="294" t="s">
        <v>105</v>
      </c>
      <c r="D24" s="286">
        <v>1</v>
      </c>
      <c r="E24" s="292"/>
      <c r="F24" s="293"/>
      <c r="G24" s="274"/>
      <c r="H24" s="286"/>
      <c r="I24" s="286"/>
      <c r="J24" s="286"/>
      <c r="K24" s="286"/>
      <c r="L24" s="286"/>
      <c r="M24" s="286"/>
      <c r="N24" s="286"/>
      <c r="O24" s="286"/>
      <c r="P24" s="218">
        <f t="shared" si="0"/>
        <v>0</v>
      </c>
      <c r="Q24" s="286"/>
      <c r="R24" s="286"/>
    </row>
    <row r="25" spans="1:18" ht="24.75" customHeight="1" thickBot="1">
      <c r="A25" s="211"/>
      <c r="B25" s="166" t="s">
        <v>23</v>
      </c>
      <c r="C25" s="284"/>
      <c r="D25" s="284"/>
      <c r="E25" s="284"/>
      <c r="F25" s="183"/>
      <c r="G25" s="183"/>
      <c r="H25" s="42">
        <f aca="true" t="shared" si="1" ref="H25:O25">SUM(H19:H24)</f>
        <v>44408</v>
      </c>
      <c r="I25" s="42">
        <f t="shared" si="1"/>
        <v>0</v>
      </c>
      <c r="J25" s="42">
        <f t="shared" si="1"/>
        <v>0</v>
      </c>
      <c r="K25" s="42">
        <f t="shared" si="1"/>
        <v>0</v>
      </c>
      <c r="L25" s="42">
        <f t="shared" si="1"/>
        <v>0</v>
      </c>
      <c r="M25" s="42">
        <f t="shared" si="1"/>
        <v>0</v>
      </c>
      <c r="N25" s="42">
        <f t="shared" si="1"/>
        <v>0</v>
      </c>
      <c r="O25" s="42">
        <f t="shared" si="1"/>
        <v>0</v>
      </c>
      <c r="P25" s="291">
        <f t="shared" si="0"/>
        <v>44408</v>
      </c>
      <c r="Q25" s="85"/>
      <c r="R25" s="86"/>
    </row>
    <row r="27" spans="1:18" ht="12.75">
      <c r="A27" s="402" t="s">
        <v>24</v>
      </c>
      <c r="B27" s="402"/>
      <c r="C27" s="402"/>
      <c r="D27" s="402"/>
      <c r="E27" s="402"/>
      <c r="F27" s="402"/>
      <c r="G27" s="402"/>
      <c r="H27" s="402"/>
      <c r="I27" s="402"/>
      <c r="J27" s="402"/>
      <c r="K27" s="402"/>
      <c r="L27" s="402"/>
      <c r="M27" s="402"/>
      <c r="N27" s="402"/>
      <c r="O27" s="402"/>
      <c r="P27" s="402"/>
      <c r="Q27" s="402"/>
      <c r="R27" s="402"/>
    </row>
  </sheetData>
  <sheetProtection password="F0F6" sheet="1" formatCells="0" formatColumns="0" formatRows="0" insertColumns="0" insertRows="0" insertHyperlinks="0" deleteColumns="0" deleteRows="0" sort="0" autoFilter="0" pivotTables="0"/>
  <mergeCells count="16">
    <mergeCell ref="A4:R4"/>
    <mergeCell ref="A5:R5"/>
    <mergeCell ref="F6:V6"/>
    <mergeCell ref="A27:R27"/>
    <mergeCell ref="H12:P12"/>
    <mergeCell ref="Q12:R12"/>
    <mergeCell ref="A16:G16"/>
    <mergeCell ref="H16:P16"/>
    <mergeCell ref="Q16:Q18"/>
    <mergeCell ref="R16:R18"/>
    <mergeCell ref="B21:B22"/>
    <mergeCell ref="B23:B24"/>
    <mergeCell ref="A7:G7"/>
    <mergeCell ref="M7:O7"/>
    <mergeCell ref="A8:G8"/>
    <mergeCell ref="A9:G9"/>
  </mergeCells>
  <printOptions/>
  <pageMargins left="0.75" right="0.75" top="1" bottom="1" header="0" footer="0"/>
  <pageSetup horizontalDpi="600" verticalDpi="600" orientation="landscape" paperSize="190" scale="43" r:id="rId2"/>
  <colBreaks count="1" manualBreakCount="1">
    <brk id="18" max="65535" man="1"/>
  </colBreaks>
  <drawing r:id="rId1"/>
</worksheet>
</file>

<file path=xl/worksheets/sheet9.xml><?xml version="1.0" encoding="utf-8"?>
<worksheet xmlns="http://schemas.openxmlformats.org/spreadsheetml/2006/main" xmlns:r="http://schemas.openxmlformats.org/officeDocument/2006/relationships">
  <sheetPr>
    <tabColor rgb="FF7030A0"/>
  </sheetPr>
  <dimension ref="A4:V30"/>
  <sheetViews>
    <sheetView view="pageBreakPreview" zoomScale="73" zoomScaleNormal="70" zoomScaleSheetLayoutView="73" zoomScalePageLayoutView="0" workbookViewId="0" topLeftCell="C16">
      <selection activeCell="E32" sqref="E32"/>
    </sheetView>
  </sheetViews>
  <sheetFormatPr defaultColWidth="11.421875" defaultRowHeight="12.75"/>
  <cols>
    <col min="1" max="1" width="4.140625" style="0" customWidth="1"/>
    <col min="2" max="2" width="46.28125" style="0" customWidth="1"/>
    <col min="3" max="3" width="38.140625" style="321" customWidth="1"/>
    <col min="4" max="4" width="18.57421875" style="2" customWidth="1"/>
    <col min="5" max="5" width="12.140625" style="2" customWidth="1"/>
    <col min="6" max="6" width="12.140625" style="0" customWidth="1"/>
    <col min="7" max="7" width="12.140625" style="5" customWidth="1"/>
    <col min="8" max="8" width="17.421875" style="0" customWidth="1"/>
    <col min="9" max="15" width="7.7109375" style="0" customWidth="1"/>
    <col min="17" max="17" width="19.28125" style="0" customWidth="1"/>
    <col min="18" max="18" width="19.7109375" style="0" customWidth="1"/>
  </cols>
  <sheetData>
    <row r="4" spans="1:18" ht="19.5" customHeight="1">
      <c r="A4" s="400"/>
      <c r="B4" s="400"/>
      <c r="C4" s="400"/>
      <c r="D4" s="400"/>
      <c r="E4" s="400"/>
      <c r="F4" s="400"/>
      <c r="G4" s="400"/>
      <c r="H4" s="400"/>
      <c r="I4" s="400"/>
      <c r="J4" s="400"/>
      <c r="K4" s="400"/>
      <c r="L4" s="400"/>
      <c r="M4" s="400"/>
      <c r="N4" s="400"/>
      <c r="O4" s="400"/>
      <c r="P4" s="400"/>
      <c r="Q4" s="400"/>
      <c r="R4" s="400"/>
    </row>
    <row r="5" spans="1:18" ht="19.5" customHeight="1">
      <c r="A5" s="400" t="s">
        <v>0</v>
      </c>
      <c r="B5" s="400"/>
      <c r="C5" s="400"/>
      <c r="D5" s="400"/>
      <c r="E5" s="400"/>
      <c r="F5" s="400"/>
      <c r="G5" s="400"/>
      <c r="H5" s="400"/>
      <c r="I5" s="400"/>
      <c r="J5" s="400"/>
      <c r="K5" s="400"/>
      <c r="L5" s="400"/>
      <c r="M5" s="400"/>
      <c r="N5" s="400"/>
      <c r="O5" s="400"/>
      <c r="P5" s="400"/>
      <c r="Q5" s="400"/>
      <c r="R5" s="400"/>
    </row>
    <row r="6" spans="6:22" ht="12.75">
      <c r="F6" s="401" t="s">
        <v>69</v>
      </c>
      <c r="G6" s="401"/>
      <c r="H6" s="401"/>
      <c r="I6" s="401"/>
      <c r="J6" s="401"/>
      <c r="K6" s="401"/>
      <c r="L6" s="401"/>
      <c r="M6" s="401"/>
      <c r="N6" s="401"/>
      <c r="O6" s="401"/>
      <c r="P6" s="401"/>
      <c r="Q6" s="401"/>
      <c r="R6" s="401"/>
      <c r="S6" s="401"/>
      <c r="T6" s="401"/>
      <c r="U6" s="401"/>
      <c r="V6" s="401"/>
    </row>
    <row r="7" spans="1:18" ht="19.5" customHeight="1">
      <c r="A7" s="395" t="s">
        <v>27</v>
      </c>
      <c r="B7" s="395"/>
      <c r="C7" s="395"/>
      <c r="D7" s="395"/>
      <c r="E7" s="395"/>
      <c r="F7" s="395"/>
      <c r="G7" s="395"/>
      <c r="M7" s="395"/>
      <c r="N7" s="395"/>
      <c r="O7" s="395"/>
      <c r="P7" s="3" t="s">
        <v>1</v>
      </c>
      <c r="Q7" s="3"/>
      <c r="R7" s="3"/>
    </row>
    <row r="8" spans="1:18" ht="19.5" customHeight="1">
      <c r="A8" s="395" t="s">
        <v>68</v>
      </c>
      <c r="B8" s="395"/>
      <c r="C8" s="395"/>
      <c r="D8" s="395"/>
      <c r="E8" s="395"/>
      <c r="F8" s="395"/>
      <c r="G8" s="395"/>
      <c r="M8" s="3"/>
      <c r="N8" s="3"/>
      <c r="O8" s="3"/>
      <c r="P8" s="3" t="s">
        <v>210</v>
      </c>
      <c r="Q8" s="3"/>
      <c r="R8" s="3"/>
    </row>
    <row r="9" spans="1:18" ht="19.5" customHeight="1">
      <c r="A9" s="396" t="s">
        <v>2</v>
      </c>
      <c r="B9" s="395"/>
      <c r="C9" s="395"/>
      <c r="D9" s="395"/>
      <c r="E9" s="395"/>
      <c r="F9" s="395"/>
      <c r="G9" s="395"/>
      <c r="M9" s="3"/>
      <c r="N9" s="3"/>
      <c r="O9" s="3"/>
      <c r="P9" s="3"/>
      <c r="Q9" s="3"/>
      <c r="R9" s="3"/>
    </row>
    <row r="10" spans="1:18" ht="12.75">
      <c r="A10" s="4" t="s">
        <v>3</v>
      </c>
      <c r="B10" s="4"/>
      <c r="M10" s="4"/>
      <c r="N10" s="4"/>
      <c r="O10" s="4"/>
      <c r="P10" s="4" t="s">
        <v>211</v>
      </c>
      <c r="Q10" s="4"/>
      <c r="R10" s="4"/>
    </row>
    <row r="11" ht="13.5" thickBot="1"/>
    <row r="12" spans="1:18" ht="19.5" customHeight="1">
      <c r="A12" s="140" t="s">
        <v>29</v>
      </c>
      <c r="B12" s="141"/>
      <c r="C12" s="322"/>
      <c r="D12" s="142"/>
      <c r="E12" s="142"/>
      <c r="F12" s="141"/>
      <c r="G12" s="143"/>
      <c r="H12" s="374" t="s">
        <v>4</v>
      </c>
      <c r="I12" s="374"/>
      <c r="J12" s="374"/>
      <c r="K12" s="374"/>
      <c r="L12" s="374"/>
      <c r="M12" s="374"/>
      <c r="N12" s="374"/>
      <c r="O12" s="374"/>
      <c r="P12" s="374"/>
      <c r="Q12" s="374" t="s">
        <v>5</v>
      </c>
      <c r="R12" s="374"/>
    </row>
    <row r="13" spans="1:18" ht="19.5" customHeight="1">
      <c r="A13" s="144" t="s">
        <v>37</v>
      </c>
      <c r="B13" s="145"/>
      <c r="C13" s="323"/>
      <c r="D13" s="146"/>
      <c r="E13" s="146"/>
      <c r="F13" s="145"/>
      <c r="G13" s="147"/>
      <c r="H13" s="148"/>
      <c r="I13" s="149"/>
      <c r="J13" s="149"/>
      <c r="K13" s="149"/>
      <c r="L13" s="149"/>
      <c r="M13" s="149"/>
      <c r="N13" s="149"/>
      <c r="O13" s="149"/>
      <c r="P13" s="149"/>
      <c r="Q13" s="148"/>
      <c r="R13" s="150"/>
    </row>
    <row r="14" spans="1:18" ht="19.5" customHeight="1" thickBot="1">
      <c r="A14" s="151" t="s">
        <v>6</v>
      </c>
      <c r="B14" s="152"/>
      <c r="C14" s="324"/>
      <c r="D14" s="153"/>
      <c r="E14" s="153"/>
      <c r="F14" s="152"/>
      <c r="G14" s="154"/>
      <c r="H14" s="155"/>
      <c r="I14" s="156"/>
      <c r="J14" s="156"/>
      <c r="K14" s="156"/>
      <c r="L14" s="156"/>
      <c r="M14" s="156"/>
      <c r="N14" s="156"/>
      <c r="O14" s="156"/>
      <c r="P14" s="156"/>
      <c r="Q14" s="155"/>
      <c r="R14" s="157"/>
    </row>
    <row r="15" ht="13.5" thickBot="1"/>
    <row r="16" spans="1:18" ht="19.5" customHeight="1" thickBot="1">
      <c r="A16" s="403" t="s">
        <v>7</v>
      </c>
      <c r="B16" s="403"/>
      <c r="C16" s="403"/>
      <c r="D16" s="403"/>
      <c r="E16" s="403"/>
      <c r="F16" s="403"/>
      <c r="G16" s="403"/>
      <c r="H16" s="404" t="s">
        <v>8</v>
      </c>
      <c r="I16" s="405"/>
      <c r="J16" s="405"/>
      <c r="K16" s="405"/>
      <c r="L16" s="405"/>
      <c r="M16" s="405"/>
      <c r="N16" s="405"/>
      <c r="O16" s="405"/>
      <c r="P16" s="405"/>
      <c r="Q16" s="450" t="s">
        <v>9</v>
      </c>
      <c r="R16" s="408" t="s">
        <v>10</v>
      </c>
    </row>
    <row r="17" spans="1:18" ht="13.5" thickBot="1">
      <c r="A17" s="13"/>
      <c r="B17" s="14"/>
      <c r="C17" s="325"/>
      <c r="D17" s="23"/>
      <c r="E17" s="23"/>
      <c r="F17" s="14"/>
      <c r="G17" s="24"/>
      <c r="H17" s="13"/>
      <c r="I17" s="14"/>
      <c r="J17" s="14"/>
      <c r="L17" s="25" t="s">
        <v>11</v>
      </c>
      <c r="M17" s="25"/>
      <c r="N17" s="25"/>
      <c r="O17" s="14"/>
      <c r="P17" s="14"/>
      <c r="Q17" s="451"/>
      <c r="R17" s="408"/>
    </row>
    <row r="18" spans="1:18" ht="114.75" customHeight="1" thickBot="1">
      <c r="A18" s="26" t="s">
        <v>12</v>
      </c>
      <c r="B18" s="309" t="s">
        <v>13</v>
      </c>
      <c r="C18" s="326" t="s">
        <v>43</v>
      </c>
      <c r="D18" s="310" t="s">
        <v>134</v>
      </c>
      <c r="E18" s="311" t="s">
        <v>25</v>
      </c>
      <c r="F18" s="312" t="s">
        <v>26</v>
      </c>
      <c r="G18" s="313" t="s">
        <v>14</v>
      </c>
      <c r="H18" s="89" t="s">
        <v>15</v>
      </c>
      <c r="I18" s="32" t="s">
        <v>16</v>
      </c>
      <c r="J18" s="32" t="s">
        <v>17</v>
      </c>
      <c r="K18" s="32" t="s">
        <v>18</v>
      </c>
      <c r="L18" s="32" t="s">
        <v>19</v>
      </c>
      <c r="M18" s="32" t="s">
        <v>20</v>
      </c>
      <c r="N18" s="32" t="s">
        <v>44</v>
      </c>
      <c r="O18" s="32" t="s">
        <v>21</v>
      </c>
      <c r="P18" s="176" t="s">
        <v>22</v>
      </c>
      <c r="Q18" s="451"/>
      <c r="R18" s="408"/>
    </row>
    <row r="19" spans="1:18" ht="24.75" customHeight="1" thickBot="1">
      <c r="A19" s="38"/>
      <c r="B19" s="317" t="s">
        <v>123</v>
      </c>
      <c r="C19" s="327" t="s">
        <v>133</v>
      </c>
      <c r="D19" s="318">
        <v>1</v>
      </c>
      <c r="E19" s="307"/>
      <c r="F19" s="307"/>
      <c r="G19" s="329"/>
      <c r="H19" s="244">
        <v>15000</v>
      </c>
      <c r="I19" s="244"/>
      <c r="J19" s="244"/>
      <c r="K19" s="244"/>
      <c r="L19" s="244"/>
      <c r="M19" s="244"/>
      <c r="N19" s="244"/>
      <c r="O19" s="244"/>
      <c r="P19" s="370">
        <f>SUM(H19:O19)</f>
        <v>15000</v>
      </c>
      <c r="Q19" s="332"/>
      <c r="R19" s="242"/>
    </row>
    <row r="20" spans="1:18" ht="24.75" customHeight="1" thickBot="1">
      <c r="A20" s="304"/>
      <c r="B20" s="314" t="s">
        <v>124</v>
      </c>
      <c r="C20" s="319" t="s">
        <v>135</v>
      </c>
      <c r="D20" s="318">
        <v>1</v>
      </c>
      <c r="E20" s="307"/>
      <c r="F20" s="307"/>
      <c r="G20" s="329"/>
      <c r="H20" s="244">
        <v>15600</v>
      </c>
      <c r="I20" s="244"/>
      <c r="J20" s="244"/>
      <c r="K20" s="244"/>
      <c r="L20" s="244"/>
      <c r="M20" s="244"/>
      <c r="N20" s="244"/>
      <c r="O20" s="244"/>
      <c r="P20" s="370">
        <f aca="true" t="shared" si="0" ref="P20:P28">SUM(H20:O20)</f>
        <v>15600</v>
      </c>
      <c r="Q20" s="332"/>
      <c r="R20" s="242"/>
    </row>
    <row r="21" spans="1:18" ht="48" customHeight="1">
      <c r="A21" s="46"/>
      <c r="B21" s="314" t="s">
        <v>125</v>
      </c>
      <c r="C21" s="319" t="s">
        <v>136</v>
      </c>
      <c r="D21" s="333">
        <v>0.5</v>
      </c>
      <c r="E21" s="43"/>
      <c r="F21" s="43"/>
      <c r="G21" s="330"/>
      <c r="H21" s="244">
        <v>0</v>
      </c>
      <c r="I21" s="244"/>
      <c r="J21" s="244"/>
      <c r="K21" s="244"/>
      <c r="L21" s="244"/>
      <c r="M21" s="244"/>
      <c r="N21" s="244"/>
      <c r="O21" s="244"/>
      <c r="P21" s="370">
        <f t="shared" si="0"/>
        <v>0</v>
      </c>
      <c r="Q21" s="332"/>
      <c r="R21" s="305"/>
    </row>
    <row r="22" spans="1:18" ht="24.75" customHeight="1" thickBot="1">
      <c r="A22" s="304"/>
      <c r="B22" s="314" t="s">
        <v>126</v>
      </c>
      <c r="C22" s="319" t="s">
        <v>137</v>
      </c>
      <c r="D22" s="318">
        <v>1</v>
      </c>
      <c r="E22" s="43"/>
      <c r="F22" s="43"/>
      <c r="G22" s="330"/>
      <c r="H22" s="244">
        <v>0</v>
      </c>
      <c r="I22" s="244"/>
      <c r="J22" s="244"/>
      <c r="K22" s="244"/>
      <c r="L22" s="244"/>
      <c r="M22" s="244"/>
      <c r="N22" s="244"/>
      <c r="O22" s="244"/>
      <c r="P22" s="370">
        <f t="shared" si="0"/>
        <v>0</v>
      </c>
      <c r="Q22" s="332"/>
      <c r="R22" s="306"/>
    </row>
    <row r="23" spans="1:18" ht="24.75" customHeight="1" thickBot="1">
      <c r="A23" s="304"/>
      <c r="B23" s="314" t="s">
        <v>127</v>
      </c>
      <c r="C23" s="328"/>
      <c r="D23" s="318">
        <v>1</v>
      </c>
      <c r="E23" s="307"/>
      <c r="F23" s="307"/>
      <c r="G23" s="329"/>
      <c r="H23" s="244">
        <v>10400</v>
      </c>
      <c r="I23" s="244"/>
      <c r="J23" s="244"/>
      <c r="K23" s="244"/>
      <c r="L23" s="244"/>
      <c r="M23" s="244"/>
      <c r="N23" s="244"/>
      <c r="O23" s="244"/>
      <c r="P23" s="370">
        <f t="shared" si="0"/>
        <v>10400</v>
      </c>
      <c r="Q23" s="332"/>
      <c r="R23" s="242"/>
    </row>
    <row r="24" spans="1:18" ht="48.75" customHeight="1" thickBot="1">
      <c r="A24" s="304"/>
      <c r="B24" s="314" t="s">
        <v>128</v>
      </c>
      <c r="C24" s="319" t="s">
        <v>138</v>
      </c>
      <c r="D24" s="333">
        <v>1</v>
      </c>
      <c r="E24" s="307"/>
      <c r="F24" s="307"/>
      <c r="G24" s="329"/>
      <c r="H24" s="244">
        <v>10400</v>
      </c>
      <c r="I24" s="244"/>
      <c r="J24" s="244"/>
      <c r="K24" s="244"/>
      <c r="L24" s="244"/>
      <c r="M24" s="244"/>
      <c r="N24" s="244"/>
      <c r="O24" s="244"/>
      <c r="P24" s="370">
        <f t="shared" si="0"/>
        <v>10400</v>
      </c>
      <c r="Q24" s="332"/>
      <c r="R24" s="242"/>
    </row>
    <row r="25" spans="1:18" ht="46.5" customHeight="1" thickBot="1">
      <c r="A25" s="304"/>
      <c r="B25" s="314" t="s">
        <v>129</v>
      </c>
      <c r="C25" s="319" t="s">
        <v>139</v>
      </c>
      <c r="D25" s="333">
        <v>0.93</v>
      </c>
      <c r="E25" s="307"/>
      <c r="F25" s="307"/>
      <c r="G25" s="329"/>
      <c r="H25" s="244">
        <v>0</v>
      </c>
      <c r="I25" s="244"/>
      <c r="J25" s="244"/>
      <c r="K25" s="244"/>
      <c r="L25" s="244"/>
      <c r="M25" s="244"/>
      <c r="N25" s="244"/>
      <c r="O25" s="244"/>
      <c r="P25" s="370">
        <f t="shared" si="0"/>
        <v>0</v>
      </c>
      <c r="Q25" s="332"/>
      <c r="R25" s="242"/>
    </row>
    <row r="26" spans="1:18" ht="46.5" customHeight="1" thickBot="1">
      <c r="A26" s="304"/>
      <c r="B26" s="272" t="s">
        <v>130</v>
      </c>
      <c r="C26" s="343" t="s">
        <v>140</v>
      </c>
      <c r="D26" s="334">
        <v>1</v>
      </c>
      <c r="E26" s="307"/>
      <c r="F26" s="307"/>
      <c r="G26" s="329"/>
      <c r="H26" s="244">
        <v>0</v>
      </c>
      <c r="I26" s="244"/>
      <c r="J26" s="244"/>
      <c r="K26" s="244"/>
      <c r="L26" s="244"/>
      <c r="M26" s="244"/>
      <c r="N26" s="244"/>
      <c r="O26" s="244"/>
      <c r="P26" s="370">
        <f t="shared" si="0"/>
        <v>0</v>
      </c>
      <c r="Q26" s="332"/>
      <c r="R26" s="242"/>
    </row>
    <row r="27" spans="1:18" ht="42" customHeight="1" thickBot="1">
      <c r="A27" s="304"/>
      <c r="B27" s="315" t="s">
        <v>131</v>
      </c>
      <c r="C27" s="319" t="s">
        <v>141</v>
      </c>
      <c r="D27" s="318">
        <v>2</v>
      </c>
      <c r="E27" s="307"/>
      <c r="F27" s="307"/>
      <c r="G27" s="329"/>
      <c r="H27" s="244">
        <v>0</v>
      </c>
      <c r="I27" s="244"/>
      <c r="J27" s="244"/>
      <c r="K27" s="244"/>
      <c r="L27" s="244"/>
      <c r="M27" s="244"/>
      <c r="N27" s="244"/>
      <c r="O27" s="244"/>
      <c r="P27" s="370">
        <f t="shared" si="0"/>
        <v>0</v>
      </c>
      <c r="Q27" s="332"/>
      <c r="R27" s="242"/>
    </row>
    <row r="28" spans="1:18" ht="24.75" customHeight="1" thickBot="1">
      <c r="A28" s="46"/>
      <c r="B28" s="308" t="s">
        <v>132</v>
      </c>
      <c r="C28" s="320" t="s">
        <v>142</v>
      </c>
      <c r="D28" s="318">
        <v>1</v>
      </c>
      <c r="E28" s="316"/>
      <c r="F28" s="316"/>
      <c r="G28" s="331"/>
      <c r="H28" s="244">
        <v>0</v>
      </c>
      <c r="I28" s="244"/>
      <c r="J28" s="244"/>
      <c r="K28" s="244"/>
      <c r="L28" s="244"/>
      <c r="M28" s="244"/>
      <c r="N28" s="244"/>
      <c r="O28" s="244"/>
      <c r="P28" s="370">
        <f t="shared" si="0"/>
        <v>0</v>
      </c>
      <c r="Q28" s="332"/>
      <c r="R28" s="305"/>
    </row>
    <row r="29" spans="2:18" ht="33.75" customHeight="1" thickBot="1">
      <c r="B29" s="335" t="s">
        <v>23</v>
      </c>
      <c r="C29" s="336"/>
      <c r="D29" s="43"/>
      <c r="E29" s="43"/>
      <c r="F29" s="44"/>
      <c r="G29" s="127"/>
      <c r="H29" s="337">
        <f>SUM(H19:H28)</f>
        <v>51400</v>
      </c>
      <c r="I29" s="44"/>
      <c r="J29" s="44"/>
      <c r="K29" s="44"/>
      <c r="L29" s="44"/>
      <c r="M29" s="44"/>
      <c r="N29" s="44"/>
      <c r="O29" s="44"/>
      <c r="P29" s="371">
        <f>SUM(P19:P28)</f>
        <v>51400</v>
      </c>
      <c r="Q29" s="44"/>
      <c r="R29" s="372"/>
    </row>
    <row r="30" ht="12.75">
      <c r="B30" s="65"/>
    </row>
  </sheetData>
  <sheetProtection password="F0F6" sheet="1" formatCells="0" formatColumns="0" formatRows="0" insertColumns="0" insertRows="0" insertHyperlinks="0" deleteColumns="0" deleteRows="0" sort="0" autoFilter="0" pivotTables="0"/>
  <mergeCells count="13">
    <mergeCell ref="H12:P12"/>
    <mergeCell ref="Q12:R12"/>
    <mergeCell ref="A16:G16"/>
    <mergeCell ref="H16:P16"/>
    <mergeCell ref="Q16:Q18"/>
    <mergeCell ref="R16:R18"/>
    <mergeCell ref="A7:G7"/>
    <mergeCell ref="M7:O7"/>
    <mergeCell ref="A8:G8"/>
    <mergeCell ref="A9:G9"/>
    <mergeCell ref="A4:R4"/>
    <mergeCell ref="A5:R5"/>
    <mergeCell ref="F6:V6"/>
  </mergeCells>
  <printOptions/>
  <pageMargins left="0.7480314960629921" right="0.7480314960629921" top="0.984251968503937" bottom="0.984251968503937" header="0" footer="0"/>
  <pageSetup horizontalDpi="200" verticalDpi="200" orientation="landscape" paperSize="190" scale="46" r:id="rId2"/>
  <colBreaks count="1" manualBreakCount="1">
    <brk id="1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ESTEBAN &amp; MARCY</dc:creator>
  <cp:keywords/>
  <dc:description/>
  <cp:lastModifiedBy>nohosala</cp:lastModifiedBy>
  <cp:lastPrinted>2011-01-28T21:56:09Z</cp:lastPrinted>
  <dcterms:created xsi:type="dcterms:W3CDTF">2008-08-10T04:46:49Z</dcterms:created>
  <dcterms:modified xsi:type="dcterms:W3CDTF">2012-04-14T02:50:52Z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2031853633</vt:i4>
  </property>
  <property fmtid="{D5CDD505-2E9C-101B-9397-08002B2CF9AE}" pid="3" name="_EmailSubject">
    <vt:lpwstr>Copia de Plan de acción 2009.xls</vt:lpwstr>
  </property>
  <property fmtid="{D5CDD505-2E9C-101B-9397-08002B2CF9AE}" pid="4" name="_AuthorEmail">
    <vt:lpwstr>lorena.cruz@cundinamarca.gov.co</vt:lpwstr>
  </property>
  <property fmtid="{D5CDD505-2E9C-101B-9397-08002B2CF9AE}" pid="5" name="_AuthorEmailDisplayName">
    <vt:lpwstr>Claudia Lorena Cruz Ruiz</vt:lpwstr>
  </property>
  <property fmtid="{D5CDD505-2E9C-101B-9397-08002B2CF9AE}" pid="6" name="_ReviewingToolsShownOnce">
    <vt:lpwstr/>
  </property>
</Properties>
</file>