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40" windowHeight="7995"/>
  </bookViews>
  <sheets>
    <sheet name="EJEC GASTOS DIC 31 DE 2011 V2" sheetId="1" r:id="rId1"/>
  </sheets>
  <definedNames>
    <definedName name="_xlnm.Print_Area" localSheetId="0">'EJEC GASTOS DIC 31 DE 2011 V2'!$B$1:$O$325</definedName>
    <definedName name="_xlnm.Print_Titles" localSheetId="0">'EJEC GASTOS DIC 31 DE 2011 V2'!$3:$4</definedName>
  </definedNames>
  <calcPr calcId="125725"/>
</workbook>
</file>

<file path=xl/calcChain.xml><?xml version="1.0" encoding="utf-8"?>
<calcChain xmlns="http://schemas.openxmlformats.org/spreadsheetml/2006/main">
  <c r="S325" i="1"/>
  <c r="R325"/>
  <c r="S324"/>
  <c r="R324"/>
  <c r="Q324"/>
  <c r="S323"/>
  <c r="R323"/>
  <c r="Q323"/>
  <c r="S322"/>
  <c r="R322"/>
  <c r="Q322"/>
  <c r="S321"/>
  <c r="R321"/>
  <c r="Q321"/>
  <c r="S320"/>
  <c r="R320"/>
  <c r="Q320"/>
  <c r="S319"/>
  <c r="R319"/>
  <c r="Q319"/>
  <c r="S318"/>
  <c r="R318"/>
  <c r="S317"/>
  <c r="R317"/>
  <c r="Q317"/>
  <c r="S316"/>
  <c r="R316"/>
  <c r="Q316"/>
  <c r="S315"/>
  <c r="R315"/>
  <c r="Q315"/>
  <c r="S314"/>
  <c r="R314"/>
  <c r="Q314"/>
  <c r="S313"/>
  <c r="R313"/>
  <c r="Q313"/>
  <c r="S312"/>
  <c r="R312"/>
  <c r="S311"/>
  <c r="R311"/>
  <c r="S310"/>
  <c r="R310"/>
  <c r="S309"/>
  <c r="R309"/>
  <c r="S308"/>
  <c r="R308"/>
  <c r="Q308"/>
  <c r="S307"/>
  <c r="R307"/>
  <c r="S306"/>
  <c r="R306"/>
  <c r="Q306"/>
  <c r="S305"/>
  <c r="R305"/>
  <c r="S304"/>
  <c r="R304"/>
  <c r="Q304"/>
  <c r="S303"/>
  <c r="R303"/>
  <c r="S302"/>
  <c r="R302"/>
  <c r="Q302"/>
  <c r="S301"/>
  <c r="R301"/>
  <c r="Q301"/>
  <c r="S300"/>
  <c r="R300"/>
  <c r="Q300"/>
  <c r="S299"/>
  <c r="R299"/>
  <c r="Q299"/>
  <c r="S298"/>
  <c r="R298"/>
  <c r="Q298"/>
  <c r="S297"/>
  <c r="R297"/>
  <c r="S296"/>
  <c r="R296"/>
  <c r="S295"/>
  <c r="R295"/>
  <c r="Q295"/>
  <c r="S294"/>
  <c r="R294"/>
  <c r="Q294"/>
  <c r="S293"/>
  <c r="R293"/>
  <c r="Q293"/>
  <c r="S292"/>
  <c r="R292"/>
  <c r="S291"/>
  <c r="R291"/>
  <c r="S290"/>
  <c r="R290"/>
  <c r="Q290"/>
  <c r="S289"/>
  <c r="R289"/>
  <c r="Q289"/>
  <c r="S288"/>
  <c r="R288"/>
  <c r="Q288"/>
  <c r="S287"/>
  <c r="R287"/>
  <c r="Q287"/>
  <c r="S286"/>
  <c r="R286"/>
  <c r="Q286"/>
  <c r="S285"/>
  <c r="R285"/>
  <c r="Q285"/>
  <c r="S284"/>
  <c r="R284"/>
  <c r="Q284"/>
  <c r="S283"/>
  <c r="R283"/>
  <c r="Q283"/>
  <c r="S282"/>
  <c r="R282"/>
  <c r="Q282"/>
  <c r="S281"/>
  <c r="R281"/>
  <c r="Q281"/>
  <c r="S280"/>
  <c r="R280"/>
  <c r="Q280"/>
  <c r="S279"/>
  <c r="R279"/>
  <c r="Q279"/>
  <c r="S278"/>
  <c r="R278"/>
  <c r="Q278"/>
  <c r="S277"/>
  <c r="R277"/>
  <c r="S276"/>
  <c r="R276"/>
  <c r="S275"/>
  <c r="R275"/>
  <c r="S274"/>
  <c r="R274"/>
  <c r="Q274"/>
  <c r="S273"/>
  <c r="R273"/>
  <c r="Q273"/>
  <c r="S272"/>
  <c r="R272"/>
  <c r="Q272"/>
  <c r="S271"/>
  <c r="R271"/>
  <c r="S270"/>
  <c r="R270"/>
  <c r="Q270"/>
  <c r="S269"/>
  <c r="R269"/>
  <c r="Q269"/>
  <c r="S268"/>
  <c r="R268"/>
  <c r="Q268"/>
  <c r="S267"/>
  <c r="R267"/>
  <c r="Q267"/>
  <c r="S266"/>
  <c r="R266"/>
  <c r="Q266"/>
  <c r="S265"/>
  <c r="R265"/>
  <c r="Q265"/>
  <c r="S264"/>
  <c r="R264"/>
  <c r="S263"/>
  <c r="R263"/>
  <c r="Q263"/>
  <c r="S262"/>
  <c r="R262"/>
  <c r="S261"/>
  <c r="R261"/>
  <c r="Q261"/>
  <c r="S260"/>
  <c r="R260"/>
  <c r="Q260"/>
  <c r="S259"/>
  <c r="R259"/>
  <c r="Q259"/>
  <c r="S258"/>
  <c r="R258"/>
  <c r="S257"/>
  <c r="R257"/>
  <c r="Q257"/>
  <c r="S256"/>
  <c r="R256"/>
  <c r="Q256"/>
  <c r="S255"/>
  <c r="R255"/>
  <c r="Q255"/>
  <c r="S254"/>
  <c r="R254"/>
  <c r="S253"/>
  <c r="R253"/>
  <c r="Q253"/>
  <c r="S252"/>
  <c r="R252"/>
  <c r="S251"/>
  <c r="R251"/>
  <c r="S250"/>
  <c r="R250"/>
  <c r="S249"/>
  <c r="R249"/>
  <c r="Q249"/>
  <c r="S248"/>
  <c r="R248"/>
  <c r="S247"/>
  <c r="R247"/>
  <c r="Q247"/>
  <c r="S246"/>
  <c r="R246"/>
  <c r="Q246"/>
  <c r="S245"/>
  <c r="R245"/>
  <c r="S244"/>
  <c r="R244"/>
  <c r="Q244"/>
  <c r="S243"/>
  <c r="R243"/>
  <c r="Q243"/>
  <c r="S242"/>
  <c r="R242"/>
  <c r="Q242"/>
  <c r="S241"/>
  <c r="R241"/>
  <c r="S240"/>
  <c r="R240"/>
  <c r="S239"/>
  <c r="R239"/>
  <c r="Q239"/>
  <c r="S238"/>
  <c r="R238"/>
  <c r="Q238"/>
  <c r="S237"/>
  <c r="R237"/>
  <c r="Q237"/>
  <c r="S236"/>
  <c r="R236"/>
  <c r="S235"/>
  <c r="R235"/>
  <c r="Q235"/>
  <c r="S234"/>
  <c r="R234"/>
  <c r="S233"/>
  <c r="R233"/>
  <c r="Q233"/>
  <c r="S232"/>
  <c r="R232"/>
  <c r="Q232"/>
  <c r="S231"/>
  <c r="R231"/>
  <c r="S230"/>
  <c r="R230"/>
  <c r="Q230"/>
  <c r="S229"/>
  <c r="R229"/>
  <c r="Q229"/>
  <c r="S228"/>
  <c r="R228"/>
  <c r="S227"/>
  <c r="R227"/>
  <c r="Q227"/>
  <c r="S226"/>
  <c r="R226"/>
  <c r="Q226"/>
  <c r="S225"/>
  <c r="R225"/>
  <c r="Q225"/>
  <c r="S224"/>
  <c r="R224"/>
  <c r="Q224"/>
  <c r="S223"/>
  <c r="R223"/>
  <c r="Q223"/>
  <c r="S222"/>
  <c r="R222"/>
  <c r="Q222"/>
  <c r="S221"/>
  <c r="R221"/>
  <c r="Q221"/>
  <c r="S220"/>
  <c r="R220"/>
  <c r="Q220"/>
  <c r="S219"/>
  <c r="R219"/>
  <c r="Q219"/>
  <c r="S218"/>
  <c r="R218"/>
  <c r="S217"/>
  <c r="R217"/>
  <c r="S216"/>
  <c r="R216"/>
  <c r="Q216"/>
  <c r="S215"/>
  <c r="R215"/>
  <c r="S214"/>
  <c r="R214"/>
  <c r="Q214"/>
  <c r="S213"/>
  <c r="R213"/>
  <c r="Q213"/>
  <c r="S212"/>
  <c r="R212"/>
  <c r="Q212"/>
  <c r="S211"/>
  <c r="R211"/>
  <c r="Q211"/>
  <c r="S210"/>
  <c r="R210"/>
  <c r="S209"/>
  <c r="R209"/>
  <c r="Q209"/>
  <c r="S208"/>
  <c r="R208"/>
  <c r="Q208"/>
  <c r="S207"/>
  <c r="R207"/>
  <c r="Q207"/>
  <c r="S206"/>
  <c r="R206"/>
  <c r="Q206"/>
  <c r="S205"/>
  <c r="R205"/>
  <c r="Q205"/>
  <c r="S204"/>
  <c r="R204"/>
  <c r="Q204"/>
  <c r="S203"/>
  <c r="R203"/>
  <c r="Q203"/>
  <c r="S202"/>
  <c r="R202"/>
  <c r="S201"/>
  <c r="R201"/>
  <c r="Q201"/>
  <c r="S200"/>
  <c r="R200"/>
  <c r="Q200"/>
  <c r="S199"/>
  <c r="R199"/>
  <c r="Q199"/>
  <c r="S198"/>
  <c r="R198"/>
  <c r="Q198"/>
  <c r="S197"/>
  <c r="R197"/>
  <c r="Q197"/>
  <c r="S196"/>
  <c r="R196"/>
  <c r="Q196"/>
  <c r="S195"/>
  <c r="R195"/>
  <c r="Q195"/>
  <c r="S194"/>
  <c r="R194"/>
  <c r="Q194"/>
  <c r="S193"/>
  <c r="R193"/>
  <c r="Q193"/>
  <c r="S192"/>
  <c r="R192"/>
  <c r="S191"/>
  <c r="R191"/>
  <c r="Q191"/>
  <c r="S190"/>
  <c r="R190"/>
  <c r="Q190"/>
  <c r="S189"/>
  <c r="R189"/>
  <c r="Q189"/>
  <c r="S188"/>
  <c r="R188"/>
  <c r="Q188"/>
  <c r="S187"/>
  <c r="R187"/>
  <c r="Q187"/>
  <c r="S186"/>
  <c r="R186"/>
  <c r="Q186"/>
  <c r="S185"/>
  <c r="R185"/>
  <c r="Q185"/>
  <c r="S184"/>
  <c r="R184"/>
  <c r="Q184"/>
  <c r="S183"/>
  <c r="R183"/>
  <c r="Q183"/>
  <c r="S182"/>
  <c r="R182"/>
  <c r="Q182"/>
  <c r="S181"/>
  <c r="R181"/>
  <c r="Q181"/>
  <c r="S180"/>
  <c r="R180"/>
  <c r="Q180"/>
  <c r="S179"/>
  <c r="R179"/>
  <c r="Q179"/>
  <c r="S178"/>
  <c r="R178"/>
  <c r="Q178"/>
  <c r="S177"/>
  <c r="R177"/>
  <c r="Q177"/>
  <c r="S176"/>
  <c r="R176"/>
  <c r="Q176"/>
  <c r="S175"/>
  <c r="R175"/>
  <c r="Q175"/>
  <c r="S174"/>
  <c r="R174"/>
  <c r="Q174"/>
  <c r="S173"/>
  <c r="R173"/>
  <c r="Q173"/>
  <c r="S172"/>
  <c r="R172"/>
  <c r="Q172"/>
  <c r="S171"/>
  <c r="R171"/>
  <c r="Q171"/>
  <c r="S170"/>
  <c r="R170"/>
  <c r="S169"/>
  <c r="R169"/>
  <c r="S168"/>
  <c r="R168"/>
  <c r="S167"/>
  <c r="R167"/>
  <c r="Q167"/>
  <c r="S166"/>
  <c r="R166"/>
  <c r="S165"/>
  <c r="R165"/>
  <c r="Q165"/>
  <c r="S164"/>
  <c r="R164"/>
  <c r="Q164"/>
  <c r="S163"/>
  <c r="R163"/>
  <c r="Q163"/>
  <c r="S162"/>
  <c r="R162"/>
  <c r="S161"/>
  <c r="R161"/>
  <c r="Q161"/>
  <c r="S160"/>
  <c r="R160"/>
  <c r="S159"/>
  <c r="R159"/>
  <c r="S158"/>
  <c r="R158"/>
  <c r="S157"/>
  <c r="R157"/>
  <c r="Q157"/>
  <c r="S156"/>
  <c r="R156"/>
  <c r="Q156"/>
  <c r="S155"/>
  <c r="R155"/>
  <c r="S154"/>
  <c r="R154"/>
  <c r="Q154"/>
  <c r="S153"/>
  <c r="R153"/>
  <c r="Q153"/>
  <c r="S152"/>
  <c r="R152"/>
  <c r="Q152"/>
  <c r="S151"/>
  <c r="R151"/>
  <c r="S150"/>
  <c r="R150"/>
  <c r="S149"/>
  <c r="R149"/>
  <c r="S148"/>
  <c r="R148"/>
  <c r="S147"/>
  <c r="R147"/>
  <c r="Q147"/>
  <c r="S146"/>
  <c r="R146"/>
  <c r="Q146"/>
  <c r="S145"/>
  <c r="R145"/>
  <c r="Q145"/>
  <c r="S144"/>
  <c r="R144"/>
  <c r="Q144"/>
  <c r="S143"/>
  <c r="R143"/>
  <c r="Q143"/>
  <c r="S142"/>
  <c r="R142"/>
  <c r="Q142"/>
  <c r="S141"/>
  <c r="R141"/>
  <c r="Q141"/>
  <c r="S140"/>
  <c r="R140"/>
  <c r="Q140"/>
  <c r="S139"/>
  <c r="R139"/>
  <c r="Q139"/>
  <c r="S138"/>
  <c r="R138"/>
  <c r="Q138"/>
  <c r="S137"/>
  <c r="R137"/>
  <c r="Q137"/>
  <c r="S136"/>
  <c r="R136"/>
  <c r="Q136"/>
  <c r="S135"/>
  <c r="R135"/>
  <c r="Q135"/>
  <c r="S134"/>
  <c r="R134"/>
  <c r="Q134"/>
  <c r="S133"/>
  <c r="R133"/>
  <c r="S132"/>
  <c r="R132"/>
  <c r="Q132"/>
  <c r="S131"/>
  <c r="R131"/>
  <c r="Q131"/>
  <c r="S130"/>
  <c r="R130"/>
  <c r="Q130"/>
  <c r="S129"/>
  <c r="R129"/>
  <c r="Q129"/>
  <c r="S128"/>
  <c r="R128"/>
  <c r="S127"/>
  <c r="R127"/>
  <c r="Q127"/>
  <c r="S126"/>
  <c r="R126"/>
  <c r="Q126"/>
  <c r="S125"/>
  <c r="R125"/>
  <c r="S124"/>
  <c r="R124"/>
  <c r="Q124"/>
  <c r="S123"/>
  <c r="R123"/>
  <c r="Q123"/>
  <c r="S122"/>
  <c r="R122"/>
  <c r="Q122"/>
  <c r="S121"/>
  <c r="R121"/>
  <c r="Q121"/>
  <c r="S120"/>
  <c r="R120"/>
  <c r="S119"/>
  <c r="R119"/>
  <c r="Q119"/>
  <c r="S118"/>
  <c r="R118"/>
  <c r="Q118"/>
  <c r="S117"/>
  <c r="R117"/>
  <c r="Q117"/>
  <c r="S116"/>
  <c r="R116"/>
  <c r="Q116"/>
  <c r="S115"/>
  <c r="R115"/>
  <c r="Q115"/>
  <c r="S114"/>
  <c r="R114"/>
  <c r="Q114"/>
  <c r="S113"/>
  <c r="R113"/>
  <c r="Q113"/>
  <c r="S112"/>
  <c r="R112"/>
  <c r="Q112"/>
  <c r="S111"/>
  <c r="R111"/>
  <c r="Q111"/>
  <c r="S110"/>
  <c r="R110"/>
  <c r="Q110"/>
  <c r="S109"/>
  <c r="R109"/>
  <c r="S108"/>
  <c r="R108"/>
  <c r="S107"/>
  <c r="R107"/>
  <c r="S106"/>
  <c r="R106"/>
  <c r="Q106"/>
  <c r="S105"/>
  <c r="R105"/>
  <c r="S104"/>
  <c r="R104"/>
  <c r="S103"/>
  <c r="R103"/>
  <c r="S102"/>
  <c r="R102"/>
  <c r="Q102"/>
  <c r="S101"/>
  <c r="R101"/>
  <c r="Q101"/>
  <c r="S100"/>
  <c r="R100"/>
  <c r="Q100"/>
  <c r="S99"/>
  <c r="R99"/>
  <c r="Q99"/>
  <c r="S98"/>
  <c r="R98"/>
  <c r="Q98"/>
  <c r="S97"/>
  <c r="R97"/>
  <c r="Q97"/>
  <c r="S96"/>
  <c r="R96"/>
  <c r="Q96"/>
  <c r="S95"/>
  <c r="R95"/>
  <c r="Q95"/>
  <c r="S94"/>
  <c r="R94"/>
  <c r="Q94"/>
  <c r="S93"/>
  <c r="R93"/>
  <c r="Q93"/>
  <c r="S92"/>
  <c r="R92"/>
  <c r="Q92"/>
  <c r="S91"/>
  <c r="R91"/>
  <c r="Q91"/>
  <c r="S90"/>
  <c r="R90"/>
  <c r="Q90"/>
  <c r="S89"/>
  <c r="R89"/>
  <c r="Q89"/>
  <c r="S88"/>
  <c r="R88"/>
  <c r="Q88"/>
  <c r="S87"/>
  <c r="R87"/>
  <c r="Q87"/>
  <c r="S86"/>
  <c r="R86"/>
  <c r="Q86"/>
  <c r="S85"/>
  <c r="R85"/>
  <c r="Q85"/>
  <c r="S84"/>
  <c r="R84"/>
  <c r="Q84"/>
  <c r="S83"/>
  <c r="R83"/>
  <c r="Q83"/>
  <c r="S82"/>
  <c r="R82"/>
  <c r="Q82"/>
  <c r="S81"/>
  <c r="R81"/>
  <c r="Q81"/>
  <c r="S80"/>
  <c r="R80"/>
  <c r="Q80"/>
  <c r="S79"/>
  <c r="R79"/>
  <c r="Q79"/>
  <c r="S78"/>
  <c r="R78"/>
  <c r="Q78"/>
  <c r="S77"/>
  <c r="R77"/>
  <c r="Q77"/>
  <c r="S76"/>
  <c r="R76"/>
  <c r="Q76"/>
  <c r="S75"/>
  <c r="R75"/>
  <c r="Q75"/>
  <c r="S74"/>
  <c r="R74"/>
  <c r="Q74"/>
  <c r="S73"/>
  <c r="R73"/>
  <c r="S72"/>
  <c r="R72"/>
  <c r="Q72"/>
  <c r="S71"/>
  <c r="R71"/>
  <c r="S70"/>
  <c r="R70"/>
  <c r="Q70"/>
  <c r="S69"/>
  <c r="R69"/>
  <c r="Q69"/>
  <c r="S68"/>
  <c r="R68"/>
  <c r="Q68"/>
  <c r="S67"/>
  <c r="R67"/>
  <c r="S66"/>
  <c r="R66"/>
  <c r="Q66"/>
  <c r="S65"/>
  <c r="R65"/>
  <c r="S64"/>
  <c r="R64"/>
  <c r="Q64"/>
  <c r="S63"/>
  <c r="R63"/>
  <c r="S62"/>
  <c r="R62"/>
  <c r="Q62"/>
  <c r="S61"/>
  <c r="R61"/>
  <c r="Q61"/>
  <c r="S60"/>
  <c r="R60"/>
  <c r="Q60"/>
  <c r="S59"/>
  <c r="R59"/>
  <c r="Q59"/>
  <c r="S58"/>
  <c r="R58"/>
  <c r="Q58"/>
  <c r="S57"/>
  <c r="R57"/>
  <c r="Q57"/>
  <c r="S56"/>
  <c r="R56"/>
  <c r="S55"/>
  <c r="R55"/>
  <c r="S54"/>
  <c r="R54"/>
  <c r="Q54"/>
  <c r="S53"/>
  <c r="R53"/>
  <c r="Q53"/>
  <c r="S52"/>
  <c r="R52"/>
  <c r="Q52"/>
  <c r="S51"/>
  <c r="R51"/>
  <c r="Q51"/>
  <c r="S50"/>
  <c r="R50"/>
  <c r="S49"/>
  <c r="R49"/>
  <c r="Q49"/>
  <c r="S48"/>
  <c r="R48"/>
  <c r="S47"/>
  <c r="R47"/>
  <c r="Q47"/>
  <c r="S46"/>
  <c r="R46"/>
  <c r="Q46"/>
  <c r="S45"/>
  <c r="R45"/>
  <c r="Q45"/>
  <c r="S44"/>
  <c r="R44"/>
  <c r="S43"/>
  <c r="R43"/>
  <c r="Q43"/>
  <c r="S42"/>
  <c r="R42"/>
  <c r="Q42"/>
  <c r="S41"/>
  <c r="R41"/>
  <c r="Q41"/>
  <c r="S40"/>
  <c r="R40"/>
  <c r="S39"/>
  <c r="R39"/>
  <c r="Q39"/>
  <c r="S38"/>
  <c r="R38"/>
  <c r="Q38"/>
  <c r="S37"/>
  <c r="R37"/>
  <c r="Q37"/>
  <c r="S36"/>
  <c r="R36"/>
  <c r="Q36"/>
  <c r="S35"/>
  <c r="R35"/>
  <c r="Q35"/>
  <c r="S34"/>
  <c r="R34"/>
  <c r="Q34"/>
  <c r="S33"/>
  <c r="R33"/>
  <c r="Q33"/>
  <c r="S32"/>
  <c r="R32"/>
  <c r="Q32"/>
  <c r="S31"/>
  <c r="R31"/>
  <c r="Q31"/>
  <c r="S30"/>
  <c r="R30"/>
  <c r="Q30"/>
  <c r="S29"/>
  <c r="R29"/>
  <c r="Q29"/>
  <c r="S28"/>
  <c r="R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S20"/>
  <c r="R20"/>
  <c r="Q20"/>
  <c r="S19"/>
  <c r="R19"/>
  <c r="S18"/>
  <c r="R18"/>
  <c r="S17"/>
  <c r="R17"/>
  <c r="S16"/>
  <c r="R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</calcChain>
</file>

<file path=xl/sharedStrings.xml><?xml version="1.0" encoding="utf-8"?>
<sst xmlns="http://schemas.openxmlformats.org/spreadsheetml/2006/main" count="986" uniqueCount="687">
  <si>
    <t>egre_anter</t>
  </si>
  <si>
    <t>egre_per</t>
  </si>
  <si>
    <t/>
  </si>
  <si>
    <t>2</t>
  </si>
  <si>
    <t>EGRESOS</t>
  </si>
  <si>
    <t>2.1</t>
  </si>
  <si>
    <t>GASTOS DE FUNCIONAMIENTO 2011</t>
  </si>
  <si>
    <t>2.1.1</t>
  </si>
  <si>
    <t>CONCEJO</t>
  </si>
  <si>
    <t>2.1.1.1</t>
  </si>
  <si>
    <t>SERVICIOS PERSONALES</t>
  </si>
  <si>
    <t>001</t>
  </si>
  <si>
    <t>2.1.1.1.01</t>
  </si>
  <si>
    <t>Sueldo Personal Nómina  (concejo)</t>
  </si>
  <si>
    <t>2.1.1.1.02</t>
  </si>
  <si>
    <t>Prima De Navidad  (concejo)</t>
  </si>
  <si>
    <t>2.1.1.1.03</t>
  </si>
  <si>
    <t>Prima Vacacional  (concejo)</t>
  </si>
  <si>
    <t>2.1.1.1.05</t>
  </si>
  <si>
    <t>Honorarios Concejo</t>
  </si>
  <si>
    <t>2.1.1.1.06</t>
  </si>
  <si>
    <t>Vacaciones Concejo</t>
  </si>
  <si>
    <t>2.1.1.2</t>
  </si>
  <si>
    <t>GASTOS GENERALES</t>
  </si>
  <si>
    <t>2.1.1.2.01</t>
  </si>
  <si>
    <t>Materiales Y Suministros  (concejo)</t>
  </si>
  <si>
    <t>2.1.1.2.02</t>
  </si>
  <si>
    <t>Adquisición De Equipos  (concejo)</t>
  </si>
  <si>
    <t>2.1.1.2.03</t>
  </si>
  <si>
    <t>Servicios Públicos  (concejo)</t>
  </si>
  <si>
    <t>2.1.1.2.04</t>
  </si>
  <si>
    <t>Capacitación Y Transporte  (concejo)</t>
  </si>
  <si>
    <t>2.1.1.2.05</t>
  </si>
  <si>
    <t>Cuota Federación Colombiana De Concejales</t>
  </si>
  <si>
    <t>2.1.1.2.06</t>
  </si>
  <si>
    <t>Gastos De Transporte Concejales Del Área Rural</t>
  </si>
  <si>
    <t>2.1.1.2.07</t>
  </si>
  <si>
    <t>Mantenimiento  (concejo)</t>
  </si>
  <si>
    <t>2.1.1.3</t>
  </si>
  <si>
    <t>TRANSFERENCIAS</t>
  </si>
  <si>
    <t>2.1.1.3.01</t>
  </si>
  <si>
    <t>Aportes Esap  (concejo)</t>
  </si>
  <si>
    <t>2.1.1.3.02</t>
  </si>
  <si>
    <t>Aportes Icbf  (concejo)</t>
  </si>
  <si>
    <t>2.1.1.3.03</t>
  </si>
  <si>
    <t>Aportes Sena  (concejo)</t>
  </si>
  <si>
    <t>2.1.1.3.04</t>
  </si>
  <si>
    <t>Aportes Caja De Compensación Familiar  (concejo)</t>
  </si>
  <si>
    <t>2.1.1.3.05</t>
  </si>
  <si>
    <t>Aportes Escuelas Industriales E Institutos Técnicos  (concejo)</t>
  </si>
  <si>
    <t>2.1.1.3.06</t>
  </si>
  <si>
    <t>Aportes Para Seguridad Social En Pensión  (concejo)</t>
  </si>
  <si>
    <t>2.1.1.3.07</t>
  </si>
  <si>
    <t>Aportes Para Seguridad Social En Salud  (concejo)</t>
  </si>
  <si>
    <t>2.1.1.3.08</t>
  </si>
  <si>
    <t>Aportes Para Seguridad Social En Riesgos Profesionales  (concejo)</t>
  </si>
  <si>
    <t>2.1.1.3.09</t>
  </si>
  <si>
    <t>Cesantías  (concejo)</t>
  </si>
  <si>
    <t>2.1.1.3.10</t>
  </si>
  <si>
    <t>Intereses A Las Cesantías  (concejo)</t>
  </si>
  <si>
    <t>2.1.2</t>
  </si>
  <si>
    <t>Personeria Municipal</t>
  </si>
  <si>
    <t>2.1.3</t>
  </si>
  <si>
    <t>ALCALDIA MUNICIPAL Y SUS DEPENDENCIAS</t>
  </si>
  <si>
    <t>2.1.3.1</t>
  </si>
  <si>
    <t>2.1.3.1.01</t>
  </si>
  <si>
    <t>Sueldo Personal De Nómina (alcaldía)</t>
  </si>
  <si>
    <t>2.1.3.1.02</t>
  </si>
  <si>
    <t>Prima De Navidad (alcaldía)</t>
  </si>
  <si>
    <t>2.1.3.1.03</t>
  </si>
  <si>
    <t>Prima Vacacional (alcaldía)</t>
  </si>
  <si>
    <t>2.1.3.1.04</t>
  </si>
  <si>
    <t>Bonificación De Dirección Para El Alcalde</t>
  </si>
  <si>
    <t>2.1.3.1.05</t>
  </si>
  <si>
    <t>Prima Extralegal</t>
  </si>
  <si>
    <t>2.1.3.1.06</t>
  </si>
  <si>
    <t>Vacaciones En Dinero (alcaldía)</t>
  </si>
  <si>
    <t>2.1.3.1.08</t>
  </si>
  <si>
    <t>Contratos De Apoyo A La Gestión Administrativa</t>
  </si>
  <si>
    <t>2.1.3.1.09</t>
  </si>
  <si>
    <t>Mesadas Pensionados Y Jubilados</t>
  </si>
  <si>
    <t>2.1.3.1.10</t>
  </si>
  <si>
    <t>Salarios Trabajadores Oficiales Funcionamiento</t>
  </si>
  <si>
    <t>2.1.3.2</t>
  </si>
  <si>
    <t>2.1.3.2.01</t>
  </si>
  <si>
    <t>Materiales Y Suministros</t>
  </si>
  <si>
    <t>2.1.3.2.02</t>
  </si>
  <si>
    <t>Viáticos Y Gastos De Viaje</t>
  </si>
  <si>
    <t>2.1.3.2.03</t>
  </si>
  <si>
    <t>Impresos, Publicaciones Y Suscripciones</t>
  </si>
  <si>
    <t>2.1.3.2.04</t>
  </si>
  <si>
    <t>Compra De Equipo</t>
  </si>
  <si>
    <t>2.1.3.2.05</t>
  </si>
  <si>
    <t>Mantenimiento De Equipo De Oficina</t>
  </si>
  <si>
    <t>2.1.3.2.06</t>
  </si>
  <si>
    <t>Sentencias Judiciales Y Conciliaciones</t>
  </si>
  <si>
    <t>2.1.3.2.07</t>
  </si>
  <si>
    <t>Seguros Y Pólizas De Manejo</t>
  </si>
  <si>
    <t>2.1.3.2.08</t>
  </si>
  <si>
    <t>Combustible Y Lubricantes</t>
  </si>
  <si>
    <t>2.1.3.2.09</t>
  </si>
  <si>
    <t>Mantenimiento De Vehículos Oficiales</t>
  </si>
  <si>
    <t>2.1.3.2.10</t>
  </si>
  <si>
    <t>Orden Público</t>
  </si>
  <si>
    <t>2.1.3.2.11</t>
  </si>
  <si>
    <t>Bienestar Social De Personal Al Servicio De La Alcaldía</t>
  </si>
  <si>
    <t>2.1.3.2.12</t>
  </si>
  <si>
    <t>Dotación De Personal</t>
  </si>
  <si>
    <t>2.1.3.2.13</t>
  </si>
  <si>
    <t>PAGO DE SERVICIOS PUBLICOS</t>
  </si>
  <si>
    <t>2.1.3.2.13.1</t>
  </si>
  <si>
    <t>Energía</t>
  </si>
  <si>
    <t>2.1.3.2.13.2</t>
  </si>
  <si>
    <t>Telecomunicaciones</t>
  </si>
  <si>
    <t>2.1.3.2.13.3</t>
  </si>
  <si>
    <t>Acueducto, Alcantarillado Y Aseo</t>
  </si>
  <si>
    <t>2.1.3.2.14</t>
  </si>
  <si>
    <t>Arrendamientos</t>
  </si>
  <si>
    <t>2.1.3.2.15</t>
  </si>
  <si>
    <t>Indemnizaciones</t>
  </si>
  <si>
    <t>2.1.3.2.16</t>
  </si>
  <si>
    <t>Mantenimiento En General</t>
  </si>
  <si>
    <t>2.1.3.2.17</t>
  </si>
  <si>
    <t>Gastos Bancarios</t>
  </si>
  <si>
    <t>2.1.3.2.18</t>
  </si>
  <si>
    <t>Inhumación De Cadáveres Indigentes Y Personas Pobres</t>
  </si>
  <si>
    <t>2.1.3.2.19</t>
  </si>
  <si>
    <t>Gastos Varios E Imprevistos</t>
  </si>
  <si>
    <t>2.1.3.2.20</t>
  </si>
  <si>
    <t>Servicio De Correo</t>
  </si>
  <si>
    <t>2.1.3.2.21</t>
  </si>
  <si>
    <t>Proceso Electoral</t>
  </si>
  <si>
    <t>2.1.3.2.22</t>
  </si>
  <si>
    <t>Cuota Federación Colombiana De Municipios</t>
  </si>
  <si>
    <t>2.1.3.2.23</t>
  </si>
  <si>
    <t>Adquisición Especies Venales</t>
  </si>
  <si>
    <t>2.1.3.2.24</t>
  </si>
  <si>
    <t>Adquisición Y Adecuación De Terrenos Para Microcuencas  (ley 99/93 1% Icld Propios)</t>
  </si>
  <si>
    <t>2.1.3.2.26</t>
  </si>
  <si>
    <t>Cancelación De Cuentas Que Constituyen Déficit Fiscal O De Tesorería</t>
  </si>
  <si>
    <t>2.1.3.2.27</t>
  </si>
  <si>
    <t>Reembolsos</t>
  </si>
  <si>
    <t>2.1.3.2.28</t>
  </si>
  <si>
    <t>Tasas, Impuestos, Multas, Trámites De Bienes Municipales  (dct.067/11)</t>
  </si>
  <si>
    <t>2.1.3.3</t>
  </si>
  <si>
    <t>2.1.3.3.01</t>
  </si>
  <si>
    <t>Aportes Esap</t>
  </si>
  <si>
    <t>2.1.3.3.02</t>
  </si>
  <si>
    <t>Aportes Icbf</t>
  </si>
  <si>
    <t>2.1.3.3.03</t>
  </si>
  <si>
    <t>Aportes Sena</t>
  </si>
  <si>
    <t>2.1.3.3.04</t>
  </si>
  <si>
    <t>Aportes Caja De Compensación Familiar</t>
  </si>
  <si>
    <t>2.1.3.3.05</t>
  </si>
  <si>
    <t>Aportes Escuelas Industriales E Institutos Técnicos</t>
  </si>
  <si>
    <t>2.1.3.3.06</t>
  </si>
  <si>
    <t>Aportes Para Seguridad Social En Pensiones</t>
  </si>
  <si>
    <t>2.1.3.3.07</t>
  </si>
  <si>
    <t>Aportes Para Seguridad En Salud</t>
  </si>
  <si>
    <t>2.1.3.3.08</t>
  </si>
  <si>
    <t>Aportes Para Seguridad Social En Salud Concejales</t>
  </si>
  <si>
    <t>2.1.3.3.09</t>
  </si>
  <si>
    <t>Aportes Para Seguridad Social En Riesgos Profesionales</t>
  </si>
  <si>
    <t>2.1.3.3.10</t>
  </si>
  <si>
    <t>Cesantías E Intereses A Las Cesantías</t>
  </si>
  <si>
    <t>2.1.3.3.11</t>
  </si>
  <si>
    <t>Cuotas Partes Pensionales</t>
  </si>
  <si>
    <t>2.2</t>
  </si>
  <si>
    <t>SERVICIO DE LA DEUDA 2011</t>
  </si>
  <si>
    <t>2.2.1</t>
  </si>
  <si>
    <t>DEUDA SGP OTROS SECTORES</t>
  </si>
  <si>
    <t>002</t>
  </si>
  <si>
    <t>2.2.1.1</t>
  </si>
  <si>
    <t>(deuda)  Amortización Con Sgp Inversión Sgp Otros Sectores</t>
  </si>
  <si>
    <t>2.2.1.2</t>
  </si>
  <si>
    <t>Intereses Con Sgp Inversión Sgp Otros Sectores</t>
  </si>
  <si>
    <t>2.2.2</t>
  </si>
  <si>
    <t>DEUDA INGR. CORR. LIBRE DESTINACION</t>
  </si>
  <si>
    <t>010</t>
  </si>
  <si>
    <t>2.2.2.1</t>
  </si>
  <si>
    <t>Amortización Con Ingresos Corrientes De Libre Destinación</t>
  </si>
  <si>
    <t>2.2.2.2</t>
  </si>
  <si>
    <t>Intereses Con Ingresos Corrientes De Libre Destinación</t>
  </si>
  <si>
    <t>2.3</t>
  </si>
  <si>
    <t>GASTOS DE INVERSION 2011</t>
  </si>
  <si>
    <t>2.3.1</t>
  </si>
  <si>
    <t>INVERSION CON SISTEMA GENERAL DE PARTICIPACIONES</t>
  </si>
  <si>
    <t>2.3.1.01</t>
  </si>
  <si>
    <t>EDUCACION</t>
  </si>
  <si>
    <t>2.3.1.01.01</t>
  </si>
  <si>
    <t>CALIDAD POR GRATUIDAD EN LA EDUCACIÓN (DCT.015/2011)</t>
  </si>
  <si>
    <t>004</t>
  </si>
  <si>
    <t>2.3.1.01.01.1</t>
  </si>
  <si>
    <t>Calidad Por Gratuidad Educación Matrículas Nivel 1 Y 2 Población Desplazada, Indígena, Etc. (dct.015/11)</t>
  </si>
  <si>
    <t>2.3.1.01.02</t>
  </si>
  <si>
    <t>RECURSOS CALIDAD POR MATRÍCULAS (DCT.015/11)</t>
  </si>
  <si>
    <t>2.3.1.01.02.01</t>
  </si>
  <si>
    <t>Construcción, Manten Y Adecuac Rest. Escolares</t>
  </si>
  <si>
    <t>2.3.1.01.02.02</t>
  </si>
  <si>
    <t>Construcción, Manten, Adecuac Y Amplia.institu. Educativas</t>
  </si>
  <si>
    <t>2.3.1.01.02.03</t>
  </si>
  <si>
    <t>Fortalecimi. Al Ingre. Educa. Preescolar (dotación Elem Pedago)</t>
  </si>
  <si>
    <t>2.3.1.01.02.04</t>
  </si>
  <si>
    <t>Apoyo A Proce. De Articu. De Las Institu. Educa. A Progra. Tec. Y Tecn</t>
  </si>
  <si>
    <t>2.3.1.01.02.05</t>
  </si>
  <si>
    <t>Apoyo A I.e.t.a. En La Implementación De Procesos Agroindustriales</t>
  </si>
  <si>
    <t>2.3.1.01.02.06</t>
  </si>
  <si>
    <t>Dotación De Institu. Educativas Con Elementos Pedagóg. Y Mobiliario</t>
  </si>
  <si>
    <t>2.3.1.01.02.07</t>
  </si>
  <si>
    <t>Apoyo Al Centro De Educación Para El Trabajo Y Desarrollo Humano</t>
  </si>
  <si>
    <t>2.3.1.01.02.08</t>
  </si>
  <si>
    <t>Adecuación Y Mantenimiento De Instituc. Educativas</t>
  </si>
  <si>
    <t>2.3.1.01.02.09</t>
  </si>
  <si>
    <t>Apoyo Y Uso De Las Tic</t>
  </si>
  <si>
    <t>2.3.1.01.02.10</t>
  </si>
  <si>
    <t>Funcionamiento Y Convenios De Apoyo A Instituciones Educativas</t>
  </si>
  <si>
    <t>2.3.1.01.02.11</t>
  </si>
  <si>
    <t>Transporte De Estudiantes Nivel 1 Y 2 Del Sisben</t>
  </si>
  <si>
    <t>2.3.1.02</t>
  </si>
  <si>
    <t>ASIGNACIÓN ESPECIAL PARA PROGRAMAS DE ALIMENTACIÓN ESCOLAR</t>
  </si>
  <si>
    <t>003</t>
  </si>
  <si>
    <t>2.3.1.02.01</t>
  </si>
  <si>
    <t>Implementación De Convenios Almuerzos Escolares</t>
  </si>
  <si>
    <t>2.3.1.02.02</t>
  </si>
  <si>
    <t>Apoyo Logístico A Restaurantes Escolares</t>
  </si>
  <si>
    <t>2.3.1.03</t>
  </si>
  <si>
    <t>AGUA POTABLE Y SANEAMIENTO BASICO</t>
  </si>
  <si>
    <t>005</t>
  </si>
  <si>
    <t>2.3.1.03.01</t>
  </si>
  <si>
    <t>Bolsa Departamental De Agua (sin Situacion De Fondos)</t>
  </si>
  <si>
    <t>2.3.1.03.02</t>
  </si>
  <si>
    <t>Subsidios Fondo Solidaridad Y Redistribución  (sin Situación De Fondos)</t>
  </si>
  <si>
    <t>2.3.1.03.03</t>
  </si>
  <si>
    <t>Organización Comunitaria Hídrica Ambiental</t>
  </si>
  <si>
    <t>2.3.1.03.04</t>
  </si>
  <si>
    <t>Infraestructura Para El Recurso Hídrico Ambiental</t>
  </si>
  <si>
    <t>2.3.1.03.05</t>
  </si>
  <si>
    <t>Compras De Predios Para La Protección Del Recurso Hídrico</t>
  </si>
  <si>
    <t>2.3.1.03.06</t>
  </si>
  <si>
    <t>Mantenimiento Acueductos Y Alcantarillados Para Centros Poblados</t>
  </si>
  <si>
    <t>2.3.1.03.07</t>
  </si>
  <si>
    <t>Programa De Saneamiento Básico Rural</t>
  </si>
  <si>
    <t>2.3.1.03.08</t>
  </si>
  <si>
    <t>Preservación Y Cuidados De Microcuencas</t>
  </si>
  <si>
    <t>2.3.1.03.09</t>
  </si>
  <si>
    <t>Plan De Gestión Integral De Residuos Sólidos</t>
  </si>
  <si>
    <t>2.3.1.03.10</t>
  </si>
  <si>
    <t>Gestión Para La Escombrera Municipal</t>
  </si>
  <si>
    <t>2.3.1.03.11</t>
  </si>
  <si>
    <t>Apoyo A Los Praes  (recurso Hídrico) (proyect Ambient Escolares)</t>
  </si>
  <si>
    <t>2.3.1.03.12</t>
  </si>
  <si>
    <t>Mitigación De Riesgos Sector De Agua Potable</t>
  </si>
  <si>
    <t>2.3.1.03.13</t>
  </si>
  <si>
    <t>Plan Maestro De Acueducto Y Alcantarillado Municipal</t>
  </si>
  <si>
    <t>2.3.1.03.14</t>
  </si>
  <si>
    <t>Capacitación Y Fomento De La Cultura Ambiental  (dct.041/11)</t>
  </si>
  <si>
    <t>2.3.1.04</t>
  </si>
  <si>
    <t>EDUCACIÓN FÍSICA, RECREACIÓN Y DEPORTE</t>
  </si>
  <si>
    <t>2.3.1.04.01</t>
  </si>
  <si>
    <t>Construcción, Mantenimiento Y Rehabilitación De Escenarios Deportivos</t>
  </si>
  <si>
    <t>2.3.1.04.02</t>
  </si>
  <si>
    <t>Apoyo A Ligas, Clubes, Equipos De Aficionados Y Eventos Deportivos</t>
  </si>
  <si>
    <t>2.3.1.04.03</t>
  </si>
  <si>
    <t>Mantenimiento De Parques Y Plazas Públicas</t>
  </si>
  <si>
    <t>2.3.1.04.04</t>
  </si>
  <si>
    <t>Programas De Recreación Comunitaria</t>
  </si>
  <si>
    <t>2.3.1.04.05</t>
  </si>
  <si>
    <t>Otros Programas De Educación Física, Recreación Y Deportes</t>
  </si>
  <si>
    <t>2.3.1.05</t>
  </si>
  <si>
    <t>CULTURA</t>
  </si>
  <si>
    <t>2.3.1.05.01</t>
  </si>
  <si>
    <t>Construcción, Mantenimiento Y Rehabilitación Centros Culturales</t>
  </si>
  <si>
    <t>2.3.1.05.02</t>
  </si>
  <si>
    <t>Fomento Al Acceso, La Innovación, La Creación Y La Producción Artística Y Cultural Del Municipio</t>
  </si>
  <si>
    <t>2.3.1.05.03</t>
  </si>
  <si>
    <t>Apoyo A Eventos Culturales De Interés Público</t>
  </si>
  <si>
    <t>2.3.1.05.04</t>
  </si>
  <si>
    <t>Otros Programas De Cultura</t>
  </si>
  <si>
    <t>2.3.1.06</t>
  </si>
  <si>
    <t>OTROS SECTORES</t>
  </si>
  <si>
    <t>2.3.1.06.01</t>
  </si>
  <si>
    <t>Programas De Vivienda De Interés Social En El Área Rural Y Urbana</t>
  </si>
  <si>
    <t>2.3.1.06.02</t>
  </si>
  <si>
    <t>Mantenimiento Preventivo De Vias Rurales</t>
  </si>
  <si>
    <t>2.3.1.06.03</t>
  </si>
  <si>
    <t>Construcción Infraestructura Vial Urbana</t>
  </si>
  <si>
    <t>2.3.1.06.04</t>
  </si>
  <si>
    <t>Electrificac Y Alumbrado Público, Construcción, Ampliación, Rehabilitación Y Mejoramiento De La Red</t>
  </si>
  <si>
    <t>2.3.1.06.05</t>
  </si>
  <si>
    <t>Apoyo A La Asistencia Técnica, Fomento A La Producción Y Tecnificación</t>
  </si>
  <si>
    <t>2.3.1.06.06</t>
  </si>
  <si>
    <t>Cofinanciación Proyectos Agropecuarios Y Alianzas Productivas</t>
  </si>
  <si>
    <t>2.3.1.06.07</t>
  </si>
  <si>
    <t>Creación Banco De Semillas, Herramientas E Insumos</t>
  </si>
  <si>
    <t>2.3.1.06.08</t>
  </si>
  <si>
    <t>Fomento A La Producción Orgánica Y Biocomercio</t>
  </si>
  <si>
    <t>2.3.1.06.09</t>
  </si>
  <si>
    <t>Apoyo A La Producción Y Mejora De Infraest Agropecuaria</t>
  </si>
  <si>
    <t>2.3.1.06.10</t>
  </si>
  <si>
    <t>Comercialización Y Fomento Al Desarrollo Tecnológico Agroempresarial</t>
  </si>
  <si>
    <t>2.3.1.06.11</t>
  </si>
  <si>
    <t>Operación Y Funcionamiento De La Comisaría De Familia</t>
  </si>
  <si>
    <t>2.3.1.06.12</t>
  </si>
  <si>
    <t>Operación Y Funcionamiento Inspectores De Policía</t>
  </si>
  <si>
    <t>2.3.1.06.13</t>
  </si>
  <si>
    <t>Atención A Grupos Vulnerables</t>
  </si>
  <si>
    <t>2.3.1.06.14</t>
  </si>
  <si>
    <t>Convenios Para La Atención De Personas Detenidas Preventivamente Y Condenadas Por Contravenciones</t>
  </si>
  <si>
    <t>2.3.1.06.15</t>
  </si>
  <si>
    <t>Prevención Y Atención De Desastres</t>
  </si>
  <si>
    <t>2.3.1.06.16</t>
  </si>
  <si>
    <t>Desarrollo Comunitario</t>
  </si>
  <si>
    <t>2.3.1.06.17</t>
  </si>
  <si>
    <t>Actualización Del Instrumento Sisben</t>
  </si>
  <si>
    <t>2.3.1.06.18</t>
  </si>
  <si>
    <t>Justicia Y Demás Actividades De Policía</t>
  </si>
  <si>
    <t>2.3.1.06.19</t>
  </si>
  <si>
    <t>Promoción Del Desarrollo Económico</t>
  </si>
  <si>
    <t>2.3.1.06.20</t>
  </si>
  <si>
    <t>Fortalecimiento Y Desarrollo Institucional</t>
  </si>
  <si>
    <t>2.3.1.06.21</t>
  </si>
  <si>
    <t>Subsidio Servicios Públicos Domiciliarios</t>
  </si>
  <si>
    <t>2.3.1.06.22</t>
  </si>
  <si>
    <t>Equipamiento Municipal</t>
  </si>
  <si>
    <t>2.3.1.06.23</t>
  </si>
  <si>
    <t>Programas De Atención A La Población Desplazada</t>
  </si>
  <si>
    <t>2.3.1.06.24</t>
  </si>
  <si>
    <t>Programas De Atención A La Infancia, Niñez Y Adolescencia  (dct.067/11)</t>
  </si>
  <si>
    <t>2.3.1.06.25</t>
  </si>
  <si>
    <t>Otros Programas De Inversión Autorizados Por La Ley 715 De</t>
  </si>
  <si>
    <t>2.3.1.06.26</t>
  </si>
  <si>
    <t>Fomento Y Apoyo A La Gratuidad De La Educación  (dct.067/11)</t>
  </si>
  <si>
    <t>2.3.1.07</t>
  </si>
  <si>
    <t>SGP PROP.GRAL OTROS SECTORES:  POR CRECIMIENTO A LA ECONOMÍA</t>
  </si>
  <si>
    <t>2.3.1.07.01</t>
  </si>
  <si>
    <t>Primera Infancia - Crecimiento A La Economía</t>
  </si>
  <si>
    <t>2.3.1.07.02</t>
  </si>
  <si>
    <t>Educación  -  Crecimiento A La Economía</t>
  </si>
  <si>
    <t>2.3.1.08</t>
  </si>
  <si>
    <t>INVERSIÓN CON SGP ULTIMA DOCEAVA 2009</t>
  </si>
  <si>
    <t>2.3.1.08.01</t>
  </si>
  <si>
    <t>(ULT.12) EDUCACIÓN</t>
  </si>
  <si>
    <t>2.3.1.08.01.1</t>
  </si>
  <si>
    <t>(últ 12) Dotación Instituciones Educativas</t>
  </si>
  <si>
    <t>2.3.1.08.02</t>
  </si>
  <si>
    <t>(ULT.12) ASIGNAC. ESPECIAL PROGRAMA DE ALIMENTAC ESCOLAR (RESTAURANTES ESCOLARES)</t>
  </si>
  <si>
    <t>2.3.1.08.02.1</t>
  </si>
  <si>
    <t>(últ 12) Alim Escol Impl Conv Almuerzos Escolares</t>
  </si>
  <si>
    <t>2.3.1.08.03</t>
  </si>
  <si>
    <t>(ULT.12) AGUA POTABLE Y SANEAMIENTO BÁSICO</t>
  </si>
  <si>
    <t>2.3.1.08.03.1</t>
  </si>
  <si>
    <t>(ult 12 ) Organización Comunitaria Hídrica Ambiental</t>
  </si>
  <si>
    <t>2.3.1.08.03.2</t>
  </si>
  <si>
    <t>(últ 12) Programa De Saneamiento Básico Rural</t>
  </si>
  <si>
    <t>2.3.1.08.03.3</t>
  </si>
  <si>
    <t>(últ 12) Estudios De Preinversión Planes Maestro De Acueducto Y Alcalntarillado Para Centros Poblados</t>
  </si>
  <si>
    <t>2.3.1.08.04</t>
  </si>
  <si>
    <t>(ULT.12) EDUCACIÓN FÍSICA, RECREACIÓN Y DEPORTES</t>
  </si>
  <si>
    <t>2.3.1.08.04.1</t>
  </si>
  <si>
    <t>(últ 12) Otros Programas De Educac Fís, Deporte Y Recreación</t>
  </si>
  <si>
    <t>2.3.1.08.05</t>
  </si>
  <si>
    <t>(ULT.12) CULTURA</t>
  </si>
  <si>
    <t>2.3.1.08.05.1</t>
  </si>
  <si>
    <t>(últ 12) Apoyo A Eventos Culturales De Interés Público</t>
  </si>
  <si>
    <t>2.3.1.08.06</t>
  </si>
  <si>
    <t>(ULT.12) RESTO LIBRE INVERSIÓNOTROS SECTORES</t>
  </si>
  <si>
    <t>2.3.1.08.06.1</t>
  </si>
  <si>
    <t>(últ 12) Atención A Grupos Vulnerables</t>
  </si>
  <si>
    <t>2.3.1.08.06.2</t>
  </si>
  <si>
    <t>(últ 12) Convenio Para La Atención A Personas Detenidas</t>
  </si>
  <si>
    <t>2.3.1.08.06.3</t>
  </si>
  <si>
    <t>(últ 12) Fortalecimiento Desarrollo Institucional</t>
  </si>
  <si>
    <t>2.3.1.09</t>
  </si>
  <si>
    <t>INVERSION CON SGP RECURSOS DEL BALANCE 2009</t>
  </si>
  <si>
    <t>2.3.1.09.01</t>
  </si>
  <si>
    <t>(R.B) EDUCACIÓN  (REC BAL.)</t>
  </si>
  <si>
    <t>2.3.1.09.01.1</t>
  </si>
  <si>
    <t>(r.b.) Dotación Instituciones Educativas Con Elementos Pedagógicos Y Mobiliario</t>
  </si>
  <si>
    <t>2.3.1.09.01.2</t>
  </si>
  <si>
    <t>(r.b.) Adecuación Y Mantenimiento Instituciones Educativas</t>
  </si>
  <si>
    <t>2.3.1.09.01.3</t>
  </si>
  <si>
    <t>(r.b.) Funcionamiento Y Convenios De Apoyo A Instituciones Educativas</t>
  </si>
  <si>
    <t>2.3.1.09.02</t>
  </si>
  <si>
    <t>(R.B) ALIMENTACIÓN ESCOLAR  (REC BAL.)</t>
  </si>
  <si>
    <t>2.3.1.09.02.1</t>
  </si>
  <si>
    <t>(r.b.) Alim Escol Restaurantes Escolares</t>
  </si>
  <si>
    <t>2.3.1.09.03</t>
  </si>
  <si>
    <t>(R.B) AGUA POTABLE Y SANEAMIENTO BÁSICO  (REC BAL.)</t>
  </si>
  <si>
    <t>2.3.1.09.03.1</t>
  </si>
  <si>
    <t>(r.b.) Organización Hídrica Ambiental</t>
  </si>
  <si>
    <t>2.3.1.09.03.2</t>
  </si>
  <si>
    <t>(r.b.) Infraestructura Para El Recurso Hídrico Ambiental</t>
  </si>
  <si>
    <t>2.3.1.09.03.3</t>
  </si>
  <si>
    <t>(r.b.) Escombrera Municipal</t>
  </si>
  <si>
    <t>2.3.1.09.03.4</t>
  </si>
  <si>
    <t>(r.b.) Subsidios Fondo De Solidaridad Y Redistr. Ingresos</t>
  </si>
  <si>
    <t>2.3.1.09.03.5</t>
  </si>
  <si>
    <t>(r.b.) Programa De Saneamiento Básico</t>
  </si>
  <si>
    <t>2.3.1.09.03.6</t>
  </si>
  <si>
    <t>(r.b.) Plan De Gestión Integral De Residuos Sólidos</t>
  </si>
  <si>
    <t>2.3.1.09.04</t>
  </si>
  <si>
    <t>(r.b) Educación Física, Recreación Y Deportes  (rec Bal.)</t>
  </si>
  <si>
    <t>2.3.1.09.05</t>
  </si>
  <si>
    <t>(R.B) CULTURA  (REC BAL.)</t>
  </si>
  <si>
    <t>2.3.1.09.05.1</t>
  </si>
  <si>
    <t>(r.b.) Apoyo A Eventos Culturales De Interés Público</t>
  </si>
  <si>
    <t>2.3.1.09.06</t>
  </si>
  <si>
    <t>(R.B) RESTO LIBRE INVERSIÓN OTROS SECTORES  (REC BAL.09)</t>
  </si>
  <si>
    <t>2.3.1.09.06.1</t>
  </si>
  <si>
    <t>(r.b.) Mantenimiento De Vías Rurales</t>
  </si>
  <si>
    <t>2.3.1.09.06.2</t>
  </si>
  <si>
    <t>(r.b.) Atención A Grupos Vulnerables</t>
  </si>
  <si>
    <t>2.3.1.09.06.3</t>
  </si>
  <si>
    <t>(r.b.) Convenios Para La Atención A Población Detenida</t>
  </si>
  <si>
    <t>2.3.1.09.06.4</t>
  </si>
  <si>
    <t>(r.b.) Fortalecimiento Y Desarrollo Institucional</t>
  </si>
  <si>
    <t>2.3.1.09.06.5</t>
  </si>
  <si>
    <t xml:space="preserve">Apoyo A La Asistencia Técnica, Fomento A La Protección Y Tecnificación  Rec Bal.09  (dct.089/10)_x000D_
</t>
  </si>
  <si>
    <t>2.3.1.09.07</t>
  </si>
  <si>
    <t>(R.B) CRECIMIENTO A LA ECONOMÍA  (REC BAL.)</t>
  </si>
  <si>
    <t>2.3.1.09.07.1</t>
  </si>
  <si>
    <t>(r.b) Primera Infancia -crecimiento A La Economía</t>
  </si>
  <si>
    <t>2.3.1.10</t>
  </si>
  <si>
    <t>INVERSIÓN CON SGP RENDIMIENTOS FINANCIEROS 2009</t>
  </si>
  <si>
    <t>2.3.1.10.01</t>
  </si>
  <si>
    <t>(r.f) Educación  (rec.rend. Fin. Sgp)</t>
  </si>
  <si>
    <t>2.3.1.10.02</t>
  </si>
  <si>
    <t>(r.f) Alimentación Escolar  (rec.rend. Fin. Sgp)</t>
  </si>
  <si>
    <t>2.3.1.10.03</t>
  </si>
  <si>
    <t>(r.f) Agua Potable Y Saneamiento Básico  (rec.rend. Fin. Sgp)</t>
  </si>
  <si>
    <t>2.3.1.10.04</t>
  </si>
  <si>
    <t>(r.f) Educación Física, Recreacion Y Deportes  (rec.rend. Fin. Sgp)</t>
  </si>
  <si>
    <t>2.3.1.10.05</t>
  </si>
  <si>
    <t>(r.f) Cultura  (rec.rend. Fin. Sgp)</t>
  </si>
  <si>
    <t>2.3.1.10.06</t>
  </si>
  <si>
    <t>(r.f) Otros Sectores  (rec.rend. Fin. Sgp)</t>
  </si>
  <si>
    <t>2.3.2</t>
  </si>
  <si>
    <t>INVERSIONES CON INGRESOS CORRIENTES DE LIBRE DESTINACIÓN</t>
  </si>
  <si>
    <t>2.3.2.1</t>
  </si>
  <si>
    <t>Educación  (icld Fdos. Comunes)</t>
  </si>
  <si>
    <t>2.3.2.2</t>
  </si>
  <si>
    <t>Educación Física, Recreación Y Deporte  (icld Fdos. Comunes)</t>
  </si>
  <si>
    <t>2.3.2.3</t>
  </si>
  <si>
    <t>Cultura  (icld Fdos. Comunes)</t>
  </si>
  <si>
    <t>2.3.2.4</t>
  </si>
  <si>
    <t>Otros Sectores  (icld Fdos. Comunes)</t>
  </si>
  <si>
    <t>2.3.3</t>
  </si>
  <si>
    <t>FONDO LOCAL DE SALUD</t>
  </si>
  <si>
    <t>2.3.3.1</t>
  </si>
  <si>
    <t>SUBCUENTA REG. SUBS. SEG.SOC. SALUD</t>
  </si>
  <si>
    <t>006</t>
  </si>
  <si>
    <t>2.3.3.1.01</t>
  </si>
  <si>
    <t>Régimen Subsidiado De Seguridad Social En Salud Mantenimiento De Coberturas Sgp</t>
  </si>
  <si>
    <t>2.3.3.1.02</t>
  </si>
  <si>
    <t>Régimen Subsidiado De Seguridad Social En Salud Ampliación De Coberturas Sgp</t>
  </si>
  <si>
    <t>2.3.3.1.03</t>
  </si>
  <si>
    <t>RÉGIMEN SUBSIDIADO DE SEGURIDAD SOCIAL EN SALUD SGP ÚLTIMA DOCEAVA 2009</t>
  </si>
  <si>
    <t>2.3.3.1.03.1</t>
  </si>
  <si>
    <t>(últ 12) Régimen Subs. Seguridad Social Mantenimiento De La Cobertura Sgp</t>
  </si>
  <si>
    <t>2.3.3.1.03.2</t>
  </si>
  <si>
    <t>(últ 12)régimen Subsidiado Ampliación Cobertura Sgp Seguridad Social Salud</t>
  </si>
  <si>
    <t>2.3.3.1.04</t>
  </si>
  <si>
    <t>RECURSO FOSYGA REGIMEN SUBSIDIADO</t>
  </si>
  <si>
    <t>2.3.3.1.04.1</t>
  </si>
  <si>
    <t>Fosyga Corriente Régimen Subsidiado De Seguridad Social En Salud Con Recursos Fosyga</t>
  </si>
  <si>
    <t>2.3.3.1.04.2</t>
  </si>
  <si>
    <t>Fosyga Futuro Régimen Subsidiado De Seguridad Social En Salud Con Recursos Fosyga</t>
  </si>
  <si>
    <t>2.3.3.1.05</t>
  </si>
  <si>
    <t>Dpto Régimen Subsidiado De Seguridad Social En Salud Con Recursos Del Departamento</t>
  </si>
  <si>
    <t>2.3.3.1.06</t>
  </si>
  <si>
    <t>Otras Ftes Régimen Subsidiado De Seguridad Social En Salud Con Otras Fuentes</t>
  </si>
  <si>
    <t>2.3.3.1.07</t>
  </si>
  <si>
    <t>(r.b) Régimen Subsidiado De Seguridad Social En Salud Con Recursos Del Balance Y/o Excedentes De Liquidación De Contratos</t>
  </si>
  <si>
    <t>2.3.3.1.08</t>
  </si>
  <si>
    <t>(r.f) Régimen Subsidiado De Seguridad Social En Salud Con Rendimientos Financieros</t>
  </si>
  <si>
    <t>009</t>
  </si>
  <si>
    <t>2.3.3.1.09</t>
  </si>
  <si>
    <t>Etesa Régimen Subsidiado De Seguridad Social En Salud Con Esfuerzo Propio  (etesa 75% Y Otros)</t>
  </si>
  <si>
    <t>2.3.3.1.10</t>
  </si>
  <si>
    <t>Interventorías Rssss (ley 1122/07) De Etesa 75%</t>
  </si>
  <si>
    <t>2.3.3.1.11</t>
  </si>
  <si>
    <t>Cuota De Vigilancia Supersalud (ley 1122/07)  De Etesa 75%</t>
  </si>
  <si>
    <t>2.3.3.2</t>
  </si>
  <si>
    <t>SUBCUENTA SALUD PUBLICA E INTERVENCIONES COLECTIVAS</t>
  </si>
  <si>
    <t>008</t>
  </si>
  <si>
    <t>2.3.3.2.01</t>
  </si>
  <si>
    <t>Plan De Salud Pública De Intervenciones Colectivas Con Sgp</t>
  </si>
  <si>
    <t>2.3.3.2.02</t>
  </si>
  <si>
    <t>(últ 12) Plan De Salud Pública De Intervenciones Colectivas Con Sgp Última Doceava 2011</t>
  </si>
  <si>
    <t>2.3.3.2.03</t>
  </si>
  <si>
    <t>Dpto Plan De Salud Pública De Intervenciones Colectivas Con Recursos Del Departamento</t>
  </si>
  <si>
    <t>2.3.3.2.04</t>
  </si>
  <si>
    <t>(r.b) Plan De Salud Pública De Intervenciones Colectivas Con Recursos Del Balance</t>
  </si>
  <si>
    <t>2.3.3.2.05</t>
  </si>
  <si>
    <t>(r.f) Plan De Salud Pública De Intervenciones Colectivas Con Rendimientos Financieros</t>
  </si>
  <si>
    <t>2.3.3.2.06</t>
  </si>
  <si>
    <t>Otros Recursos Plan De Salud Pública De Intervenciones Colectivas Con Otros Recursos</t>
  </si>
  <si>
    <t>2.3.3.3</t>
  </si>
  <si>
    <t>SUBCUENTA DE PRESTACIÓN DE SERVICIOS EN LO NO CUBIERTO CON SUBSIDIO A LA DEMANDA</t>
  </si>
  <si>
    <t>007</t>
  </si>
  <si>
    <t>2.3.3.3.01</t>
  </si>
  <si>
    <t>Prestación De Servicios En Salud En Lo No Cubierto Con Subsidio A La Demanda Sgp</t>
  </si>
  <si>
    <t>2.3.3.3.02</t>
  </si>
  <si>
    <t>(últ 12)prestación De Servicios En Salud En Lo No Cubierto Con Subsidio A La Demanda Sgp Última Doceava 2011</t>
  </si>
  <si>
    <t>2.3.3.3.03</t>
  </si>
  <si>
    <t>(r.b R.f) Prestación De Servicios En Salud En Lo No Cubierto Con Subsidio A La Demanda Con Recursos Del Balance Y Rendimientos Financieros</t>
  </si>
  <si>
    <t>027</t>
  </si>
  <si>
    <t>2.3.3.3.04</t>
  </si>
  <si>
    <t>(ssf) Costos Prestacionales Y Aportes Patronales Sgp (sin Situación De Fondos)</t>
  </si>
  <si>
    <t>2.3.3.3.05</t>
  </si>
  <si>
    <t>(últ 12) Costos Prestacionales Y Aportes Patronales Sgp Ultima Doceava 2011</t>
  </si>
  <si>
    <t>2.3.3.4</t>
  </si>
  <si>
    <t>SUBCUENTA DE OTROS GASTOS EN SALUD</t>
  </si>
  <si>
    <t>2.3.3.4.1</t>
  </si>
  <si>
    <t>Etesa Gastos Funcionamiento (25%)</t>
  </si>
  <si>
    <t>2.3.3.4.2</t>
  </si>
  <si>
    <t>Rifas Y Otros Ingresos Para Salud Diferentes A Etesa</t>
  </si>
  <si>
    <t>2.3.3.4.3</t>
  </si>
  <si>
    <t>(rb Rf)gastos Con Recursos Del Balance Y Rendimientos Financieros De Otros Recursos Para Salud</t>
  </si>
  <si>
    <t>2.3.4</t>
  </si>
  <si>
    <t>INVERSION CON REGALÍAS</t>
  </si>
  <si>
    <t>012</t>
  </si>
  <si>
    <t>2.3.4.01</t>
  </si>
  <si>
    <t>Educación  (regalías)</t>
  </si>
  <si>
    <t>2.3.4.02</t>
  </si>
  <si>
    <t>Salud  (regalías)</t>
  </si>
  <si>
    <t>2.3.4.03</t>
  </si>
  <si>
    <t>Agua Potable Y Saneamiento Básico  (regalías)</t>
  </si>
  <si>
    <t>2.3.4.04</t>
  </si>
  <si>
    <t>Otros Sectores Económicos  (regalías)</t>
  </si>
  <si>
    <t>2.3.4.05</t>
  </si>
  <si>
    <t>Recuperación Ambiental  (regalías)</t>
  </si>
  <si>
    <t>2.3.4.06</t>
  </si>
  <si>
    <t>Promoción Minera  (regalías)</t>
  </si>
  <si>
    <t>2.3.4.07</t>
  </si>
  <si>
    <t>Costos De Interventoría Técnica  (regalías)</t>
  </si>
  <si>
    <t>2.3.4.08</t>
  </si>
  <si>
    <t>Gastos De Operación  (regalías)</t>
  </si>
  <si>
    <t>2.3.4.09</t>
  </si>
  <si>
    <t>Inversión Con Regalías De Rendimientos Financieros  (regalías)</t>
  </si>
  <si>
    <t>2.3.4.10</t>
  </si>
  <si>
    <t>Proyectos De Nutrición Y Alimentación 1% Regalías Y Compensac. Icbf Ley 1283 De 2009</t>
  </si>
  <si>
    <t>2.3.5</t>
  </si>
  <si>
    <t>INVERSION CON OTROS RECURSOS</t>
  </si>
  <si>
    <t>2.3.5.01</t>
  </si>
  <si>
    <t>Inversión Con Recursos De La Nación</t>
  </si>
  <si>
    <t>2.3.5.02</t>
  </si>
  <si>
    <t>INVERSIÓN CON RECURSOS DEL DEPARTAMENTO</t>
  </si>
  <si>
    <t>013</t>
  </si>
  <si>
    <t>2.3.5.02.1</t>
  </si>
  <si>
    <t>Apoyo A La Educación Superior Conectividad  (rec Dpto) Dct.014</t>
  </si>
  <si>
    <t>2.3.5.02.2</t>
  </si>
  <si>
    <t>(rec Dpto) Atención Integral Población Desplazada</t>
  </si>
  <si>
    <t>2.3.5.02.3</t>
  </si>
  <si>
    <t xml:space="preserve">Mejoramiento Gestión Tributaria  Fortalec. Y Desarr. Institucional  (dct.067/10)_x000D_
</t>
  </si>
  <si>
    <t>2.3.5.02.4</t>
  </si>
  <si>
    <t>Apoyo Educación Superior Conv. Dptal.</t>
  </si>
  <si>
    <t>2.3.5.02.5</t>
  </si>
  <si>
    <t xml:space="preserve">Cofin Dptal. Actualización Catastral Mpio. Quinchía Fortalecimiento Institucional (dct089/10)_x000D_
</t>
  </si>
  <si>
    <t>2.3.5.02.6</t>
  </si>
  <si>
    <t>Presupuesto Participativo 2011 Mejoramiento De Vivienda Zona Rural  (dct.067/11)</t>
  </si>
  <si>
    <t>2.3.5.02.7</t>
  </si>
  <si>
    <t>Dpto. Atención Emergencia Vial Contr. Interadmin. 0128</t>
  </si>
  <si>
    <t>019</t>
  </si>
  <si>
    <t>2.3.5.03</t>
  </si>
  <si>
    <t>Inversión Con Sobretasa Para Bomberos</t>
  </si>
  <si>
    <t>026</t>
  </si>
  <si>
    <t>2.3.5.04</t>
  </si>
  <si>
    <t>Inversión Estampilla Pro Bienestar Del Adulto Mayor Y Funcion. De Ctros De Bienestar Del Adulto Mayor</t>
  </si>
  <si>
    <t>2.3.5.05</t>
  </si>
  <si>
    <t>INVERSION CON ESTAMPILLA PROCULTURA</t>
  </si>
  <si>
    <t>011</t>
  </si>
  <si>
    <t>2.3.5.05.1</t>
  </si>
  <si>
    <t>Apoyo Banda Juvenil (30%)  (est.proc)</t>
  </si>
  <si>
    <t>2.3.5.05.2</t>
  </si>
  <si>
    <t>Apoyo Otros Grupos Artísticos (30%) (est. Proc)</t>
  </si>
  <si>
    <t>2.3.5.05.3</t>
  </si>
  <si>
    <t>Estampilla Procultura Seguridad Social (10%)  (gestores Culturales)</t>
  </si>
  <si>
    <t>2.3.5.05.4</t>
  </si>
  <si>
    <t>Estampilla Procultura Fondo De Pensiones (20%)  (gestores Culturales)</t>
  </si>
  <si>
    <t>2.3.5.05.5</t>
  </si>
  <si>
    <t>Estampilla Procultura Ley 1379/10 Bibliotecas Públicas (10%)</t>
  </si>
  <si>
    <t>2.3.5.06</t>
  </si>
  <si>
    <t>INVERSIÓN CON OTROS RECURSOS PÚBLICOS O PRIVADOS</t>
  </si>
  <si>
    <t>2.3.5.06.1</t>
  </si>
  <si>
    <t>CARDER</t>
  </si>
  <si>
    <t>015</t>
  </si>
  <si>
    <t>2.3.5.06.1.01</t>
  </si>
  <si>
    <t xml:space="preserve">Cárder Protección Cuencas Abastecedoras_x000D_
</t>
  </si>
  <si>
    <t>2.3.5.06.1.02</t>
  </si>
  <si>
    <t xml:space="preserve">Cárder Apoyo Y Fortalecimiento Jardín Botánico_x000D_
</t>
  </si>
  <si>
    <t>2.3.5.06.1.03</t>
  </si>
  <si>
    <t xml:space="preserve">Cárder Apoyo Para El Fortalecimiento Del Jardín Botánico Del Mpio. De Quinchía  (dct.089/10)_x000D_
</t>
  </si>
  <si>
    <t>2.3.5.06.1.04</t>
  </si>
  <si>
    <t>Cárder Procás Implementación De Sistemas Agrícolas De Producción Sostenible  (dct.067/11)</t>
  </si>
  <si>
    <t>2.3.5.06.2</t>
  </si>
  <si>
    <t>SECTOR PRIVADO</t>
  </si>
  <si>
    <t>2.3.5.06.2.1</t>
  </si>
  <si>
    <t>(otr Rec) Davivienda S.a. Apoyo A Festividades</t>
  </si>
  <si>
    <t>2.3.5.06.2.2</t>
  </si>
  <si>
    <t xml:space="preserve">Conv. Cooperación Construcc. Muro Contención Via La Cumbre Sector La Palma Recursos Empresa "minera Quinchía Sas"  (dcto.061/10)_x000D_
</t>
  </si>
  <si>
    <t>2.3.5.06.2.3</t>
  </si>
  <si>
    <t xml:space="preserve">Actividades Fiestas Aniversarias Encuentro Nacional De Bandas Musicales Entidades Privadas Varias  (dct.080/2010)_x000D_
</t>
  </si>
  <si>
    <t>2.3.5.06.3</t>
  </si>
  <si>
    <t>OTRAS ENTIDADES DEL ORDEN PUBLICO NACIONAL  (DCT.067/11)</t>
  </si>
  <si>
    <t>014</t>
  </si>
  <si>
    <t>2.3.5.06.3.1</t>
  </si>
  <si>
    <t>Instituto Nacional De Vías Invías  (dct.067/11)</t>
  </si>
  <si>
    <t>2.3.5.07</t>
  </si>
  <si>
    <t>INVERSIÓN CON RECURSOS DE IMPUESTO SOBRE EL SERVICIO DE ALUMBRADO PUBLICO</t>
  </si>
  <si>
    <t>039</t>
  </si>
  <si>
    <t>2.3.5.07.1</t>
  </si>
  <si>
    <t>Gastos Por Alumbrado Público Para Infraestructura, Mantenimiento Y Adecuación De Redes</t>
  </si>
  <si>
    <t>2.3.5.07.2</t>
  </si>
  <si>
    <t>Gastos Por Alumbrado Público Infraestructura, Servicios De Energía Y Alumbrado Público</t>
  </si>
  <si>
    <t>036</t>
  </si>
  <si>
    <t>2.3.5.08</t>
  </si>
  <si>
    <t>Inversión Deporte Participación Departamental Impuesto Al Cigarrillo</t>
  </si>
  <si>
    <t>016</t>
  </si>
  <si>
    <t>2.3.5.09</t>
  </si>
  <si>
    <t>Orden Público Y Seguridad Ciudadana Con Contribución De Contratos De Obra Pública</t>
  </si>
  <si>
    <t>2.3.5.10</t>
  </si>
  <si>
    <t>Inversión Con Espectáculos Públicos Con Destino Al Deporte</t>
  </si>
  <si>
    <t>2.3.5.11</t>
  </si>
  <si>
    <t>Fondo De Vivienda De Interés Social</t>
  </si>
  <si>
    <t>021</t>
  </si>
  <si>
    <t>2.3.5.12</t>
  </si>
  <si>
    <t>Fondo De Solidaridad Y Redistribución De Ingresos</t>
  </si>
  <si>
    <t>2.3.5.13</t>
  </si>
  <si>
    <t>Inversión Con Rendimientos Financieros De Destinación Específica</t>
  </si>
  <si>
    <t>2.3.5.14</t>
  </si>
  <si>
    <t>INVERSION CON RECUROS DEL CRÉDITO</t>
  </si>
  <si>
    <t>2.3.5.14.01</t>
  </si>
  <si>
    <t xml:space="preserve">Rec.créd. Vías Progr. Manten. Y Mejoram. Vías Terciarias.  Min. Hda. Y Crédito Público_x000D_
</t>
  </si>
  <si>
    <t>2.3.5.15</t>
  </si>
  <si>
    <t>Pago De Bonos Pensionales Y Cuotas Partes Con Desahorro Del Fonpet</t>
  </si>
  <si>
    <t>2.3.5.16</t>
  </si>
  <si>
    <t>Otros Gastos Con Recursos De Capital</t>
  </si>
  <si>
    <t>2.4</t>
  </si>
  <si>
    <t>FONDO SOBRETASA CÁRDER</t>
  </si>
  <si>
    <t>022</t>
  </si>
  <si>
    <t>2.4.1</t>
  </si>
  <si>
    <t>Sobretasa Cárder</t>
  </si>
  <si>
    <t>2.5</t>
  </si>
  <si>
    <t>GASTOS A FAVOR DE TERCEROS</t>
  </si>
  <si>
    <t>2.5.1</t>
  </si>
  <si>
    <t>GASTOS DE TERCEROS</t>
  </si>
  <si>
    <t>2.5.1.01</t>
  </si>
  <si>
    <t>Fedegán Federación Colombiana De Ganaderos</t>
  </si>
  <si>
    <t>2.5.1.02</t>
  </si>
  <si>
    <t>Porcicultura Fondo Nacional De La Porcicultura</t>
  </si>
  <si>
    <t>2.5.1.03</t>
  </si>
  <si>
    <t>Transferencia Aseo Empresas Públicas Municipales</t>
  </si>
  <si>
    <t>2.5.1.04</t>
  </si>
  <si>
    <t>Convenio Ica Inst. Colombiano Agropecuario</t>
  </si>
  <si>
    <t>2.5.1.06</t>
  </si>
  <si>
    <t>Estampilla Prodesarrollo Departamental</t>
  </si>
  <si>
    <t>2.5.1.10</t>
  </si>
  <si>
    <t>Otros Gastos De Terceros</t>
  </si>
  <si>
    <t>2.5.2</t>
  </si>
  <si>
    <t>A FAVOR DE FONDOS</t>
  </si>
  <si>
    <t>023</t>
  </si>
  <si>
    <t>2.5.2.01</t>
  </si>
  <si>
    <t>Fondo Recursos 1% Ley 99 De 1993</t>
  </si>
  <si>
    <t>2.5.2.02</t>
  </si>
  <si>
    <t>Fondo Municipal De Paz  (dct.067)</t>
  </si>
  <si>
    <t>MUNICIPIO DE QUINCHIA  66594</t>
  </si>
  <si>
    <t>EJECUCION DE GASTOS</t>
  </si>
  <si>
    <t>Correspondiente a Enero 1 a Diciembre 31 de 2011 - Quinchía Rda. - Gastos</t>
  </si>
  <si>
    <t>Fondo</t>
  </si>
  <si>
    <t>Código Pptal.</t>
  </si>
  <si>
    <t>Nombre</t>
  </si>
  <si>
    <t>Ppto.Inicial</t>
  </si>
  <si>
    <t>Adiciones</t>
  </si>
  <si>
    <t>Deducciones</t>
  </si>
  <si>
    <t>Créditos</t>
  </si>
  <si>
    <t>Contracréditos</t>
  </si>
  <si>
    <t>Ppto.Definitivo</t>
  </si>
  <si>
    <t>Total Disponibilidades Acumuladas</t>
  </si>
  <si>
    <t>Total Compromisos acumulados</t>
  </si>
  <si>
    <t>Total Obligaciones acumuladas</t>
  </si>
  <si>
    <t>Total Pagos Acumulados</t>
  </si>
  <si>
    <t>Aprop.Disponible no Afectada</t>
  </si>
  <si>
    <t>% Ej. Compr</t>
  </si>
  <si>
    <t>Compromisos por pagar</t>
  </si>
  <si>
    <t>Cuentas por Pagar</t>
  </si>
  <si>
    <t>v2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</si>
</sst>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9"/>
      <name val="Garamond"/>
      <family val="1"/>
    </font>
    <font>
      <sz val="9"/>
      <color indexed="12"/>
      <name val="Garamond"/>
      <family val="1"/>
    </font>
    <font>
      <sz val="10"/>
      <name val="Arial"/>
      <family val="2"/>
    </font>
    <font>
      <sz val="9"/>
      <color indexed="18"/>
      <name val="Garamond"/>
      <family val="1"/>
    </font>
    <font>
      <b/>
      <i/>
      <sz val="9"/>
      <color indexed="12"/>
      <name val="Garamond"/>
      <family val="1"/>
    </font>
    <font>
      <sz val="9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1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4" fontId="2" fillId="0" borderId="0" xfId="1" applyNumberFormat="1" applyFont="1" applyAlignment="1">
      <alignment horizontal="center" wrapText="1"/>
    </xf>
    <xf numFmtId="4" fontId="1" fillId="0" borderId="0" xfId="0" applyNumberFormat="1" applyFont="1" applyAlignment="1">
      <alignment wrapText="1"/>
    </xf>
    <xf numFmtId="4" fontId="4" fillId="0" borderId="0" xfId="1" applyNumberFormat="1" applyFont="1" applyAlignment="1">
      <alignment horizontal="center" wrapText="1"/>
    </xf>
    <xf numFmtId="4" fontId="4" fillId="0" borderId="0" xfId="1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2"/>
  <cols>
    <col min="1" max="1" width="6.28515625" style="14" bestFit="1" customWidth="1"/>
    <col min="2" max="2" width="10.7109375" style="14" customWidth="1"/>
    <col min="3" max="3" width="39.7109375" style="15" customWidth="1"/>
    <col min="4" max="4" width="13.5703125" style="16" customWidth="1"/>
    <col min="5" max="5" width="13" style="16" bestFit="1" customWidth="1"/>
    <col min="6" max="6" width="13.5703125" style="16" bestFit="1" customWidth="1"/>
    <col min="7" max="7" width="11.7109375" style="16" bestFit="1" customWidth="1"/>
    <col min="8" max="8" width="12.28515625" style="16" bestFit="1" customWidth="1"/>
    <col min="9" max="9" width="13.85546875" style="16" bestFit="1" customWidth="1"/>
    <col min="10" max="10" width="16.28515625" style="16" bestFit="1" customWidth="1"/>
    <col min="11" max="11" width="14.140625" style="16" bestFit="1" customWidth="1"/>
    <col min="12" max="12" width="13.5703125" style="16" bestFit="1" customWidth="1"/>
    <col min="13" max="14" width="13" style="16" hidden="1" customWidth="1"/>
    <col min="15" max="15" width="13" style="16" bestFit="1" customWidth="1"/>
    <col min="16" max="16" width="13.28515625" style="16" customWidth="1"/>
    <col min="17" max="17" width="5.7109375" style="16" bestFit="1" customWidth="1"/>
    <col min="18" max="18" width="11.7109375" style="16" customWidth="1"/>
    <col min="19" max="19" width="12.140625" style="16" customWidth="1"/>
    <col min="20" max="21" width="11.42578125" style="16"/>
    <col min="22" max="16384" width="11.42578125" style="14"/>
  </cols>
  <sheetData>
    <row r="1" spans="1:19">
      <c r="A1" s="1"/>
      <c r="B1" s="2"/>
      <c r="C1" s="3"/>
      <c r="D1" s="4" t="s">
        <v>666</v>
      </c>
      <c r="E1" s="5"/>
      <c r="F1" s="5"/>
      <c r="G1" s="5" t="s">
        <v>686</v>
      </c>
      <c r="H1" s="5"/>
      <c r="I1" s="5"/>
      <c r="J1" s="6"/>
      <c r="K1" s="6"/>
      <c r="L1" s="6"/>
      <c r="M1" s="6"/>
      <c r="N1" s="6"/>
      <c r="O1" s="6"/>
      <c r="P1" s="7"/>
      <c r="Q1" s="7"/>
      <c r="R1" s="7"/>
      <c r="S1" s="7"/>
    </row>
    <row r="2" spans="1:19">
      <c r="A2" s="1"/>
      <c r="B2" s="2"/>
      <c r="C2" s="3"/>
      <c r="D2" s="4" t="s">
        <v>667</v>
      </c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7"/>
      <c r="Q2" s="7"/>
      <c r="R2" s="7"/>
      <c r="S2" s="7"/>
    </row>
    <row r="3" spans="1:19">
      <c r="A3" s="1"/>
      <c r="B3" s="2"/>
      <c r="C3" s="3"/>
      <c r="D3" s="4" t="s">
        <v>668</v>
      </c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7"/>
      <c r="Q3" s="7"/>
      <c r="R3" s="7"/>
      <c r="S3" s="7"/>
    </row>
    <row r="4" spans="1:19" ht="24">
      <c r="A4" s="1" t="s">
        <v>669</v>
      </c>
      <c r="B4" s="8" t="s">
        <v>670</v>
      </c>
      <c r="C4" s="9" t="s">
        <v>671</v>
      </c>
      <c r="D4" s="10" t="s">
        <v>672</v>
      </c>
      <c r="E4" s="10" t="s">
        <v>673</v>
      </c>
      <c r="F4" s="10" t="s">
        <v>674</v>
      </c>
      <c r="G4" s="10" t="s">
        <v>675</v>
      </c>
      <c r="H4" s="10" t="s">
        <v>676</v>
      </c>
      <c r="I4" s="10" t="s">
        <v>677</v>
      </c>
      <c r="J4" s="10" t="s">
        <v>678</v>
      </c>
      <c r="K4" s="10" t="s">
        <v>679</v>
      </c>
      <c r="L4" s="10" t="s">
        <v>680</v>
      </c>
      <c r="M4" s="11" t="s">
        <v>0</v>
      </c>
      <c r="N4" s="11" t="s">
        <v>1</v>
      </c>
      <c r="O4" s="10" t="s">
        <v>681</v>
      </c>
      <c r="P4" s="12" t="s">
        <v>682</v>
      </c>
      <c r="Q4" s="13" t="s">
        <v>683</v>
      </c>
      <c r="R4" s="12" t="s">
        <v>684</v>
      </c>
      <c r="S4" s="12" t="s">
        <v>685</v>
      </c>
    </row>
    <row r="5" spans="1:19">
      <c r="A5" s="14" t="s">
        <v>2</v>
      </c>
      <c r="B5" s="14" t="s">
        <v>3</v>
      </c>
      <c r="C5" s="15" t="s">
        <v>4</v>
      </c>
      <c r="D5" s="16">
        <v>11861000000</v>
      </c>
      <c r="E5" s="16">
        <v>3444330060.0799999</v>
      </c>
      <c r="F5" s="16">
        <v>-3119662160.3600001</v>
      </c>
      <c r="G5" s="16">
        <v>656086232.13</v>
      </c>
      <c r="H5" s="16">
        <v>-656086232.13</v>
      </c>
      <c r="I5" s="16">
        <v>12185667899.719999</v>
      </c>
      <c r="J5" s="16">
        <v>10624214672.059999</v>
      </c>
      <c r="K5" s="16">
        <v>10624214672.059999</v>
      </c>
      <c r="L5" s="16">
        <v>9911775653.0599995</v>
      </c>
      <c r="M5" s="16">
        <v>7701270441.7799997</v>
      </c>
      <c r="N5" s="16">
        <v>2033119202.28</v>
      </c>
      <c r="O5" s="16">
        <v>9734389644.0599995</v>
      </c>
      <c r="P5" s="16">
        <v>1561453227.6600001</v>
      </c>
      <c r="Q5" s="16">
        <f>+K5*100/I5</f>
        <v>87.186149823631098</v>
      </c>
      <c r="R5" s="16">
        <f>+K5-L5</f>
        <v>712439019</v>
      </c>
      <c r="S5" s="16">
        <f>+L5-O5</f>
        <v>177386009</v>
      </c>
    </row>
    <row r="6" spans="1:19">
      <c r="A6" s="14" t="s">
        <v>2</v>
      </c>
      <c r="B6" s="14" t="s">
        <v>5</v>
      </c>
      <c r="C6" s="15" t="s">
        <v>6</v>
      </c>
      <c r="D6" s="16">
        <v>1021800000</v>
      </c>
      <c r="E6" s="16">
        <v>29788355.870000001</v>
      </c>
      <c r="F6" s="16">
        <v>0</v>
      </c>
      <c r="G6" s="16">
        <v>102992206</v>
      </c>
      <c r="H6" s="16">
        <v>-89897406</v>
      </c>
      <c r="I6" s="16">
        <v>1064683155.87</v>
      </c>
      <c r="J6" s="16">
        <v>1049959213.37</v>
      </c>
      <c r="K6" s="16">
        <v>1049959213.37</v>
      </c>
      <c r="L6" s="16">
        <v>1049959213.37</v>
      </c>
      <c r="M6" s="16">
        <v>911777471.37</v>
      </c>
      <c r="N6" s="16">
        <v>118486317</v>
      </c>
      <c r="O6" s="16">
        <v>1030263788.37</v>
      </c>
      <c r="P6" s="16">
        <v>14723942.5</v>
      </c>
      <c r="Q6" s="16">
        <f t="shared" ref="Q6:Q69" si="0">+K6*100/I6</f>
        <v>98.617058754163494</v>
      </c>
      <c r="R6" s="16">
        <f t="shared" ref="R6:R69" si="1">+K6-L6</f>
        <v>0</v>
      </c>
      <c r="S6" s="16">
        <f t="shared" ref="S6:S69" si="2">+L6-O6</f>
        <v>19695425</v>
      </c>
    </row>
    <row r="7" spans="1:19">
      <c r="A7" s="14" t="s">
        <v>2</v>
      </c>
      <c r="B7" s="14" t="s">
        <v>7</v>
      </c>
      <c r="C7" s="15" t="s">
        <v>8</v>
      </c>
      <c r="D7" s="16">
        <v>107758000</v>
      </c>
      <c r="E7" s="16">
        <v>0</v>
      </c>
      <c r="F7" s="16">
        <v>0</v>
      </c>
      <c r="G7" s="16">
        <v>2606640</v>
      </c>
      <c r="H7" s="16">
        <v>-10423321</v>
      </c>
      <c r="I7" s="16">
        <v>99941319</v>
      </c>
      <c r="J7" s="16">
        <v>98907763</v>
      </c>
      <c r="K7" s="16">
        <v>98907763</v>
      </c>
      <c r="L7" s="16">
        <v>98907763</v>
      </c>
      <c r="M7" s="16">
        <v>73857219</v>
      </c>
      <c r="N7" s="16">
        <v>23944895</v>
      </c>
      <c r="O7" s="16">
        <v>97802114</v>
      </c>
      <c r="P7" s="16">
        <v>1033556</v>
      </c>
      <c r="Q7" s="16">
        <f t="shared" si="0"/>
        <v>98.965837142893818</v>
      </c>
      <c r="R7" s="16">
        <f t="shared" si="1"/>
        <v>0</v>
      </c>
      <c r="S7" s="16">
        <f t="shared" si="2"/>
        <v>1105649</v>
      </c>
    </row>
    <row r="8" spans="1:19">
      <c r="A8" s="14" t="s">
        <v>2</v>
      </c>
      <c r="B8" s="14" t="s">
        <v>9</v>
      </c>
      <c r="C8" s="15" t="s">
        <v>10</v>
      </c>
      <c r="D8" s="16">
        <v>100604000</v>
      </c>
      <c r="E8" s="16">
        <v>0</v>
      </c>
      <c r="F8" s="16">
        <v>0</v>
      </c>
      <c r="G8" s="16">
        <v>2500000</v>
      </c>
      <c r="H8" s="16">
        <v>-9462321</v>
      </c>
      <c r="I8" s="16">
        <v>93641679</v>
      </c>
      <c r="J8" s="16">
        <v>92848023</v>
      </c>
      <c r="K8" s="16">
        <v>92848023</v>
      </c>
      <c r="L8" s="16">
        <v>92848023</v>
      </c>
      <c r="M8" s="16">
        <v>69613268</v>
      </c>
      <c r="N8" s="16">
        <v>23234755</v>
      </c>
      <c r="O8" s="16">
        <v>92848023</v>
      </c>
      <c r="P8" s="16">
        <v>793656</v>
      </c>
      <c r="Q8" s="16">
        <f t="shared" si="0"/>
        <v>99.152454325386458</v>
      </c>
      <c r="R8" s="16">
        <f t="shared" si="1"/>
        <v>0</v>
      </c>
      <c r="S8" s="16">
        <f t="shared" si="2"/>
        <v>0</v>
      </c>
    </row>
    <row r="9" spans="1:19">
      <c r="A9" s="14" t="s">
        <v>11</v>
      </c>
      <c r="B9" s="14" t="s">
        <v>12</v>
      </c>
      <c r="C9" s="15" t="s">
        <v>13</v>
      </c>
      <c r="D9" s="16">
        <v>9168000</v>
      </c>
      <c r="E9" s="16">
        <v>0</v>
      </c>
      <c r="F9" s="16">
        <v>0</v>
      </c>
      <c r="G9" s="16">
        <v>0</v>
      </c>
      <c r="H9" s="16">
        <v>0</v>
      </c>
      <c r="I9" s="16">
        <v>9168000</v>
      </c>
      <c r="J9" s="16">
        <v>9168000</v>
      </c>
      <c r="K9" s="16">
        <v>9168000</v>
      </c>
      <c r="L9" s="16">
        <v>9168000</v>
      </c>
      <c r="M9" s="16">
        <v>8404000</v>
      </c>
      <c r="N9" s="16">
        <v>764000</v>
      </c>
      <c r="O9" s="16">
        <v>9168000</v>
      </c>
      <c r="P9" s="16">
        <v>0</v>
      </c>
      <c r="Q9" s="16">
        <f t="shared" si="0"/>
        <v>100</v>
      </c>
      <c r="R9" s="16">
        <f t="shared" si="1"/>
        <v>0</v>
      </c>
      <c r="S9" s="16">
        <f t="shared" si="2"/>
        <v>0</v>
      </c>
    </row>
    <row r="10" spans="1:19">
      <c r="A10" s="14" t="s">
        <v>11</v>
      </c>
      <c r="B10" s="14" t="s">
        <v>14</v>
      </c>
      <c r="C10" s="15" t="s">
        <v>15</v>
      </c>
      <c r="D10" s="16">
        <v>764000</v>
      </c>
      <c r="E10" s="16">
        <v>0</v>
      </c>
      <c r="F10" s="16">
        <v>0</v>
      </c>
      <c r="G10" s="16">
        <v>0</v>
      </c>
      <c r="H10" s="16">
        <v>0</v>
      </c>
      <c r="I10" s="16">
        <v>764000</v>
      </c>
      <c r="J10" s="16">
        <v>764000</v>
      </c>
      <c r="K10" s="16">
        <v>764000</v>
      </c>
      <c r="L10" s="16">
        <v>764000</v>
      </c>
      <c r="M10" s="16">
        <v>0</v>
      </c>
      <c r="N10" s="16">
        <v>764000</v>
      </c>
      <c r="O10" s="16">
        <v>764000</v>
      </c>
      <c r="P10" s="16">
        <v>0</v>
      </c>
      <c r="Q10" s="16">
        <f t="shared" si="0"/>
        <v>100</v>
      </c>
      <c r="R10" s="16">
        <f t="shared" si="1"/>
        <v>0</v>
      </c>
      <c r="S10" s="16">
        <f t="shared" si="2"/>
        <v>0</v>
      </c>
    </row>
    <row r="11" spans="1:19">
      <c r="A11" s="14" t="s">
        <v>11</v>
      </c>
      <c r="B11" s="14" t="s">
        <v>16</v>
      </c>
      <c r="C11" s="15" t="s">
        <v>17</v>
      </c>
      <c r="D11" s="16">
        <v>382000</v>
      </c>
      <c r="E11" s="16">
        <v>0</v>
      </c>
      <c r="F11" s="16">
        <v>0</v>
      </c>
      <c r="G11" s="16">
        <v>1150000</v>
      </c>
      <c r="H11" s="16">
        <v>0</v>
      </c>
      <c r="I11" s="16">
        <v>1532000</v>
      </c>
      <c r="J11" s="16">
        <v>1122884</v>
      </c>
      <c r="K11" s="16">
        <v>1122884</v>
      </c>
      <c r="L11" s="16">
        <v>1122884</v>
      </c>
      <c r="M11" s="16">
        <v>1122884</v>
      </c>
      <c r="N11" s="16">
        <v>0</v>
      </c>
      <c r="O11" s="16">
        <v>1122884</v>
      </c>
      <c r="P11" s="16">
        <v>409116</v>
      </c>
      <c r="Q11" s="16">
        <f t="shared" si="0"/>
        <v>73.2953002610966</v>
      </c>
      <c r="R11" s="16">
        <f t="shared" si="1"/>
        <v>0</v>
      </c>
      <c r="S11" s="16">
        <f t="shared" si="2"/>
        <v>0</v>
      </c>
    </row>
    <row r="12" spans="1:19">
      <c r="A12" s="14" t="s">
        <v>11</v>
      </c>
      <c r="B12" s="14" t="s">
        <v>18</v>
      </c>
      <c r="C12" s="15" t="s">
        <v>19</v>
      </c>
      <c r="D12" s="16">
        <v>89908000</v>
      </c>
      <c r="E12" s="16">
        <v>0</v>
      </c>
      <c r="F12" s="16">
        <v>0</v>
      </c>
      <c r="G12" s="16">
        <v>0</v>
      </c>
      <c r="H12" s="16">
        <v>-9462321</v>
      </c>
      <c r="I12" s="16">
        <v>80445679</v>
      </c>
      <c r="J12" s="16">
        <v>80445679</v>
      </c>
      <c r="K12" s="16">
        <v>80445679</v>
      </c>
      <c r="L12" s="16">
        <v>80445679</v>
      </c>
      <c r="M12" s="16">
        <v>58738924</v>
      </c>
      <c r="N12" s="16">
        <v>21706755</v>
      </c>
      <c r="O12" s="16">
        <v>80445679</v>
      </c>
      <c r="P12" s="16">
        <v>0</v>
      </c>
      <c r="Q12" s="16">
        <f t="shared" si="0"/>
        <v>100</v>
      </c>
      <c r="R12" s="16">
        <f t="shared" si="1"/>
        <v>0</v>
      </c>
      <c r="S12" s="16">
        <f t="shared" si="2"/>
        <v>0</v>
      </c>
    </row>
    <row r="13" spans="1:19">
      <c r="A13" s="14" t="s">
        <v>11</v>
      </c>
      <c r="B13" s="14" t="s">
        <v>20</v>
      </c>
      <c r="C13" s="15" t="s">
        <v>21</v>
      </c>
      <c r="D13" s="16">
        <v>382000</v>
      </c>
      <c r="E13" s="16">
        <v>0</v>
      </c>
      <c r="F13" s="16">
        <v>0</v>
      </c>
      <c r="G13" s="16">
        <v>1350000</v>
      </c>
      <c r="H13" s="16">
        <v>0</v>
      </c>
      <c r="I13" s="16">
        <v>1732000</v>
      </c>
      <c r="J13" s="16">
        <v>1347460</v>
      </c>
      <c r="K13" s="16">
        <v>1347460</v>
      </c>
      <c r="L13" s="16">
        <v>1347460</v>
      </c>
      <c r="M13" s="16">
        <v>1347460</v>
      </c>
      <c r="N13" s="16">
        <v>0</v>
      </c>
      <c r="O13" s="16">
        <v>1347460</v>
      </c>
      <c r="P13" s="16">
        <v>384540</v>
      </c>
      <c r="Q13" s="16">
        <f t="shared" si="0"/>
        <v>77.797921478060047</v>
      </c>
      <c r="R13" s="16">
        <f t="shared" si="1"/>
        <v>0</v>
      </c>
      <c r="S13" s="16">
        <f t="shared" si="2"/>
        <v>0</v>
      </c>
    </row>
    <row r="14" spans="1:19">
      <c r="A14" s="14" t="s">
        <v>2</v>
      </c>
      <c r="B14" s="14" t="s">
        <v>22</v>
      </c>
      <c r="C14" s="15" t="s">
        <v>23</v>
      </c>
      <c r="D14" s="16">
        <v>3252000</v>
      </c>
      <c r="E14" s="16">
        <v>0</v>
      </c>
      <c r="F14" s="16">
        <v>0</v>
      </c>
      <c r="G14" s="16">
        <v>0</v>
      </c>
      <c r="H14" s="16">
        <v>-961000</v>
      </c>
      <c r="I14" s="16">
        <v>2291000</v>
      </c>
      <c r="J14" s="16">
        <v>2239000</v>
      </c>
      <c r="K14" s="16">
        <v>2239000</v>
      </c>
      <c r="L14" s="16">
        <v>2239000</v>
      </c>
      <c r="M14" s="16">
        <v>1632000</v>
      </c>
      <c r="N14" s="16">
        <v>607000</v>
      </c>
      <c r="O14" s="16">
        <v>2239000</v>
      </c>
      <c r="P14" s="16">
        <v>52000</v>
      </c>
      <c r="Q14" s="16">
        <f t="shared" si="0"/>
        <v>97.730248799650809</v>
      </c>
      <c r="R14" s="16">
        <f t="shared" si="1"/>
        <v>0</v>
      </c>
      <c r="S14" s="16">
        <f t="shared" si="2"/>
        <v>0</v>
      </c>
    </row>
    <row r="15" spans="1:19">
      <c r="A15" s="14" t="s">
        <v>11</v>
      </c>
      <c r="B15" s="14" t="s">
        <v>24</v>
      </c>
      <c r="C15" s="15" t="s">
        <v>25</v>
      </c>
      <c r="D15" s="16">
        <v>52000</v>
      </c>
      <c r="E15" s="16">
        <v>0</v>
      </c>
      <c r="F15" s="16">
        <v>0</v>
      </c>
      <c r="G15" s="16">
        <v>0</v>
      </c>
      <c r="H15" s="16">
        <v>0</v>
      </c>
      <c r="I15" s="16">
        <v>52000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52000</v>
      </c>
      <c r="Q15" s="16">
        <f t="shared" si="0"/>
        <v>0</v>
      </c>
      <c r="R15" s="16">
        <f t="shared" si="1"/>
        <v>0</v>
      </c>
      <c r="S15" s="16">
        <f t="shared" si="2"/>
        <v>0</v>
      </c>
    </row>
    <row r="16" spans="1:19">
      <c r="A16" s="14" t="s">
        <v>11</v>
      </c>
      <c r="B16" s="14" t="s">
        <v>26</v>
      </c>
      <c r="C16" s="15" t="s">
        <v>27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f t="shared" si="1"/>
        <v>0</v>
      </c>
      <c r="S16" s="16">
        <f t="shared" si="2"/>
        <v>0</v>
      </c>
    </row>
    <row r="17" spans="1:19">
      <c r="A17" s="14" t="s">
        <v>11</v>
      </c>
      <c r="B17" s="14" t="s">
        <v>28</v>
      </c>
      <c r="C17" s="15" t="s">
        <v>29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f t="shared" si="1"/>
        <v>0</v>
      </c>
      <c r="S17" s="16">
        <f t="shared" si="2"/>
        <v>0</v>
      </c>
    </row>
    <row r="18" spans="1:19">
      <c r="A18" s="14" t="s">
        <v>11</v>
      </c>
      <c r="B18" s="14" t="s">
        <v>30</v>
      </c>
      <c r="C18" s="15" t="s">
        <v>31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f t="shared" si="1"/>
        <v>0</v>
      </c>
      <c r="S18" s="16">
        <f t="shared" si="2"/>
        <v>0</v>
      </c>
    </row>
    <row r="19" spans="1:19">
      <c r="A19" s="14" t="s">
        <v>11</v>
      </c>
      <c r="B19" s="14" t="s">
        <v>32</v>
      </c>
      <c r="C19" s="15" t="s">
        <v>33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f t="shared" si="1"/>
        <v>0</v>
      </c>
      <c r="S19" s="16">
        <f t="shared" si="2"/>
        <v>0</v>
      </c>
    </row>
    <row r="20" spans="1:19">
      <c r="A20" s="14" t="s">
        <v>11</v>
      </c>
      <c r="B20" s="14" t="s">
        <v>34</v>
      </c>
      <c r="C20" s="15" t="s">
        <v>35</v>
      </c>
      <c r="D20" s="16">
        <v>3200000</v>
      </c>
      <c r="E20" s="16">
        <v>0</v>
      </c>
      <c r="F20" s="16">
        <v>0</v>
      </c>
      <c r="G20" s="16">
        <v>0</v>
      </c>
      <c r="H20" s="16">
        <v>-961000</v>
      </c>
      <c r="I20" s="16">
        <v>2239000</v>
      </c>
      <c r="J20" s="16">
        <v>2239000</v>
      </c>
      <c r="K20" s="16">
        <v>2239000</v>
      </c>
      <c r="L20" s="16">
        <v>2239000</v>
      </c>
      <c r="M20" s="16">
        <v>1632000</v>
      </c>
      <c r="N20" s="16">
        <v>607000</v>
      </c>
      <c r="O20" s="16">
        <v>2239000</v>
      </c>
      <c r="P20" s="16">
        <v>0</v>
      </c>
      <c r="Q20" s="16">
        <f t="shared" si="0"/>
        <v>100</v>
      </c>
      <c r="R20" s="16">
        <f t="shared" si="1"/>
        <v>0</v>
      </c>
      <c r="S20" s="16">
        <f t="shared" si="2"/>
        <v>0</v>
      </c>
    </row>
    <row r="21" spans="1:19">
      <c r="A21" s="14" t="s">
        <v>11</v>
      </c>
      <c r="B21" s="14" t="s">
        <v>36</v>
      </c>
      <c r="C21" s="15" t="s">
        <v>37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f t="shared" si="1"/>
        <v>0</v>
      </c>
      <c r="S21" s="16">
        <f t="shared" si="2"/>
        <v>0</v>
      </c>
    </row>
    <row r="22" spans="1:19">
      <c r="A22" s="14" t="s">
        <v>2</v>
      </c>
      <c r="B22" s="14" t="s">
        <v>38</v>
      </c>
      <c r="C22" s="15" t="s">
        <v>39</v>
      </c>
      <c r="D22" s="16">
        <v>3902000</v>
      </c>
      <c r="E22" s="16">
        <v>0</v>
      </c>
      <c r="F22" s="16">
        <v>0</v>
      </c>
      <c r="G22" s="16">
        <v>106640</v>
      </c>
      <c r="H22" s="16">
        <v>0</v>
      </c>
      <c r="I22" s="16">
        <v>4008640</v>
      </c>
      <c r="J22" s="16">
        <v>3820740</v>
      </c>
      <c r="K22" s="16">
        <v>3820740</v>
      </c>
      <c r="L22" s="16">
        <v>3820740</v>
      </c>
      <c r="M22" s="16">
        <v>2611951</v>
      </c>
      <c r="N22" s="16">
        <v>103140</v>
      </c>
      <c r="O22" s="16">
        <v>2715091</v>
      </c>
      <c r="P22" s="16">
        <v>187900</v>
      </c>
      <c r="Q22" s="16">
        <f t="shared" si="0"/>
        <v>95.312624730581945</v>
      </c>
      <c r="R22" s="16">
        <f t="shared" si="1"/>
        <v>0</v>
      </c>
      <c r="S22" s="16">
        <f t="shared" si="2"/>
        <v>1105649</v>
      </c>
    </row>
    <row r="23" spans="1:19">
      <c r="A23" s="14" t="s">
        <v>11</v>
      </c>
      <c r="B23" s="14" t="s">
        <v>40</v>
      </c>
      <c r="C23" s="15" t="s">
        <v>41</v>
      </c>
      <c r="D23" s="16">
        <v>46000</v>
      </c>
      <c r="E23" s="16">
        <v>0</v>
      </c>
      <c r="F23" s="16">
        <v>0</v>
      </c>
      <c r="G23" s="16">
        <v>0</v>
      </c>
      <c r="H23" s="16">
        <v>0</v>
      </c>
      <c r="I23" s="16">
        <v>46000</v>
      </c>
      <c r="J23" s="16">
        <v>46000</v>
      </c>
      <c r="K23" s="16">
        <v>46000</v>
      </c>
      <c r="L23" s="16">
        <v>46000</v>
      </c>
      <c r="M23" s="16">
        <v>46000</v>
      </c>
      <c r="N23" s="16">
        <v>0</v>
      </c>
      <c r="O23" s="16">
        <v>46000</v>
      </c>
      <c r="P23" s="16">
        <v>0</v>
      </c>
      <c r="Q23" s="16">
        <f t="shared" si="0"/>
        <v>100</v>
      </c>
      <c r="R23" s="16">
        <f t="shared" si="1"/>
        <v>0</v>
      </c>
      <c r="S23" s="16">
        <f t="shared" si="2"/>
        <v>0</v>
      </c>
    </row>
    <row r="24" spans="1:19">
      <c r="A24" s="14" t="s">
        <v>11</v>
      </c>
      <c r="B24" s="14" t="s">
        <v>42</v>
      </c>
      <c r="C24" s="15" t="s">
        <v>43</v>
      </c>
      <c r="D24" s="16">
        <v>275000</v>
      </c>
      <c r="E24" s="16">
        <v>0</v>
      </c>
      <c r="F24" s="16">
        <v>0</v>
      </c>
      <c r="G24" s="16">
        <v>0</v>
      </c>
      <c r="H24" s="16">
        <v>0</v>
      </c>
      <c r="I24" s="16">
        <v>275000</v>
      </c>
      <c r="J24" s="16">
        <v>275000</v>
      </c>
      <c r="K24" s="16">
        <v>275000</v>
      </c>
      <c r="L24" s="16">
        <v>275000</v>
      </c>
      <c r="M24" s="16">
        <v>275000</v>
      </c>
      <c r="N24" s="16">
        <v>0</v>
      </c>
      <c r="O24" s="16">
        <v>275000</v>
      </c>
      <c r="P24" s="16">
        <v>0</v>
      </c>
      <c r="Q24" s="16">
        <f t="shared" si="0"/>
        <v>100</v>
      </c>
      <c r="R24" s="16">
        <f t="shared" si="1"/>
        <v>0</v>
      </c>
      <c r="S24" s="16">
        <f t="shared" si="2"/>
        <v>0</v>
      </c>
    </row>
    <row r="25" spans="1:19">
      <c r="A25" s="14" t="s">
        <v>11</v>
      </c>
      <c r="B25" s="14" t="s">
        <v>44</v>
      </c>
      <c r="C25" s="15" t="s">
        <v>45</v>
      </c>
      <c r="D25" s="16">
        <v>184000</v>
      </c>
      <c r="E25" s="16">
        <v>0</v>
      </c>
      <c r="F25" s="16">
        <v>0</v>
      </c>
      <c r="G25" s="16">
        <v>0</v>
      </c>
      <c r="H25" s="16">
        <v>0</v>
      </c>
      <c r="I25" s="16">
        <v>184000</v>
      </c>
      <c r="J25" s="16">
        <v>41800</v>
      </c>
      <c r="K25" s="16">
        <v>41800</v>
      </c>
      <c r="L25" s="16">
        <v>41800</v>
      </c>
      <c r="M25" s="16">
        <v>41800</v>
      </c>
      <c r="N25" s="16">
        <v>0</v>
      </c>
      <c r="O25" s="16">
        <v>41800</v>
      </c>
      <c r="P25" s="16">
        <v>142200</v>
      </c>
      <c r="Q25" s="16">
        <f t="shared" si="0"/>
        <v>22.717391304347824</v>
      </c>
      <c r="R25" s="16">
        <f t="shared" si="1"/>
        <v>0</v>
      </c>
      <c r="S25" s="16">
        <f t="shared" si="2"/>
        <v>0</v>
      </c>
    </row>
    <row r="26" spans="1:19">
      <c r="A26" s="14" t="s">
        <v>11</v>
      </c>
      <c r="B26" s="14" t="s">
        <v>46</v>
      </c>
      <c r="C26" s="15" t="s">
        <v>47</v>
      </c>
      <c r="D26" s="16">
        <v>369000</v>
      </c>
      <c r="E26" s="16">
        <v>0</v>
      </c>
      <c r="F26" s="16">
        <v>0</v>
      </c>
      <c r="G26" s="16">
        <v>0</v>
      </c>
      <c r="H26" s="16">
        <v>0</v>
      </c>
      <c r="I26" s="16">
        <v>369000</v>
      </c>
      <c r="J26" s="16">
        <v>369000</v>
      </c>
      <c r="K26" s="16">
        <v>369000</v>
      </c>
      <c r="L26" s="16">
        <v>369000</v>
      </c>
      <c r="M26" s="16">
        <v>369000</v>
      </c>
      <c r="N26" s="16">
        <v>0</v>
      </c>
      <c r="O26" s="16">
        <v>369000</v>
      </c>
      <c r="P26" s="16">
        <v>0</v>
      </c>
      <c r="Q26" s="16">
        <f t="shared" si="0"/>
        <v>100</v>
      </c>
      <c r="R26" s="16">
        <f t="shared" si="1"/>
        <v>0</v>
      </c>
      <c r="S26" s="16">
        <f t="shared" si="2"/>
        <v>0</v>
      </c>
    </row>
    <row r="27" spans="1:19" ht="24">
      <c r="A27" s="14" t="s">
        <v>11</v>
      </c>
      <c r="B27" s="14" t="s">
        <v>48</v>
      </c>
      <c r="C27" s="15" t="s">
        <v>49</v>
      </c>
      <c r="D27" s="16">
        <v>92000</v>
      </c>
      <c r="E27" s="16">
        <v>0</v>
      </c>
      <c r="F27" s="16">
        <v>0</v>
      </c>
      <c r="G27" s="16">
        <v>0</v>
      </c>
      <c r="H27" s="16">
        <v>0</v>
      </c>
      <c r="I27" s="16">
        <v>92000</v>
      </c>
      <c r="J27" s="16">
        <v>92000</v>
      </c>
      <c r="K27" s="16">
        <v>92000</v>
      </c>
      <c r="L27" s="16">
        <v>92000</v>
      </c>
      <c r="M27" s="16">
        <v>74800</v>
      </c>
      <c r="N27" s="16">
        <v>0</v>
      </c>
      <c r="O27" s="16">
        <v>74800</v>
      </c>
      <c r="P27" s="16">
        <v>0</v>
      </c>
      <c r="Q27" s="16">
        <f t="shared" si="0"/>
        <v>100</v>
      </c>
      <c r="R27" s="16">
        <f t="shared" si="1"/>
        <v>0</v>
      </c>
      <c r="S27" s="16">
        <f t="shared" si="2"/>
        <v>17200</v>
      </c>
    </row>
    <row r="28" spans="1:19">
      <c r="A28" s="14" t="s">
        <v>11</v>
      </c>
      <c r="B28" s="14" t="s">
        <v>50</v>
      </c>
      <c r="C28" s="15" t="s">
        <v>51</v>
      </c>
      <c r="D28" s="16">
        <v>1200000</v>
      </c>
      <c r="E28" s="16">
        <v>0</v>
      </c>
      <c r="F28" s="16">
        <v>0</v>
      </c>
      <c r="G28" s="16">
        <v>0</v>
      </c>
      <c r="H28" s="16">
        <v>0</v>
      </c>
      <c r="I28" s="16">
        <v>1200000</v>
      </c>
      <c r="J28" s="16">
        <v>1200000</v>
      </c>
      <c r="K28" s="16">
        <v>1200000</v>
      </c>
      <c r="L28" s="16">
        <v>1200000</v>
      </c>
      <c r="M28" s="16">
        <v>978551</v>
      </c>
      <c r="N28" s="16">
        <v>0</v>
      </c>
      <c r="O28" s="16">
        <v>978551</v>
      </c>
      <c r="P28" s="16">
        <v>0</v>
      </c>
      <c r="Q28" s="16">
        <f t="shared" si="0"/>
        <v>100</v>
      </c>
      <c r="R28" s="16">
        <f t="shared" si="1"/>
        <v>0</v>
      </c>
      <c r="S28" s="16">
        <f t="shared" si="2"/>
        <v>221449</v>
      </c>
    </row>
    <row r="29" spans="1:19">
      <c r="A29" s="14" t="s">
        <v>11</v>
      </c>
      <c r="B29" s="14" t="s">
        <v>52</v>
      </c>
      <c r="C29" s="15" t="s">
        <v>53</v>
      </c>
      <c r="D29" s="16">
        <v>780000</v>
      </c>
      <c r="E29" s="16">
        <v>0</v>
      </c>
      <c r="F29" s="16">
        <v>0</v>
      </c>
      <c r="G29" s="16">
        <v>0</v>
      </c>
      <c r="H29" s="16">
        <v>0</v>
      </c>
      <c r="I29" s="16">
        <v>780000</v>
      </c>
      <c r="J29" s="16">
        <v>780000</v>
      </c>
      <c r="K29" s="16">
        <v>780000</v>
      </c>
      <c r="L29" s="16">
        <v>780000</v>
      </c>
      <c r="M29" s="16">
        <v>778800</v>
      </c>
      <c r="N29" s="16">
        <v>0</v>
      </c>
      <c r="O29" s="16">
        <v>778800</v>
      </c>
      <c r="P29" s="16">
        <v>0</v>
      </c>
      <c r="Q29" s="16">
        <f t="shared" si="0"/>
        <v>100</v>
      </c>
      <c r="R29" s="16">
        <f t="shared" si="1"/>
        <v>0</v>
      </c>
      <c r="S29" s="16">
        <f t="shared" si="2"/>
        <v>1200</v>
      </c>
    </row>
    <row r="30" spans="1:19" ht="24">
      <c r="A30" s="14" t="s">
        <v>11</v>
      </c>
      <c r="B30" s="14" t="s">
        <v>54</v>
      </c>
      <c r="C30" s="15" t="s">
        <v>55</v>
      </c>
      <c r="D30" s="16">
        <v>100000</v>
      </c>
      <c r="E30" s="16">
        <v>0</v>
      </c>
      <c r="F30" s="16">
        <v>0</v>
      </c>
      <c r="G30" s="16">
        <v>0</v>
      </c>
      <c r="H30" s="16">
        <v>0</v>
      </c>
      <c r="I30" s="16">
        <v>100000</v>
      </c>
      <c r="J30" s="16">
        <v>54300</v>
      </c>
      <c r="K30" s="16">
        <v>54300</v>
      </c>
      <c r="L30" s="16">
        <v>54300</v>
      </c>
      <c r="M30" s="16">
        <v>48000</v>
      </c>
      <c r="N30" s="16">
        <v>0</v>
      </c>
      <c r="O30" s="16">
        <v>48000</v>
      </c>
      <c r="P30" s="16">
        <v>45700</v>
      </c>
      <c r="Q30" s="16">
        <f t="shared" si="0"/>
        <v>54.3</v>
      </c>
      <c r="R30" s="16">
        <f t="shared" si="1"/>
        <v>0</v>
      </c>
      <c r="S30" s="16">
        <f t="shared" si="2"/>
        <v>6300</v>
      </c>
    </row>
    <row r="31" spans="1:19">
      <c r="A31" s="14" t="s">
        <v>11</v>
      </c>
      <c r="B31" s="14" t="s">
        <v>56</v>
      </c>
      <c r="C31" s="15" t="s">
        <v>57</v>
      </c>
      <c r="D31" s="16">
        <v>764000</v>
      </c>
      <c r="E31" s="16">
        <v>0</v>
      </c>
      <c r="F31" s="16">
        <v>0</v>
      </c>
      <c r="G31" s="16">
        <v>95500</v>
      </c>
      <c r="H31" s="16">
        <v>0</v>
      </c>
      <c r="I31" s="16">
        <v>859500</v>
      </c>
      <c r="J31" s="16">
        <v>859500</v>
      </c>
      <c r="K31" s="16">
        <v>859500</v>
      </c>
      <c r="L31" s="16">
        <v>859500</v>
      </c>
      <c r="M31" s="16">
        <v>0</v>
      </c>
      <c r="N31" s="16">
        <v>0</v>
      </c>
      <c r="O31" s="16">
        <v>0</v>
      </c>
      <c r="P31" s="16">
        <v>0</v>
      </c>
      <c r="Q31" s="16">
        <f t="shared" si="0"/>
        <v>100</v>
      </c>
      <c r="R31" s="16">
        <f t="shared" si="1"/>
        <v>0</v>
      </c>
      <c r="S31" s="16">
        <f t="shared" si="2"/>
        <v>859500</v>
      </c>
    </row>
    <row r="32" spans="1:19">
      <c r="A32" s="14" t="s">
        <v>11</v>
      </c>
      <c r="B32" s="14" t="s">
        <v>58</v>
      </c>
      <c r="C32" s="15" t="s">
        <v>59</v>
      </c>
      <c r="D32" s="16">
        <v>92000</v>
      </c>
      <c r="E32" s="16">
        <v>0</v>
      </c>
      <c r="F32" s="16">
        <v>0</v>
      </c>
      <c r="G32" s="16">
        <v>11140</v>
      </c>
      <c r="H32" s="16">
        <v>0</v>
      </c>
      <c r="I32" s="16">
        <v>103140</v>
      </c>
      <c r="J32" s="16">
        <v>103140</v>
      </c>
      <c r="K32" s="16">
        <v>103140</v>
      </c>
      <c r="L32" s="16">
        <v>103140</v>
      </c>
      <c r="M32" s="16">
        <v>0</v>
      </c>
      <c r="N32" s="16">
        <v>103140</v>
      </c>
      <c r="O32" s="16">
        <v>103140</v>
      </c>
      <c r="P32" s="16">
        <v>0</v>
      </c>
      <c r="Q32" s="16">
        <f t="shared" si="0"/>
        <v>100</v>
      </c>
      <c r="R32" s="16">
        <f t="shared" si="1"/>
        <v>0</v>
      </c>
      <c r="S32" s="16">
        <f t="shared" si="2"/>
        <v>0</v>
      </c>
    </row>
    <row r="33" spans="1:19">
      <c r="A33" s="14" t="s">
        <v>11</v>
      </c>
      <c r="B33" s="14" t="s">
        <v>60</v>
      </c>
      <c r="C33" s="15" t="s">
        <v>61</v>
      </c>
      <c r="D33" s="16">
        <v>79950000</v>
      </c>
      <c r="E33" s="16">
        <v>0</v>
      </c>
      <c r="F33" s="16">
        <v>0</v>
      </c>
      <c r="G33" s="16">
        <v>0</v>
      </c>
      <c r="H33" s="16">
        <v>0</v>
      </c>
      <c r="I33" s="16">
        <v>79950000</v>
      </c>
      <c r="J33" s="16">
        <v>79897170</v>
      </c>
      <c r="K33" s="16">
        <v>79897170</v>
      </c>
      <c r="L33" s="16">
        <v>79897170</v>
      </c>
      <c r="M33" s="16">
        <v>74203170</v>
      </c>
      <c r="N33" s="16">
        <v>5240500</v>
      </c>
      <c r="O33" s="16">
        <v>79443670</v>
      </c>
      <c r="P33" s="16">
        <v>52830</v>
      </c>
      <c r="Q33" s="16">
        <f t="shared" si="0"/>
        <v>99.933921200750476</v>
      </c>
      <c r="R33" s="16">
        <f t="shared" si="1"/>
        <v>0</v>
      </c>
      <c r="S33" s="16">
        <f t="shared" si="2"/>
        <v>453500</v>
      </c>
    </row>
    <row r="34" spans="1:19">
      <c r="A34" s="14" t="s">
        <v>2</v>
      </c>
      <c r="B34" s="14" t="s">
        <v>62</v>
      </c>
      <c r="C34" s="15" t="s">
        <v>63</v>
      </c>
      <c r="D34" s="16">
        <v>834092000</v>
      </c>
      <c r="E34" s="16">
        <v>29788355.870000001</v>
      </c>
      <c r="F34" s="16">
        <v>0</v>
      </c>
      <c r="G34" s="16">
        <v>100385566</v>
      </c>
      <c r="H34" s="16">
        <v>-79474085</v>
      </c>
      <c r="I34" s="16">
        <v>884791836.87</v>
      </c>
      <c r="J34" s="16">
        <v>871154280.37</v>
      </c>
      <c r="K34" s="16">
        <v>871154280.37</v>
      </c>
      <c r="L34" s="16">
        <v>871154280.37</v>
      </c>
      <c r="M34" s="16">
        <v>763717082.37</v>
      </c>
      <c r="N34" s="16">
        <v>89300922</v>
      </c>
      <c r="O34" s="16">
        <v>853018004.37</v>
      </c>
      <c r="P34" s="16">
        <v>13637556.5</v>
      </c>
      <c r="Q34" s="16">
        <f t="shared" si="0"/>
        <v>98.45867062378835</v>
      </c>
      <c r="R34" s="16">
        <f t="shared" si="1"/>
        <v>0</v>
      </c>
      <c r="S34" s="16">
        <f t="shared" si="2"/>
        <v>18136276</v>
      </c>
    </row>
    <row r="35" spans="1:19">
      <c r="A35" s="14" t="s">
        <v>2</v>
      </c>
      <c r="B35" s="14" t="s">
        <v>64</v>
      </c>
      <c r="C35" s="15" t="s">
        <v>10</v>
      </c>
      <c r="D35" s="16">
        <v>471000000</v>
      </c>
      <c r="E35" s="16">
        <v>9172375</v>
      </c>
      <c r="F35" s="16">
        <v>0</v>
      </c>
      <c r="G35" s="16">
        <v>16988141</v>
      </c>
      <c r="H35" s="16">
        <v>-29957113</v>
      </c>
      <c r="I35" s="16">
        <v>467203403</v>
      </c>
      <c r="J35" s="16">
        <v>463384380</v>
      </c>
      <c r="K35" s="16">
        <v>463384380</v>
      </c>
      <c r="L35" s="16">
        <v>463384380</v>
      </c>
      <c r="M35" s="16">
        <v>408118946</v>
      </c>
      <c r="N35" s="16">
        <v>55265434</v>
      </c>
      <c r="O35" s="16">
        <v>463384380</v>
      </c>
      <c r="P35" s="16">
        <v>3819023</v>
      </c>
      <c r="Q35" s="16">
        <f t="shared" si="0"/>
        <v>99.182578085802177</v>
      </c>
      <c r="R35" s="16">
        <f t="shared" si="1"/>
        <v>0</v>
      </c>
      <c r="S35" s="16">
        <f t="shared" si="2"/>
        <v>0</v>
      </c>
    </row>
    <row r="36" spans="1:19">
      <c r="A36" s="14" t="s">
        <v>11</v>
      </c>
      <c r="B36" s="14" t="s">
        <v>65</v>
      </c>
      <c r="C36" s="15" t="s">
        <v>66</v>
      </c>
      <c r="D36" s="16">
        <v>220000000</v>
      </c>
      <c r="E36" s="16">
        <v>0</v>
      </c>
      <c r="F36" s="16">
        <v>0</v>
      </c>
      <c r="G36" s="16">
        <v>2114565</v>
      </c>
      <c r="H36" s="16">
        <v>-10000000</v>
      </c>
      <c r="I36" s="16">
        <v>212114565</v>
      </c>
      <c r="J36" s="16">
        <v>209917565</v>
      </c>
      <c r="K36" s="16">
        <v>209917565</v>
      </c>
      <c r="L36" s="16">
        <v>209917565</v>
      </c>
      <c r="M36" s="16">
        <v>194205729</v>
      </c>
      <c r="N36" s="16">
        <v>15711836</v>
      </c>
      <c r="O36" s="16">
        <v>209917565</v>
      </c>
      <c r="P36" s="16">
        <v>2197000</v>
      </c>
      <c r="Q36" s="16">
        <f t="shared" si="0"/>
        <v>98.964238971519947</v>
      </c>
      <c r="R36" s="16">
        <f t="shared" si="1"/>
        <v>0</v>
      </c>
      <c r="S36" s="16">
        <f t="shared" si="2"/>
        <v>0</v>
      </c>
    </row>
    <row r="37" spans="1:19">
      <c r="A37" s="14" t="s">
        <v>11</v>
      </c>
      <c r="B37" s="14" t="s">
        <v>67</v>
      </c>
      <c r="C37" s="15" t="s">
        <v>68</v>
      </c>
      <c r="D37" s="16">
        <v>18000000</v>
      </c>
      <c r="E37" s="16">
        <v>0</v>
      </c>
      <c r="F37" s="16">
        <v>0</v>
      </c>
      <c r="G37" s="16">
        <v>0</v>
      </c>
      <c r="H37" s="16">
        <v>0</v>
      </c>
      <c r="I37" s="16">
        <v>18000000</v>
      </c>
      <c r="J37" s="16">
        <v>16948752</v>
      </c>
      <c r="K37" s="16">
        <v>16948752</v>
      </c>
      <c r="L37" s="16">
        <v>16948752</v>
      </c>
      <c r="M37" s="16">
        <v>2420583</v>
      </c>
      <c r="N37" s="16">
        <v>14528169</v>
      </c>
      <c r="O37" s="16">
        <v>16948752</v>
      </c>
      <c r="P37" s="16">
        <v>1051248</v>
      </c>
      <c r="Q37" s="16">
        <f t="shared" si="0"/>
        <v>94.159733333333335</v>
      </c>
      <c r="R37" s="16">
        <f t="shared" si="1"/>
        <v>0</v>
      </c>
      <c r="S37" s="16">
        <f t="shared" si="2"/>
        <v>0</v>
      </c>
    </row>
    <row r="38" spans="1:19">
      <c r="A38" s="14" t="s">
        <v>11</v>
      </c>
      <c r="B38" s="14" t="s">
        <v>69</v>
      </c>
      <c r="C38" s="15" t="s">
        <v>70</v>
      </c>
      <c r="D38" s="16">
        <v>9000000</v>
      </c>
      <c r="E38" s="16">
        <v>1262375</v>
      </c>
      <c r="F38" s="16">
        <v>0</v>
      </c>
      <c r="G38" s="16">
        <v>1721603</v>
      </c>
      <c r="H38" s="16">
        <v>0</v>
      </c>
      <c r="I38" s="16">
        <v>11983978</v>
      </c>
      <c r="J38" s="16">
        <v>11413203</v>
      </c>
      <c r="K38" s="16">
        <v>11413203</v>
      </c>
      <c r="L38" s="16">
        <v>11413203</v>
      </c>
      <c r="M38" s="16">
        <v>11413203</v>
      </c>
      <c r="N38" s="16">
        <v>0</v>
      </c>
      <c r="O38" s="16">
        <v>11413203</v>
      </c>
      <c r="P38" s="16">
        <v>570775</v>
      </c>
      <c r="Q38" s="16">
        <f t="shared" si="0"/>
        <v>95.237182511516622</v>
      </c>
      <c r="R38" s="16">
        <f t="shared" si="1"/>
        <v>0</v>
      </c>
      <c r="S38" s="16">
        <f t="shared" si="2"/>
        <v>0</v>
      </c>
    </row>
    <row r="39" spans="1:19">
      <c r="A39" s="14" t="s">
        <v>11</v>
      </c>
      <c r="B39" s="14" t="s">
        <v>71</v>
      </c>
      <c r="C39" s="15" t="s">
        <v>72</v>
      </c>
      <c r="D39" s="16">
        <v>24000000</v>
      </c>
      <c r="E39" s="16">
        <v>7910000</v>
      </c>
      <c r="F39" s="16">
        <v>0</v>
      </c>
      <c r="G39" s="16">
        <v>0</v>
      </c>
      <c r="H39" s="16">
        <v>-9972113</v>
      </c>
      <c r="I39" s="16">
        <v>21937887</v>
      </c>
      <c r="J39" s="16">
        <v>21937887</v>
      </c>
      <c r="K39" s="16">
        <v>21937887</v>
      </c>
      <c r="L39" s="16">
        <v>21937887</v>
      </c>
      <c r="M39" s="16">
        <v>14625258</v>
      </c>
      <c r="N39" s="16">
        <v>7312629</v>
      </c>
      <c r="O39" s="16">
        <v>21937887</v>
      </c>
      <c r="P39" s="16">
        <v>0</v>
      </c>
      <c r="Q39" s="16">
        <f t="shared" si="0"/>
        <v>100</v>
      </c>
      <c r="R39" s="16">
        <f t="shared" si="1"/>
        <v>0</v>
      </c>
      <c r="S39" s="16">
        <f t="shared" si="2"/>
        <v>0</v>
      </c>
    </row>
    <row r="40" spans="1:19">
      <c r="A40" s="14" t="s">
        <v>11</v>
      </c>
      <c r="B40" s="14" t="s">
        <v>73</v>
      </c>
      <c r="C40" s="15" t="s">
        <v>74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f t="shared" si="1"/>
        <v>0</v>
      </c>
      <c r="S40" s="16">
        <f t="shared" si="2"/>
        <v>0</v>
      </c>
    </row>
    <row r="41" spans="1:19">
      <c r="A41" s="14" t="s">
        <v>11</v>
      </c>
      <c r="B41" s="14" t="s">
        <v>75</v>
      </c>
      <c r="C41" s="15" t="s">
        <v>76</v>
      </c>
      <c r="D41" s="16">
        <v>10000000</v>
      </c>
      <c r="E41" s="16">
        <v>0</v>
      </c>
      <c r="F41" s="16">
        <v>0</v>
      </c>
      <c r="G41" s="16">
        <v>3392373</v>
      </c>
      <c r="H41" s="16">
        <v>0</v>
      </c>
      <c r="I41" s="16">
        <v>13392373</v>
      </c>
      <c r="J41" s="16">
        <v>13392373</v>
      </c>
      <c r="K41" s="16">
        <v>13392373</v>
      </c>
      <c r="L41" s="16">
        <v>13392373</v>
      </c>
      <c r="M41" s="16">
        <v>13392373</v>
      </c>
      <c r="N41" s="16">
        <v>0</v>
      </c>
      <c r="O41" s="16">
        <v>13392373</v>
      </c>
      <c r="P41" s="16">
        <v>0</v>
      </c>
      <c r="Q41" s="16">
        <f t="shared" si="0"/>
        <v>100</v>
      </c>
      <c r="R41" s="16">
        <f t="shared" si="1"/>
        <v>0</v>
      </c>
      <c r="S41" s="16">
        <f t="shared" si="2"/>
        <v>0</v>
      </c>
    </row>
    <row r="42" spans="1:19">
      <c r="A42" s="14" t="s">
        <v>11</v>
      </c>
      <c r="B42" s="14" t="s">
        <v>77</v>
      </c>
      <c r="C42" s="15" t="s">
        <v>78</v>
      </c>
      <c r="D42" s="16">
        <v>125000000</v>
      </c>
      <c r="E42" s="16">
        <v>0</v>
      </c>
      <c r="F42" s="16">
        <v>0</v>
      </c>
      <c r="G42" s="16">
        <v>7750000</v>
      </c>
      <c r="H42" s="16">
        <v>-9985000</v>
      </c>
      <c r="I42" s="16">
        <v>122765000</v>
      </c>
      <c r="J42" s="16">
        <v>122765000</v>
      </c>
      <c r="K42" s="16">
        <v>122765000</v>
      </c>
      <c r="L42" s="16">
        <v>122765000</v>
      </c>
      <c r="M42" s="16">
        <v>114625000</v>
      </c>
      <c r="N42" s="16">
        <v>8140000</v>
      </c>
      <c r="O42" s="16">
        <v>122765000</v>
      </c>
      <c r="P42" s="16">
        <v>0</v>
      </c>
      <c r="Q42" s="16">
        <f t="shared" si="0"/>
        <v>100</v>
      </c>
      <c r="R42" s="16">
        <f t="shared" si="1"/>
        <v>0</v>
      </c>
      <c r="S42" s="16">
        <f t="shared" si="2"/>
        <v>0</v>
      </c>
    </row>
    <row r="43" spans="1:19">
      <c r="A43" s="14" t="s">
        <v>11</v>
      </c>
      <c r="B43" s="14" t="s">
        <v>79</v>
      </c>
      <c r="C43" s="15" t="s">
        <v>80</v>
      </c>
      <c r="D43" s="16">
        <v>65000000</v>
      </c>
      <c r="E43" s="16">
        <v>0</v>
      </c>
      <c r="F43" s="16">
        <v>0</v>
      </c>
      <c r="G43" s="16">
        <v>2009600</v>
      </c>
      <c r="H43" s="16">
        <v>0</v>
      </c>
      <c r="I43" s="16">
        <v>67009600</v>
      </c>
      <c r="J43" s="16">
        <v>67009600</v>
      </c>
      <c r="K43" s="16">
        <v>67009600</v>
      </c>
      <c r="L43" s="16">
        <v>67009600</v>
      </c>
      <c r="M43" s="16">
        <v>57436800</v>
      </c>
      <c r="N43" s="16">
        <v>9572800</v>
      </c>
      <c r="O43" s="16">
        <v>67009600</v>
      </c>
      <c r="P43" s="16">
        <v>0</v>
      </c>
      <c r="Q43" s="16">
        <f t="shared" si="0"/>
        <v>100</v>
      </c>
      <c r="R43" s="16">
        <f t="shared" si="1"/>
        <v>0</v>
      </c>
      <c r="S43" s="16">
        <f t="shared" si="2"/>
        <v>0</v>
      </c>
    </row>
    <row r="44" spans="1:19">
      <c r="A44" s="14" t="s">
        <v>11</v>
      </c>
      <c r="B44" s="14" t="s">
        <v>81</v>
      </c>
      <c r="C44" s="15" t="s">
        <v>82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f t="shared" si="1"/>
        <v>0</v>
      </c>
      <c r="S44" s="16">
        <f t="shared" si="2"/>
        <v>0</v>
      </c>
    </row>
    <row r="45" spans="1:19">
      <c r="A45" s="14" t="s">
        <v>2</v>
      </c>
      <c r="B45" s="14" t="s">
        <v>83</v>
      </c>
      <c r="C45" s="15" t="s">
        <v>23</v>
      </c>
      <c r="D45" s="16">
        <v>212500000</v>
      </c>
      <c r="E45" s="16">
        <v>16197627.869999999</v>
      </c>
      <c r="F45" s="16">
        <v>0</v>
      </c>
      <c r="G45" s="16">
        <v>64168407</v>
      </c>
      <c r="H45" s="16">
        <v>-36302818</v>
      </c>
      <c r="I45" s="16">
        <v>256563216.87</v>
      </c>
      <c r="J45" s="16">
        <v>254391128.37</v>
      </c>
      <c r="K45" s="16">
        <v>254391128.37</v>
      </c>
      <c r="L45" s="16">
        <v>254391128.37</v>
      </c>
      <c r="M45" s="16">
        <v>219426278.37</v>
      </c>
      <c r="N45" s="16">
        <v>32314850</v>
      </c>
      <c r="O45" s="16">
        <v>251741128.37</v>
      </c>
      <c r="P45" s="16">
        <v>2172088.5</v>
      </c>
      <c r="Q45" s="16">
        <f t="shared" si="0"/>
        <v>99.153390526319839</v>
      </c>
      <c r="R45" s="16">
        <f t="shared" si="1"/>
        <v>0</v>
      </c>
      <c r="S45" s="16">
        <f t="shared" si="2"/>
        <v>2650000</v>
      </c>
    </row>
    <row r="46" spans="1:19">
      <c r="A46" s="14" t="s">
        <v>11</v>
      </c>
      <c r="B46" s="14" t="s">
        <v>84</v>
      </c>
      <c r="C46" s="15" t="s">
        <v>85</v>
      </c>
      <c r="D46" s="16">
        <v>13000000</v>
      </c>
      <c r="E46" s="16">
        <v>0</v>
      </c>
      <c r="F46" s="16">
        <v>0</v>
      </c>
      <c r="G46" s="16">
        <v>2000000</v>
      </c>
      <c r="H46" s="16">
        <v>-2855000</v>
      </c>
      <c r="I46" s="16">
        <v>12145000</v>
      </c>
      <c r="J46" s="16">
        <v>11690000</v>
      </c>
      <c r="K46" s="16">
        <v>11690000</v>
      </c>
      <c r="L46" s="16">
        <v>11690000</v>
      </c>
      <c r="M46" s="16">
        <v>9928200</v>
      </c>
      <c r="N46" s="16">
        <v>1761800</v>
      </c>
      <c r="O46" s="16">
        <v>11690000</v>
      </c>
      <c r="P46" s="16">
        <v>455000</v>
      </c>
      <c r="Q46" s="16">
        <f t="shared" si="0"/>
        <v>96.253602305475511</v>
      </c>
      <c r="R46" s="16">
        <f t="shared" si="1"/>
        <v>0</v>
      </c>
      <c r="S46" s="16">
        <f t="shared" si="2"/>
        <v>0</v>
      </c>
    </row>
    <row r="47" spans="1:19">
      <c r="A47" s="14" t="s">
        <v>11</v>
      </c>
      <c r="B47" s="14" t="s">
        <v>86</v>
      </c>
      <c r="C47" s="15" t="s">
        <v>87</v>
      </c>
      <c r="D47" s="16">
        <v>23000000</v>
      </c>
      <c r="E47" s="16">
        <v>1050000</v>
      </c>
      <c r="F47" s="16">
        <v>0</v>
      </c>
      <c r="G47" s="16">
        <v>19540000</v>
      </c>
      <c r="H47" s="16">
        <v>0</v>
      </c>
      <c r="I47" s="16">
        <v>43590000</v>
      </c>
      <c r="J47" s="16">
        <v>43445972</v>
      </c>
      <c r="K47" s="16">
        <v>43445972</v>
      </c>
      <c r="L47" s="16">
        <v>43445972</v>
      </c>
      <c r="M47" s="16">
        <v>42077882</v>
      </c>
      <c r="N47" s="16">
        <v>1368090</v>
      </c>
      <c r="O47" s="16">
        <v>43445972</v>
      </c>
      <c r="P47" s="16">
        <v>144028</v>
      </c>
      <c r="Q47" s="16">
        <f t="shared" si="0"/>
        <v>99.669584767148422</v>
      </c>
      <c r="R47" s="16">
        <f t="shared" si="1"/>
        <v>0</v>
      </c>
      <c r="S47" s="16">
        <f t="shared" si="2"/>
        <v>0</v>
      </c>
    </row>
    <row r="48" spans="1:19">
      <c r="A48" s="14" t="s">
        <v>11</v>
      </c>
      <c r="B48" s="14" t="s">
        <v>88</v>
      </c>
      <c r="C48" s="15" t="s">
        <v>89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f t="shared" si="1"/>
        <v>0</v>
      </c>
      <c r="S48" s="16">
        <f t="shared" si="2"/>
        <v>0</v>
      </c>
    </row>
    <row r="49" spans="1:19">
      <c r="A49" s="14" t="s">
        <v>11</v>
      </c>
      <c r="B49" s="14" t="s">
        <v>90</v>
      </c>
      <c r="C49" s="15" t="s">
        <v>91</v>
      </c>
      <c r="D49" s="16">
        <v>0</v>
      </c>
      <c r="E49" s="16">
        <v>2290000</v>
      </c>
      <c r="F49" s="16">
        <v>0</v>
      </c>
      <c r="G49" s="16">
        <v>0</v>
      </c>
      <c r="H49" s="16">
        <v>-2000000</v>
      </c>
      <c r="I49" s="16">
        <v>290000</v>
      </c>
      <c r="J49" s="16">
        <v>277000</v>
      </c>
      <c r="K49" s="16">
        <v>277000</v>
      </c>
      <c r="L49" s="16">
        <v>277000</v>
      </c>
      <c r="M49" s="16">
        <v>277000</v>
      </c>
      <c r="N49" s="16">
        <v>0</v>
      </c>
      <c r="O49" s="16">
        <v>277000</v>
      </c>
      <c r="P49" s="16">
        <v>13000</v>
      </c>
      <c r="Q49" s="16">
        <f t="shared" si="0"/>
        <v>95.517241379310349</v>
      </c>
      <c r="R49" s="16">
        <f t="shared" si="1"/>
        <v>0</v>
      </c>
      <c r="S49" s="16">
        <f t="shared" si="2"/>
        <v>0</v>
      </c>
    </row>
    <row r="50" spans="1:19">
      <c r="A50" s="14" t="s">
        <v>11</v>
      </c>
      <c r="B50" s="14" t="s">
        <v>92</v>
      </c>
      <c r="C50" s="15" t="s">
        <v>93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f t="shared" si="1"/>
        <v>0</v>
      </c>
      <c r="S50" s="16">
        <f t="shared" si="2"/>
        <v>0</v>
      </c>
    </row>
    <row r="51" spans="1:19">
      <c r="A51" s="14" t="s">
        <v>11</v>
      </c>
      <c r="B51" s="14" t="s">
        <v>94</v>
      </c>
      <c r="C51" s="15" t="s">
        <v>95</v>
      </c>
      <c r="D51" s="16">
        <v>2000000</v>
      </c>
      <c r="E51" s="16">
        <v>5000000</v>
      </c>
      <c r="F51" s="16">
        <v>0</v>
      </c>
      <c r="G51" s="16">
        <v>23000000</v>
      </c>
      <c r="H51" s="16">
        <v>-1900318</v>
      </c>
      <c r="I51" s="16">
        <v>28099682</v>
      </c>
      <c r="J51" s="16">
        <v>28099682</v>
      </c>
      <c r="K51" s="16">
        <v>28099682</v>
      </c>
      <c r="L51" s="16">
        <v>28099682</v>
      </c>
      <c r="M51" s="16">
        <v>5099682</v>
      </c>
      <c r="N51" s="16">
        <v>23000000</v>
      </c>
      <c r="O51" s="16">
        <v>28099682</v>
      </c>
      <c r="P51" s="16">
        <v>0</v>
      </c>
      <c r="Q51" s="16">
        <f t="shared" si="0"/>
        <v>100</v>
      </c>
      <c r="R51" s="16">
        <f t="shared" si="1"/>
        <v>0</v>
      </c>
      <c r="S51" s="16">
        <f t="shared" si="2"/>
        <v>0</v>
      </c>
    </row>
    <row r="52" spans="1:19">
      <c r="A52" s="14" t="s">
        <v>11</v>
      </c>
      <c r="B52" s="14" t="s">
        <v>96</v>
      </c>
      <c r="C52" s="15" t="s">
        <v>97</v>
      </c>
      <c r="D52" s="16">
        <v>70000000</v>
      </c>
      <c r="E52" s="16">
        <v>948805</v>
      </c>
      <c r="F52" s="16">
        <v>0</v>
      </c>
      <c r="G52" s="16">
        <v>498000</v>
      </c>
      <c r="H52" s="16">
        <v>-12174000</v>
      </c>
      <c r="I52" s="16">
        <v>59272805</v>
      </c>
      <c r="J52" s="16">
        <v>59272231.5</v>
      </c>
      <c r="K52" s="16">
        <v>59272231.5</v>
      </c>
      <c r="L52" s="16">
        <v>59272231.5</v>
      </c>
      <c r="M52" s="16">
        <v>59272231.5</v>
      </c>
      <c r="N52" s="16">
        <v>0</v>
      </c>
      <c r="O52" s="16">
        <v>59272231.5</v>
      </c>
      <c r="P52" s="16">
        <v>573.5</v>
      </c>
      <c r="Q52" s="16">
        <f t="shared" si="0"/>
        <v>99.999032439919119</v>
      </c>
      <c r="R52" s="16">
        <f t="shared" si="1"/>
        <v>0</v>
      </c>
      <c r="S52" s="16">
        <f t="shared" si="2"/>
        <v>0</v>
      </c>
    </row>
    <row r="53" spans="1:19">
      <c r="A53" s="14" t="s">
        <v>11</v>
      </c>
      <c r="B53" s="14" t="s">
        <v>98</v>
      </c>
      <c r="C53" s="15" t="s">
        <v>99</v>
      </c>
      <c r="D53" s="16">
        <v>30000000</v>
      </c>
      <c r="E53" s="16">
        <v>0</v>
      </c>
      <c r="F53" s="16">
        <v>0</v>
      </c>
      <c r="G53" s="16">
        <v>4200000</v>
      </c>
      <c r="H53" s="16">
        <v>-4825717</v>
      </c>
      <c r="I53" s="16">
        <v>29374283</v>
      </c>
      <c r="J53" s="16">
        <v>29374283</v>
      </c>
      <c r="K53" s="16">
        <v>29374283</v>
      </c>
      <c r="L53" s="16">
        <v>29374283</v>
      </c>
      <c r="M53" s="16">
        <v>29374283</v>
      </c>
      <c r="N53" s="16">
        <v>0</v>
      </c>
      <c r="O53" s="16">
        <v>29374283</v>
      </c>
      <c r="P53" s="16">
        <v>0</v>
      </c>
      <c r="Q53" s="16">
        <f t="shared" si="0"/>
        <v>100</v>
      </c>
      <c r="R53" s="16">
        <f t="shared" si="1"/>
        <v>0</v>
      </c>
      <c r="S53" s="16">
        <f t="shared" si="2"/>
        <v>0</v>
      </c>
    </row>
    <row r="54" spans="1:19">
      <c r="A54" s="14" t="s">
        <v>11</v>
      </c>
      <c r="B54" s="14" t="s">
        <v>100</v>
      </c>
      <c r="C54" s="15" t="s">
        <v>101</v>
      </c>
      <c r="D54" s="16">
        <v>3000000</v>
      </c>
      <c r="E54" s="16">
        <v>1600000</v>
      </c>
      <c r="F54" s="16">
        <v>0</v>
      </c>
      <c r="G54" s="16">
        <v>0</v>
      </c>
      <c r="H54" s="16">
        <v>-539320</v>
      </c>
      <c r="I54" s="16">
        <v>4060680</v>
      </c>
      <c r="J54" s="16">
        <v>4060680</v>
      </c>
      <c r="K54" s="16">
        <v>4060680</v>
      </c>
      <c r="L54" s="16">
        <v>4060680</v>
      </c>
      <c r="M54" s="16">
        <v>4060680</v>
      </c>
      <c r="N54" s="16">
        <v>0</v>
      </c>
      <c r="O54" s="16">
        <v>4060680</v>
      </c>
      <c r="P54" s="16">
        <v>0</v>
      </c>
      <c r="Q54" s="16">
        <f t="shared" si="0"/>
        <v>100</v>
      </c>
      <c r="R54" s="16">
        <f t="shared" si="1"/>
        <v>0</v>
      </c>
      <c r="S54" s="16">
        <f t="shared" si="2"/>
        <v>0</v>
      </c>
    </row>
    <row r="55" spans="1:19">
      <c r="A55" s="14" t="s">
        <v>11</v>
      </c>
      <c r="B55" s="14" t="s">
        <v>102</v>
      </c>
      <c r="C55" s="15" t="s">
        <v>103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f t="shared" si="1"/>
        <v>0</v>
      </c>
      <c r="S55" s="16">
        <f t="shared" si="2"/>
        <v>0</v>
      </c>
    </row>
    <row r="56" spans="1:19">
      <c r="A56" s="14" t="s">
        <v>11</v>
      </c>
      <c r="B56" s="14" t="s">
        <v>104</v>
      </c>
      <c r="C56" s="15" t="s">
        <v>105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f t="shared" si="1"/>
        <v>0</v>
      </c>
      <c r="S56" s="16">
        <f t="shared" si="2"/>
        <v>0</v>
      </c>
    </row>
    <row r="57" spans="1:19">
      <c r="A57" s="14" t="s">
        <v>11</v>
      </c>
      <c r="B57" s="14" t="s">
        <v>106</v>
      </c>
      <c r="C57" s="15" t="s">
        <v>107</v>
      </c>
      <c r="D57" s="16">
        <v>0</v>
      </c>
      <c r="E57" s="16">
        <v>229500</v>
      </c>
      <c r="F57" s="16">
        <v>0</v>
      </c>
      <c r="G57" s="16">
        <v>0</v>
      </c>
      <c r="H57" s="16">
        <v>0</v>
      </c>
      <c r="I57" s="16">
        <v>229500</v>
      </c>
      <c r="J57" s="16">
        <v>229500</v>
      </c>
      <c r="K57" s="16">
        <v>229500</v>
      </c>
      <c r="L57" s="16">
        <v>229500</v>
      </c>
      <c r="M57" s="16">
        <v>229500</v>
      </c>
      <c r="N57" s="16">
        <v>0</v>
      </c>
      <c r="O57" s="16">
        <v>229500</v>
      </c>
      <c r="P57" s="16">
        <v>0</v>
      </c>
      <c r="Q57" s="16">
        <f t="shared" si="0"/>
        <v>100</v>
      </c>
      <c r="R57" s="16">
        <f t="shared" si="1"/>
        <v>0</v>
      </c>
      <c r="S57" s="16">
        <f t="shared" si="2"/>
        <v>0</v>
      </c>
    </row>
    <row r="58" spans="1:19">
      <c r="A58" s="14" t="s">
        <v>2</v>
      </c>
      <c r="B58" s="14" t="s">
        <v>108</v>
      </c>
      <c r="C58" s="15" t="s">
        <v>109</v>
      </c>
      <c r="D58" s="16">
        <v>51000000</v>
      </c>
      <c r="E58" s="16">
        <v>0</v>
      </c>
      <c r="F58" s="16">
        <v>0</v>
      </c>
      <c r="G58" s="16">
        <v>2342334</v>
      </c>
      <c r="H58" s="16">
        <v>-1234963</v>
      </c>
      <c r="I58" s="16">
        <v>52107371</v>
      </c>
      <c r="J58" s="16">
        <v>51315574</v>
      </c>
      <c r="K58" s="16">
        <v>51315574</v>
      </c>
      <c r="L58" s="16">
        <v>51315574</v>
      </c>
      <c r="M58" s="16">
        <v>48023614</v>
      </c>
      <c r="N58" s="16">
        <v>2771960</v>
      </c>
      <c r="O58" s="16">
        <v>50795574</v>
      </c>
      <c r="P58" s="16">
        <v>791797</v>
      </c>
      <c r="Q58" s="16">
        <f t="shared" si="0"/>
        <v>98.480451067086079</v>
      </c>
      <c r="R58" s="16">
        <f t="shared" si="1"/>
        <v>0</v>
      </c>
      <c r="S58" s="16">
        <f t="shared" si="2"/>
        <v>520000</v>
      </c>
    </row>
    <row r="59" spans="1:19">
      <c r="A59" s="14" t="s">
        <v>11</v>
      </c>
      <c r="B59" s="14" t="s">
        <v>110</v>
      </c>
      <c r="C59" s="15" t="s">
        <v>111</v>
      </c>
      <c r="D59" s="16">
        <v>18000000</v>
      </c>
      <c r="E59" s="16">
        <v>0</v>
      </c>
      <c r="F59" s="16">
        <v>0</v>
      </c>
      <c r="G59" s="16">
        <v>0</v>
      </c>
      <c r="H59" s="16">
        <v>0</v>
      </c>
      <c r="I59" s="16">
        <v>18000000</v>
      </c>
      <c r="J59" s="16">
        <v>17894550</v>
      </c>
      <c r="K59" s="16">
        <v>17894550</v>
      </c>
      <c r="L59" s="16">
        <v>17894550</v>
      </c>
      <c r="M59" s="16">
        <v>17548140</v>
      </c>
      <c r="N59" s="16">
        <v>346410</v>
      </c>
      <c r="O59" s="16">
        <v>17894550</v>
      </c>
      <c r="P59" s="16">
        <v>105450</v>
      </c>
      <c r="Q59" s="16">
        <f t="shared" si="0"/>
        <v>99.414166666666674</v>
      </c>
      <c r="R59" s="16">
        <f t="shared" si="1"/>
        <v>0</v>
      </c>
      <c r="S59" s="16">
        <f t="shared" si="2"/>
        <v>0</v>
      </c>
    </row>
    <row r="60" spans="1:19">
      <c r="A60" s="14" t="s">
        <v>11</v>
      </c>
      <c r="B60" s="14" t="s">
        <v>112</v>
      </c>
      <c r="C60" s="15" t="s">
        <v>113</v>
      </c>
      <c r="D60" s="16">
        <v>18000000</v>
      </c>
      <c r="E60" s="16">
        <v>0</v>
      </c>
      <c r="F60" s="16">
        <v>0</v>
      </c>
      <c r="G60" s="16">
        <v>2342334</v>
      </c>
      <c r="H60" s="16">
        <v>0</v>
      </c>
      <c r="I60" s="16">
        <v>20342334</v>
      </c>
      <c r="J60" s="16">
        <v>19769624</v>
      </c>
      <c r="K60" s="16">
        <v>19769624</v>
      </c>
      <c r="L60" s="16">
        <v>19769624</v>
      </c>
      <c r="M60" s="16">
        <v>17745574</v>
      </c>
      <c r="N60" s="16">
        <v>1504050</v>
      </c>
      <c r="O60" s="16">
        <v>19249624</v>
      </c>
      <c r="P60" s="16">
        <v>572710</v>
      </c>
      <c r="Q60" s="16">
        <f t="shared" si="0"/>
        <v>97.184639678023174</v>
      </c>
      <c r="R60" s="16">
        <f t="shared" si="1"/>
        <v>0</v>
      </c>
      <c r="S60" s="16">
        <f t="shared" si="2"/>
        <v>520000</v>
      </c>
    </row>
    <row r="61" spans="1:19">
      <c r="A61" s="14" t="s">
        <v>11</v>
      </c>
      <c r="B61" s="14" t="s">
        <v>114</v>
      </c>
      <c r="C61" s="15" t="s">
        <v>115</v>
      </c>
      <c r="D61" s="16">
        <v>15000000</v>
      </c>
      <c r="E61" s="16">
        <v>0</v>
      </c>
      <c r="F61" s="16">
        <v>0</v>
      </c>
      <c r="G61" s="16">
        <v>0</v>
      </c>
      <c r="H61" s="16">
        <v>-1234963</v>
      </c>
      <c r="I61" s="16">
        <v>13765037</v>
      </c>
      <c r="J61" s="16">
        <v>13651400</v>
      </c>
      <c r="K61" s="16">
        <v>13651400</v>
      </c>
      <c r="L61" s="16">
        <v>13651400</v>
      </c>
      <c r="M61" s="16">
        <v>12729900</v>
      </c>
      <c r="N61" s="16">
        <v>921500</v>
      </c>
      <c r="O61" s="16">
        <v>13651400</v>
      </c>
      <c r="P61" s="16">
        <v>113637</v>
      </c>
      <c r="Q61" s="16">
        <f t="shared" si="0"/>
        <v>99.174451910299993</v>
      </c>
      <c r="R61" s="16">
        <f t="shared" si="1"/>
        <v>0</v>
      </c>
      <c r="S61" s="16">
        <f t="shared" si="2"/>
        <v>0</v>
      </c>
    </row>
    <row r="62" spans="1:19">
      <c r="A62" s="14" t="s">
        <v>11</v>
      </c>
      <c r="B62" s="14" t="s">
        <v>116</v>
      </c>
      <c r="C62" s="15" t="s">
        <v>117</v>
      </c>
      <c r="D62" s="16">
        <v>500000</v>
      </c>
      <c r="E62" s="16">
        <v>0</v>
      </c>
      <c r="F62" s="16">
        <v>0</v>
      </c>
      <c r="G62" s="16">
        <v>0</v>
      </c>
      <c r="H62" s="16">
        <v>0</v>
      </c>
      <c r="I62" s="16">
        <v>500000</v>
      </c>
      <c r="J62" s="16">
        <v>500000</v>
      </c>
      <c r="K62" s="16">
        <v>500000</v>
      </c>
      <c r="L62" s="16">
        <v>500000</v>
      </c>
      <c r="M62" s="16">
        <v>500000</v>
      </c>
      <c r="N62" s="16">
        <v>0</v>
      </c>
      <c r="O62" s="16">
        <v>500000</v>
      </c>
      <c r="P62" s="16">
        <v>0</v>
      </c>
      <c r="Q62" s="16">
        <f t="shared" si="0"/>
        <v>100</v>
      </c>
      <c r="R62" s="16">
        <f t="shared" si="1"/>
        <v>0</v>
      </c>
      <c r="S62" s="16">
        <f t="shared" si="2"/>
        <v>0</v>
      </c>
    </row>
    <row r="63" spans="1:19">
      <c r="A63" s="14" t="s">
        <v>11</v>
      </c>
      <c r="B63" s="14" t="s">
        <v>118</v>
      </c>
      <c r="C63" s="15" t="s">
        <v>119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f t="shared" si="1"/>
        <v>0</v>
      </c>
      <c r="S63" s="16">
        <f t="shared" si="2"/>
        <v>0</v>
      </c>
    </row>
    <row r="64" spans="1:19">
      <c r="A64" s="14" t="s">
        <v>11</v>
      </c>
      <c r="B64" s="14" t="s">
        <v>120</v>
      </c>
      <c r="C64" s="15" t="s">
        <v>121</v>
      </c>
      <c r="D64" s="16">
        <v>3000000</v>
      </c>
      <c r="E64" s="16">
        <v>0</v>
      </c>
      <c r="F64" s="16">
        <v>0</v>
      </c>
      <c r="G64" s="16">
        <v>1000000</v>
      </c>
      <c r="H64" s="16">
        <v>-1406000</v>
      </c>
      <c r="I64" s="16">
        <v>2594000</v>
      </c>
      <c r="J64" s="16">
        <v>2421000</v>
      </c>
      <c r="K64" s="16">
        <v>2421000</v>
      </c>
      <c r="L64" s="16">
        <v>2421000</v>
      </c>
      <c r="M64" s="16">
        <v>2073000</v>
      </c>
      <c r="N64" s="16">
        <v>348000</v>
      </c>
      <c r="O64" s="16">
        <v>2421000</v>
      </c>
      <c r="P64" s="16">
        <v>173000</v>
      </c>
      <c r="Q64" s="16">
        <f t="shared" si="0"/>
        <v>93.330763299922893</v>
      </c>
      <c r="R64" s="16">
        <f t="shared" si="1"/>
        <v>0</v>
      </c>
      <c r="S64" s="16">
        <f t="shared" si="2"/>
        <v>0</v>
      </c>
    </row>
    <row r="65" spans="1:19">
      <c r="A65" s="14" t="s">
        <v>11</v>
      </c>
      <c r="B65" s="14" t="s">
        <v>122</v>
      </c>
      <c r="C65" s="15" t="s">
        <v>123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f t="shared" si="1"/>
        <v>0</v>
      </c>
      <c r="S65" s="16">
        <f t="shared" si="2"/>
        <v>0</v>
      </c>
    </row>
    <row r="66" spans="1:19">
      <c r="A66" s="14" t="s">
        <v>11</v>
      </c>
      <c r="B66" s="14" t="s">
        <v>124</v>
      </c>
      <c r="C66" s="15" t="s">
        <v>125</v>
      </c>
      <c r="D66" s="16">
        <v>1500000</v>
      </c>
      <c r="E66" s="16">
        <v>0</v>
      </c>
      <c r="F66" s="16">
        <v>0</v>
      </c>
      <c r="G66" s="16">
        <v>200000</v>
      </c>
      <c r="H66" s="16">
        <v>-1000000</v>
      </c>
      <c r="I66" s="16">
        <v>700000</v>
      </c>
      <c r="J66" s="16">
        <v>700000</v>
      </c>
      <c r="K66" s="16">
        <v>700000</v>
      </c>
      <c r="L66" s="16">
        <v>700000</v>
      </c>
      <c r="M66" s="16">
        <v>300000</v>
      </c>
      <c r="N66" s="16">
        <v>400000</v>
      </c>
      <c r="O66" s="16">
        <v>700000</v>
      </c>
      <c r="P66" s="16">
        <v>0</v>
      </c>
      <c r="Q66" s="16">
        <f t="shared" si="0"/>
        <v>100</v>
      </c>
      <c r="R66" s="16">
        <f t="shared" si="1"/>
        <v>0</v>
      </c>
      <c r="S66" s="16">
        <f t="shared" si="2"/>
        <v>0</v>
      </c>
    </row>
    <row r="67" spans="1:19">
      <c r="A67" s="14" t="s">
        <v>11</v>
      </c>
      <c r="B67" s="14" t="s">
        <v>126</v>
      </c>
      <c r="C67" s="15" t="s">
        <v>127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f t="shared" si="1"/>
        <v>0</v>
      </c>
      <c r="S67" s="16">
        <f t="shared" si="2"/>
        <v>0</v>
      </c>
    </row>
    <row r="68" spans="1:19">
      <c r="A68" s="14" t="s">
        <v>11</v>
      </c>
      <c r="B68" s="14" t="s">
        <v>128</v>
      </c>
      <c r="C68" s="15" t="s">
        <v>129</v>
      </c>
      <c r="D68" s="16">
        <v>1500000</v>
      </c>
      <c r="E68" s="16">
        <v>850000</v>
      </c>
      <c r="F68" s="16">
        <v>0</v>
      </c>
      <c r="G68" s="16">
        <v>500000</v>
      </c>
      <c r="H68" s="16">
        <v>-200000</v>
      </c>
      <c r="I68" s="16">
        <v>2650000</v>
      </c>
      <c r="J68" s="16">
        <v>2405000</v>
      </c>
      <c r="K68" s="16">
        <v>2405000</v>
      </c>
      <c r="L68" s="16">
        <v>2405000</v>
      </c>
      <c r="M68" s="16">
        <v>1940000</v>
      </c>
      <c r="N68" s="16">
        <v>465000</v>
      </c>
      <c r="O68" s="16">
        <v>2405000</v>
      </c>
      <c r="P68" s="16">
        <v>245000</v>
      </c>
      <c r="Q68" s="16">
        <f t="shared" si="0"/>
        <v>90.754716981132077</v>
      </c>
      <c r="R68" s="16">
        <f t="shared" si="1"/>
        <v>0</v>
      </c>
      <c r="S68" s="16">
        <f t="shared" si="2"/>
        <v>0</v>
      </c>
    </row>
    <row r="69" spans="1:19">
      <c r="A69" s="14" t="s">
        <v>11</v>
      </c>
      <c r="B69" s="14" t="s">
        <v>130</v>
      </c>
      <c r="C69" s="15" t="s">
        <v>131</v>
      </c>
      <c r="D69" s="16">
        <v>3000000</v>
      </c>
      <c r="E69" s="16">
        <v>0</v>
      </c>
      <c r="F69" s="16">
        <v>0</v>
      </c>
      <c r="G69" s="16">
        <v>0</v>
      </c>
      <c r="H69" s="16">
        <v>0</v>
      </c>
      <c r="I69" s="16">
        <v>3000000</v>
      </c>
      <c r="J69" s="16">
        <v>3000000</v>
      </c>
      <c r="K69" s="16">
        <v>3000000</v>
      </c>
      <c r="L69" s="16">
        <v>3000000</v>
      </c>
      <c r="M69" s="16">
        <v>800000</v>
      </c>
      <c r="N69" s="16">
        <v>2200000</v>
      </c>
      <c r="O69" s="16">
        <v>3000000</v>
      </c>
      <c r="P69" s="16">
        <v>0</v>
      </c>
      <c r="Q69" s="16">
        <f t="shared" si="0"/>
        <v>100</v>
      </c>
      <c r="R69" s="16">
        <f t="shared" si="1"/>
        <v>0</v>
      </c>
      <c r="S69" s="16">
        <f t="shared" si="2"/>
        <v>0</v>
      </c>
    </row>
    <row r="70" spans="1:19">
      <c r="A70" s="14" t="s">
        <v>11</v>
      </c>
      <c r="B70" s="14" t="s">
        <v>132</v>
      </c>
      <c r="C70" s="15" t="s">
        <v>133</v>
      </c>
      <c r="D70" s="16">
        <v>11000000</v>
      </c>
      <c r="E70" s="16">
        <v>0</v>
      </c>
      <c r="F70" s="16">
        <v>0</v>
      </c>
      <c r="G70" s="16">
        <v>0</v>
      </c>
      <c r="H70" s="16">
        <v>-8167500</v>
      </c>
      <c r="I70" s="16">
        <v>2832500</v>
      </c>
      <c r="J70" s="16">
        <v>2832500</v>
      </c>
      <c r="K70" s="16">
        <v>2832500</v>
      </c>
      <c r="L70" s="16">
        <v>2832500</v>
      </c>
      <c r="M70" s="16">
        <v>2832500</v>
      </c>
      <c r="N70" s="16">
        <v>0</v>
      </c>
      <c r="O70" s="16">
        <v>2832500</v>
      </c>
      <c r="P70" s="16">
        <v>0</v>
      </c>
      <c r="Q70" s="16">
        <f t="shared" ref="Q70:Q132" si="3">+K70*100/I70</f>
        <v>100</v>
      </c>
      <c r="R70" s="16">
        <f t="shared" ref="R70:R133" si="4">+K70-L70</f>
        <v>0</v>
      </c>
      <c r="S70" s="16">
        <f t="shared" ref="S70:S133" si="5">+L70-O70</f>
        <v>0</v>
      </c>
    </row>
    <row r="71" spans="1:19">
      <c r="A71" s="14" t="s">
        <v>11</v>
      </c>
      <c r="B71" s="14" t="s">
        <v>134</v>
      </c>
      <c r="C71" s="15" t="s">
        <v>135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f t="shared" si="4"/>
        <v>0</v>
      </c>
      <c r="S71" s="16">
        <f t="shared" si="5"/>
        <v>0</v>
      </c>
    </row>
    <row r="72" spans="1:19" ht="24">
      <c r="A72" s="14" t="s">
        <v>11</v>
      </c>
      <c r="B72" s="14" t="s">
        <v>136</v>
      </c>
      <c r="C72" s="15" t="s">
        <v>137</v>
      </c>
      <c r="D72" s="16">
        <v>0</v>
      </c>
      <c r="E72" s="16">
        <v>0</v>
      </c>
      <c r="F72" s="16">
        <v>0</v>
      </c>
      <c r="G72" s="16">
        <v>7910000</v>
      </c>
      <c r="H72" s="16">
        <v>0</v>
      </c>
      <c r="I72" s="16">
        <v>7910000</v>
      </c>
      <c r="J72" s="16">
        <v>7905093</v>
      </c>
      <c r="K72" s="16">
        <v>7905093</v>
      </c>
      <c r="L72" s="16">
        <v>7905093</v>
      </c>
      <c r="M72" s="16">
        <v>7905093</v>
      </c>
      <c r="N72" s="16">
        <v>0</v>
      </c>
      <c r="O72" s="16">
        <v>7905093</v>
      </c>
      <c r="P72" s="16">
        <v>4907</v>
      </c>
      <c r="Q72" s="16">
        <f t="shared" si="3"/>
        <v>99.937964601769906</v>
      </c>
      <c r="R72" s="16">
        <f t="shared" si="4"/>
        <v>0</v>
      </c>
      <c r="S72" s="16">
        <f t="shared" si="5"/>
        <v>0</v>
      </c>
    </row>
    <row r="73" spans="1:19" ht="24">
      <c r="A73" s="14" t="s">
        <v>11</v>
      </c>
      <c r="B73" s="14" t="s">
        <v>138</v>
      </c>
      <c r="C73" s="15" t="s">
        <v>139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f t="shared" si="4"/>
        <v>0</v>
      </c>
      <c r="S73" s="16">
        <f t="shared" si="5"/>
        <v>0</v>
      </c>
    </row>
    <row r="74" spans="1:19">
      <c r="A74" s="14" t="s">
        <v>11</v>
      </c>
      <c r="B74" s="14" t="s">
        <v>140</v>
      </c>
      <c r="C74" s="15" t="s">
        <v>141</v>
      </c>
      <c r="D74" s="16">
        <v>0</v>
      </c>
      <c r="E74" s="16">
        <v>178322.87</v>
      </c>
      <c r="F74" s="16">
        <v>0</v>
      </c>
      <c r="G74" s="16">
        <v>1573027</v>
      </c>
      <c r="H74" s="16">
        <v>0</v>
      </c>
      <c r="I74" s="16">
        <v>1751349.87</v>
      </c>
      <c r="J74" s="16">
        <v>1732772.87</v>
      </c>
      <c r="K74" s="16">
        <v>1732772.87</v>
      </c>
      <c r="L74" s="16">
        <v>1732772.87</v>
      </c>
      <c r="M74" s="16">
        <v>1732772.87</v>
      </c>
      <c r="N74" s="16">
        <v>0</v>
      </c>
      <c r="O74" s="16">
        <v>1732772.87</v>
      </c>
      <c r="P74" s="16">
        <v>18577</v>
      </c>
      <c r="Q74" s="16">
        <f t="shared" si="3"/>
        <v>98.939275337371612</v>
      </c>
      <c r="R74" s="16">
        <f t="shared" si="4"/>
        <v>0</v>
      </c>
      <c r="S74" s="16">
        <f t="shared" si="5"/>
        <v>0</v>
      </c>
    </row>
    <row r="75" spans="1:19" ht="24">
      <c r="A75" s="14" t="s">
        <v>11</v>
      </c>
      <c r="B75" s="14" t="s">
        <v>142</v>
      </c>
      <c r="C75" s="15" t="s">
        <v>143</v>
      </c>
      <c r="D75" s="16">
        <v>0</v>
      </c>
      <c r="E75" s="16">
        <v>4051000</v>
      </c>
      <c r="F75" s="16">
        <v>0</v>
      </c>
      <c r="G75" s="16">
        <v>1405046</v>
      </c>
      <c r="H75" s="16">
        <v>0</v>
      </c>
      <c r="I75" s="16">
        <v>5456046</v>
      </c>
      <c r="J75" s="16">
        <v>5129840</v>
      </c>
      <c r="K75" s="16">
        <v>5129840</v>
      </c>
      <c r="L75" s="16">
        <v>5129840</v>
      </c>
      <c r="M75" s="16">
        <v>2999840</v>
      </c>
      <c r="N75" s="16">
        <v>0</v>
      </c>
      <c r="O75" s="16">
        <v>2999840</v>
      </c>
      <c r="P75" s="16">
        <v>326206</v>
      </c>
      <c r="Q75" s="16">
        <f t="shared" si="3"/>
        <v>94.021201434152132</v>
      </c>
      <c r="R75" s="16">
        <f t="shared" si="4"/>
        <v>0</v>
      </c>
      <c r="S75" s="16">
        <f t="shared" si="5"/>
        <v>2130000</v>
      </c>
    </row>
    <row r="76" spans="1:19">
      <c r="A76" s="14" t="s">
        <v>2</v>
      </c>
      <c r="B76" s="14" t="s">
        <v>144</v>
      </c>
      <c r="C76" s="15" t="s">
        <v>39</v>
      </c>
      <c r="D76" s="16">
        <v>150592000</v>
      </c>
      <c r="E76" s="16">
        <v>4418353</v>
      </c>
      <c r="F76" s="16">
        <v>0</v>
      </c>
      <c r="G76" s="16">
        <v>19229018</v>
      </c>
      <c r="H76" s="16">
        <v>-13214154</v>
      </c>
      <c r="I76" s="16">
        <v>161025217</v>
      </c>
      <c r="J76" s="16">
        <v>153378772</v>
      </c>
      <c r="K76" s="16">
        <v>153378772</v>
      </c>
      <c r="L76" s="16">
        <v>153378772</v>
      </c>
      <c r="M76" s="16">
        <v>136171858</v>
      </c>
      <c r="N76" s="16">
        <v>1720638</v>
      </c>
      <c r="O76" s="16">
        <v>137892496</v>
      </c>
      <c r="P76" s="16">
        <v>7646445</v>
      </c>
      <c r="Q76" s="16">
        <f t="shared" si="3"/>
        <v>95.251399040188844</v>
      </c>
      <c r="R76" s="16">
        <f t="shared" si="4"/>
        <v>0</v>
      </c>
      <c r="S76" s="16">
        <f t="shared" si="5"/>
        <v>15486276</v>
      </c>
    </row>
    <row r="77" spans="1:19">
      <c r="A77" s="14" t="s">
        <v>11</v>
      </c>
      <c r="B77" s="14" t="s">
        <v>145</v>
      </c>
      <c r="C77" s="15" t="s">
        <v>146</v>
      </c>
      <c r="D77" s="16">
        <v>1100000</v>
      </c>
      <c r="E77" s="16">
        <v>0</v>
      </c>
      <c r="F77" s="16">
        <v>0</v>
      </c>
      <c r="G77" s="16">
        <v>0</v>
      </c>
      <c r="H77" s="16">
        <v>-10000</v>
      </c>
      <c r="I77" s="16">
        <v>1090000</v>
      </c>
      <c r="J77" s="16">
        <v>1090000</v>
      </c>
      <c r="K77" s="16">
        <v>1090000</v>
      </c>
      <c r="L77" s="16">
        <v>1090000</v>
      </c>
      <c r="M77" s="16">
        <v>1058000</v>
      </c>
      <c r="N77" s="16">
        <v>0</v>
      </c>
      <c r="O77" s="16">
        <v>1058000</v>
      </c>
      <c r="P77" s="16">
        <v>0</v>
      </c>
      <c r="Q77" s="16">
        <f t="shared" si="3"/>
        <v>100</v>
      </c>
      <c r="R77" s="16">
        <f t="shared" si="4"/>
        <v>0</v>
      </c>
      <c r="S77" s="16">
        <f t="shared" si="5"/>
        <v>32000</v>
      </c>
    </row>
    <row r="78" spans="1:19">
      <c r="A78" s="14" t="s">
        <v>11</v>
      </c>
      <c r="B78" s="14" t="s">
        <v>147</v>
      </c>
      <c r="C78" s="15" t="s">
        <v>148</v>
      </c>
      <c r="D78" s="16">
        <v>6500000</v>
      </c>
      <c r="E78" s="16">
        <v>0</v>
      </c>
      <c r="F78" s="16">
        <v>0</v>
      </c>
      <c r="G78" s="16">
        <v>0</v>
      </c>
      <c r="H78" s="16">
        <v>-120000</v>
      </c>
      <c r="I78" s="16">
        <v>6380000</v>
      </c>
      <c r="J78" s="16">
        <v>6380000</v>
      </c>
      <c r="K78" s="16">
        <v>6380000</v>
      </c>
      <c r="L78" s="16">
        <v>6380000</v>
      </c>
      <c r="M78" s="16">
        <v>5685500</v>
      </c>
      <c r="N78" s="16">
        <v>0</v>
      </c>
      <c r="O78" s="16">
        <v>5685500</v>
      </c>
      <c r="P78" s="16">
        <v>0</v>
      </c>
      <c r="Q78" s="16">
        <f t="shared" si="3"/>
        <v>100</v>
      </c>
      <c r="R78" s="16">
        <f t="shared" si="4"/>
        <v>0</v>
      </c>
      <c r="S78" s="16">
        <f t="shared" si="5"/>
        <v>694500</v>
      </c>
    </row>
    <row r="79" spans="1:19">
      <c r="A79" s="14" t="s">
        <v>11</v>
      </c>
      <c r="B79" s="14" t="s">
        <v>149</v>
      </c>
      <c r="C79" s="15" t="s">
        <v>150</v>
      </c>
      <c r="D79" s="16">
        <v>4300000</v>
      </c>
      <c r="E79" s="16">
        <v>0</v>
      </c>
      <c r="F79" s="16">
        <v>0</v>
      </c>
      <c r="G79" s="16">
        <v>0</v>
      </c>
      <c r="H79" s="16">
        <v>-3200000</v>
      </c>
      <c r="I79" s="16">
        <v>1100000</v>
      </c>
      <c r="J79" s="16">
        <v>1030800</v>
      </c>
      <c r="K79" s="16">
        <v>1030800</v>
      </c>
      <c r="L79" s="16">
        <v>1030800</v>
      </c>
      <c r="M79" s="16">
        <v>893600</v>
      </c>
      <c r="N79" s="16">
        <v>0</v>
      </c>
      <c r="O79" s="16">
        <v>893600</v>
      </c>
      <c r="P79" s="16">
        <v>69200</v>
      </c>
      <c r="Q79" s="16">
        <f t="shared" si="3"/>
        <v>93.709090909090904</v>
      </c>
      <c r="R79" s="16">
        <f t="shared" si="4"/>
        <v>0</v>
      </c>
      <c r="S79" s="16">
        <f t="shared" si="5"/>
        <v>137200</v>
      </c>
    </row>
    <row r="80" spans="1:19">
      <c r="A80" s="14" t="s">
        <v>11</v>
      </c>
      <c r="B80" s="14" t="s">
        <v>151</v>
      </c>
      <c r="C80" s="15" t="s">
        <v>152</v>
      </c>
      <c r="D80" s="16">
        <v>8600000</v>
      </c>
      <c r="E80" s="16">
        <v>0</v>
      </c>
      <c r="F80" s="16">
        <v>0</v>
      </c>
      <c r="G80" s="16">
        <v>0</v>
      </c>
      <c r="H80" s="16">
        <v>-90000</v>
      </c>
      <c r="I80" s="16">
        <v>8510000</v>
      </c>
      <c r="J80" s="16">
        <v>8230680</v>
      </c>
      <c r="K80" s="16">
        <v>8230680</v>
      </c>
      <c r="L80" s="16">
        <v>8230680</v>
      </c>
      <c r="M80" s="16">
        <v>7589440</v>
      </c>
      <c r="N80" s="16">
        <v>0</v>
      </c>
      <c r="O80" s="16">
        <v>7589440</v>
      </c>
      <c r="P80" s="16">
        <v>279320</v>
      </c>
      <c r="Q80" s="16">
        <f t="shared" si="3"/>
        <v>96.717743830787313</v>
      </c>
      <c r="R80" s="16">
        <f t="shared" si="4"/>
        <v>0</v>
      </c>
      <c r="S80" s="16">
        <f t="shared" si="5"/>
        <v>641240</v>
      </c>
    </row>
    <row r="81" spans="1:19">
      <c r="A81" s="14" t="s">
        <v>11</v>
      </c>
      <c r="B81" s="14" t="s">
        <v>153</v>
      </c>
      <c r="C81" s="15" t="s">
        <v>154</v>
      </c>
      <c r="D81" s="16">
        <v>2200000</v>
      </c>
      <c r="E81" s="16">
        <v>0</v>
      </c>
      <c r="F81" s="16">
        <v>0</v>
      </c>
      <c r="G81" s="16">
        <v>75000</v>
      </c>
      <c r="H81" s="16">
        <v>0</v>
      </c>
      <c r="I81" s="16">
        <v>2275000</v>
      </c>
      <c r="J81" s="16">
        <v>2275000</v>
      </c>
      <c r="K81" s="16">
        <v>2275000</v>
      </c>
      <c r="L81" s="16">
        <v>2275000</v>
      </c>
      <c r="M81" s="16">
        <v>2048900</v>
      </c>
      <c r="N81" s="16">
        <v>0</v>
      </c>
      <c r="O81" s="16">
        <v>2048900</v>
      </c>
      <c r="P81" s="16">
        <v>0</v>
      </c>
      <c r="Q81" s="16">
        <f t="shared" si="3"/>
        <v>100</v>
      </c>
      <c r="R81" s="16">
        <f t="shared" si="4"/>
        <v>0</v>
      </c>
      <c r="S81" s="16">
        <f t="shared" si="5"/>
        <v>226100</v>
      </c>
    </row>
    <row r="82" spans="1:19">
      <c r="A82" s="14" t="s">
        <v>11</v>
      </c>
      <c r="B82" s="14" t="s">
        <v>155</v>
      </c>
      <c r="C82" s="15" t="s">
        <v>156</v>
      </c>
      <c r="D82" s="16">
        <v>26000000</v>
      </c>
      <c r="E82" s="16">
        <v>0</v>
      </c>
      <c r="F82" s="16">
        <v>0</v>
      </c>
      <c r="G82" s="16">
        <v>380000</v>
      </c>
      <c r="H82" s="16">
        <v>0</v>
      </c>
      <c r="I82" s="16">
        <v>26380000</v>
      </c>
      <c r="J82" s="16">
        <v>25405877</v>
      </c>
      <c r="K82" s="16">
        <v>25405877</v>
      </c>
      <c r="L82" s="16">
        <v>25405877</v>
      </c>
      <c r="M82" s="16">
        <v>23474246</v>
      </c>
      <c r="N82" s="16">
        <v>0</v>
      </c>
      <c r="O82" s="16">
        <v>23474246</v>
      </c>
      <c r="P82" s="16">
        <v>974123</v>
      </c>
      <c r="Q82" s="16">
        <f t="shared" si="3"/>
        <v>96.307342683851402</v>
      </c>
      <c r="R82" s="16">
        <f t="shared" si="4"/>
        <v>0</v>
      </c>
      <c r="S82" s="16">
        <f t="shared" si="5"/>
        <v>1931631</v>
      </c>
    </row>
    <row r="83" spans="1:19">
      <c r="A83" s="14" t="s">
        <v>11</v>
      </c>
      <c r="B83" s="14" t="s">
        <v>157</v>
      </c>
      <c r="C83" s="15" t="s">
        <v>158</v>
      </c>
      <c r="D83" s="16">
        <v>24100000</v>
      </c>
      <c r="E83" s="16">
        <v>0</v>
      </c>
      <c r="F83" s="16">
        <v>0</v>
      </c>
      <c r="G83" s="16">
        <v>0</v>
      </c>
      <c r="H83" s="16">
        <v>-4789989</v>
      </c>
      <c r="I83" s="16">
        <v>19310011</v>
      </c>
      <c r="J83" s="16">
        <v>17491526</v>
      </c>
      <c r="K83" s="16">
        <v>17491526</v>
      </c>
      <c r="L83" s="16">
        <v>17491526</v>
      </c>
      <c r="M83" s="16">
        <v>15716946</v>
      </c>
      <c r="N83" s="16">
        <v>0</v>
      </c>
      <c r="O83" s="16">
        <v>15716946</v>
      </c>
      <c r="P83" s="16">
        <v>1818485</v>
      </c>
      <c r="Q83" s="16">
        <f t="shared" si="3"/>
        <v>90.582682733842049</v>
      </c>
      <c r="R83" s="16">
        <f t="shared" si="4"/>
        <v>0</v>
      </c>
      <c r="S83" s="16">
        <f t="shared" si="5"/>
        <v>1774580</v>
      </c>
    </row>
    <row r="84" spans="1:19">
      <c r="A84" s="14" t="s">
        <v>11</v>
      </c>
      <c r="B84" s="14" t="s">
        <v>159</v>
      </c>
      <c r="C84" s="15" t="s">
        <v>160</v>
      </c>
      <c r="D84" s="16">
        <v>12000000</v>
      </c>
      <c r="E84" s="16">
        <v>0</v>
      </c>
      <c r="F84" s="16">
        <v>0</v>
      </c>
      <c r="G84" s="16">
        <v>0</v>
      </c>
      <c r="H84" s="16">
        <v>0</v>
      </c>
      <c r="I84" s="16">
        <v>12000000</v>
      </c>
      <c r="J84" s="16">
        <v>8221253</v>
      </c>
      <c r="K84" s="16">
        <v>8221253</v>
      </c>
      <c r="L84" s="16">
        <v>8221253</v>
      </c>
      <c r="M84" s="16">
        <v>7370453</v>
      </c>
      <c r="N84" s="16">
        <v>0</v>
      </c>
      <c r="O84" s="16">
        <v>7370453</v>
      </c>
      <c r="P84" s="16">
        <v>3778747</v>
      </c>
      <c r="Q84" s="16">
        <f t="shared" si="3"/>
        <v>68.510441666666665</v>
      </c>
      <c r="R84" s="16">
        <f t="shared" si="4"/>
        <v>0</v>
      </c>
      <c r="S84" s="16">
        <f t="shared" si="5"/>
        <v>850800</v>
      </c>
    </row>
    <row r="85" spans="1:19">
      <c r="A85" s="14" t="s">
        <v>11</v>
      </c>
      <c r="B85" s="14" t="s">
        <v>161</v>
      </c>
      <c r="C85" s="15" t="s">
        <v>162</v>
      </c>
      <c r="D85" s="16">
        <v>2000000</v>
      </c>
      <c r="E85" s="16">
        <v>0</v>
      </c>
      <c r="F85" s="16">
        <v>0</v>
      </c>
      <c r="G85" s="16">
        <v>0</v>
      </c>
      <c r="H85" s="16">
        <v>-880000</v>
      </c>
      <c r="I85" s="16">
        <v>1120000</v>
      </c>
      <c r="J85" s="16">
        <v>1075502</v>
      </c>
      <c r="K85" s="16">
        <v>1075502</v>
      </c>
      <c r="L85" s="16">
        <v>1075502</v>
      </c>
      <c r="M85" s="16">
        <v>992702</v>
      </c>
      <c r="N85" s="16">
        <v>0</v>
      </c>
      <c r="O85" s="16">
        <v>992702</v>
      </c>
      <c r="P85" s="16">
        <v>44498</v>
      </c>
      <c r="Q85" s="16">
        <f t="shared" si="3"/>
        <v>96.026964285714286</v>
      </c>
      <c r="R85" s="16">
        <f t="shared" si="4"/>
        <v>0</v>
      </c>
      <c r="S85" s="16">
        <f t="shared" si="5"/>
        <v>82800</v>
      </c>
    </row>
    <row r="86" spans="1:19">
      <c r="A86" s="14" t="s">
        <v>11</v>
      </c>
      <c r="B86" s="14" t="s">
        <v>163</v>
      </c>
      <c r="C86" s="15" t="s">
        <v>164</v>
      </c>
      <c r="D86" s="16">
        <v>20000000</v>
      </c>
      <c r="E86" s="16">
        <v>0</v>
      </c>
      <c r="F86" s="16">
        <v>0</v>
      </c>
      <c r="G86" s="16">
        <v>674018</v>
      </c>
      <c r="H86" s="16">
        <v>0</v>
      </c>
      <c r="I86" s="16">
        <v>20674018</v>
      </c>
      <c r="J86" s="16">
        <v>19991946</v>
      </c>
      <c r="K86" s="16">
        <v>19991946</v>
      </c>
      <c r="L86" s="16">
        <v>19991946</v>
      </c>
      <c r="M86" s="16">
        <v>9155883</v>
      </c>
      <c r="N86" s="16">
        <v>1720638</v>
      </c>
      <c r="O86" s="16">
        <v>10876521</v>
      </c>
      <c r="P86" s="16">
        <v>682072</v>
      </c>
      <c r="Q86" s="16">
        <f t="shared" si="3"/>
        <v>96.700825161320836</v>
      </c>
      <c r="R86" s="16">
        <f t="shared" si="4"/>
        <v>0</v>
      </c>
      <c r="S86" s="16">
        <f t="shared" si="5"/>
        <v>9115425</v>
      </c>
    </row>
    <row r="87" spans="1:19">
      <c r="A87" s="14" t="s">
        <v>11</v>
      </c>
      <c r="B87" s="14" t="s">
        <v>165</v>
      </c>
      <c r="C87" s="15" t="s">
        <v>166</v>
      </c>
      <c r="D87" s="16">
        <v>43792000</v>
      </c>
      <c r="E87" s="16">
        <v>4418353</v>
      </c>
      <c r="F87" s="16">
        <v>0</v>
      </c>
      <c r="G87" s="16">
        <v>18100000</v>
      </c>
      <c r="H87" s="16">
        <v>-4124165</v>
      </c>
      <c r="I87" s="16">
        <v>62186188</v>
      </c>
      <c r="J87" s="16">
        <v>62186188</v>
      </c>
      <c r="K87" s="16">
        <v>62186188</v>
      </c>
      <c r="L87" s="16">
        <v>62186188</v>
      </c>
      <c r="M87" s="16">
        <v>62186188</v>
      </c>
      <c r="N87" s="16">
        <v>0</v>
      </c>
      <c r="O87" s="16">
        <v>62186188</v>
      </c>
      <c r="P87" s="16">
        <v>0</v>
      </c>
      <c r="Q87" s="16">
        <f t="shared" si="3"/>
        <v>100</v>
      </c>
      <c r="R87" s="16">
        <f t="shared" si="4"/>
        <v>0</v>
      </c>
      <c r="S87" s="16">
        <f t="shared" si="5"/>
        <v>0</v>
      </c>
    </row>
    <row r="88" spans="1:19">
      <c r="A88" s="14" t="s">
        <v>2</v>
      </c>
      <c r="B88" s="14" t="s">
        <v>167</v>
      </c>
      <c r="C88" s="15" t="s">
        <v>168</v>
      </c>
      <c r="D88" s="16">
        <v>100000000</v>
      </c>
      <c r="E88" s="16">
        <v>0</v>
      </c>
      <c r="F88" s="16">
        <v>0</v>
      </c>
      <c r="G88" s="16">
        <v>40000000</v>
      </c>
      <c r="H88" s="16">
        <v>-29608000</v>
      </c>
      <c r="I88" s="16">
        <v>110392000</v>
      </c>
      <c r="J88" s="16">
        <v>110392000</v>
      </c>
      <c r="K88" s="16">
        <v>110392000</v>
      </c>
      <c r="L88" s="16">
        <v>110392000</v>
      </c>
      <c r="M88" s="16">
        <v>54384000</v>
      </c>
      <c r="N88" s="16">
        <v>56008000</v>
      </c>
      <c r="O88" s="16">
        <v>110392000</v>
      </c>
      <c r="P88" s="16">
        <v>0</v>
      </c>
      <c r="Q88" s="16">
        <f t="shared" si="3"/>
        <v>100</v>
      </c>
      <c r="R88" s="16">
        <f t="shared" si="4"/>
        <v>0</v>
      </c>
      <c r="S88" s="16">
        <f t="shared" si="5"/>
        <v>0</v>
      </c>
    </row>
    <row r="89" spans="1:19">
      <c r="A89" s="14" t="s">
        <v>2</v>
      </c>
      <c r="B89" s="14" t="s">
        <v>169</v>
      </c>
      <c r="C89" s="15" t="s">
        <v>170</v>
      </c>
      <c r="D89" s="16">
        <v>50000000</v>
      </c>
      <c r="E89" s="16">
        <v>0</v>
      </c>
      <c r="F89" s="16">
        <v>0</v>
      </c>
      <c r="G89" s="16">
        <v>20000000</v>
      </c>
      <c r="H89" s="16">
        <v>-14804000</v>
      </c>
      <c r="I89" s="16">
        <v>55196000</v>
      </c>
      <c r="J89" s="16">
        <v>55196000</v>
      </c>
      <c r="K89" s="16">
        <v>55196000</v>
      </c>
      <c r="L89" s="16">
        <v>55196000</v>
      </c>
      <c r="M89" s="16">
        <v>27192000</v>
      </c>
      <c r="N89" s="16">
        <v>28004000</v>
      </c>
      <c r="O89" s="16">
        <v>55196000</v>
      </c>
      <c r="P89" s="16">
        <v>0</v>
      </c>
      <c r="Q89" s="16">
        <f t="shared" si="3"/>
        <v>100</v>
      </c>
      <c r="R89" s="16">
        <f t="shared" si="4"/>
        <v>0</v>
      </c>
      <c r="S89" s="16">
        <f t="shared" si="5"/>
        <v>0</v>
      </c>
    </row>
    <row r="90" spans="1:19" ht="24">
      <c r="A90" s="14" t="s">
        <v>171</v>
      </c>
      <c r="B90" s="14" t="s">
        <v>172</v>
      </c>
      <c r="C90" s="15" t="s">
        <v>173</v>
      </c>
      <c r="D90" s="16">
        <v>0</v>
      </c>
      <c r="E90" s="16">
        <v>0</v>
      </c>
      <c r="F90" s="16">
        <v>0</v>
      </c>
      <c r="G90" s="16">
        <v>20000000</v>
      </c>
      <c r="H90" s="16">
        <v>0</v>
      </c>
      <c r="I90" s="16">
        <v>20000000</v>
      </c>
      <c r="J90" s="16">
        <v>20000000</v>
      </c>
      <c r="K90" s="16">
        <v>20000000</v>
      </c>
      <c r="L90" s="16">
        <v>20000000</v>
      </c>
      <c r="M90" s="16">
        <v>0</v>
      </c>
      <c r="N90" s="16">
        <v>20000000</v>
      </c>
      <c r="O90" s="16">
        <v>20000000</v>
      </c>
      <c r="P90" s="16">
        <v>0</v>
      </c>
      <c r="Q90" s="16">
        <f t="shared" si="3"/>
        <v>100</v>
      </c>
      <c r="R90" s="16">
        <f t="shared" si="4"/>
        <v>0</v>
      </c>
      <c r="S90" s="16">
        <f t="shared" si="5"/>
        <v>0</v>
      </c>
    </row>
    <row r="91" spans="1:19">
      <c r="A91" s="14" t="s">
        <v>171</v>
      </c>
      <c r="B91" s="14" t="s">
        <v>174</v>
      </c>
      <c r="C91" s="15" t="s">
        <v>175</v>
      </c>
      <c r="D91" s="16">
        <v>50000000</v>
      </c>
      <c r="E91" s="16">
        <v>0</v>
      </c>
      <c r="F91" s="16">
        <v>0</v>
      </c>
      <c r="G91" s="16">
        <v>0</v>
      </c>
      <c r="H91" s="16">
        <v>-14804000</v>
      </c>
      <c r="I91" s="16">
        <v>35196000</v>
      </c>
      <c r="J91" s="16">
        <v>35196000</v>
      </c>
      <c r="K91" s="16">
        <v>35196000</v>
      </c>
      <c r="L91" s="16">
        <v>35196000</v>
      </c>
      <c r="M91" s="16">
        <v>27192000</v>
      </c>
      <c r="N91" s="16">
        <v>8004000</v>
      </c>
      <c r="O91" s="16">
        <v>35196000</v>
      </c>
      <c r="P91" s="16">
        <v>0</v>
      </c>
      <c r="Q91" s="16">
        <f t="shared" si="3"/>
        <v>100</v>
      </c>
      <c r="R91" s="16">
        <f t="shared" si="4"/>
        <v>0</v>
      </c>
      <c r="S91" s="16">
        <f t="shared" si="5"/>
        <v>0</v>
      </c>
    </row>
    <row r="92" spans="1:19">
      <c r="A92" s="14" t="s">
        <v>2</v>
      </c>
      <c r="B92" s="14" t="s">
        <v>176</v>
      </c>
      <c r="C92" s="15" t="s">
        <v>177</v>
      </c>
      <c r="D92" s="16">
        <v>50000000</v>
      </c>
      <c r="E92" s="16">
        <v>0</v>
      </c>
      <c r="F92" s="16">
        <v>0</v>
      </c>
      <c r="G92" s="16">
        <v>20000000</v>
      </c>
      <c r="H92" s="16">
        <v>-14804000</v>
      </c>
      <c r="I92" s="16">
        <v>55196000</v>
      </c>
      <c r="J92" s="16">
        <v>55196000</v>
      </c>
      <c r="K92" s="16">
        <v>55196000</v>
      </c>
      <c r="L92" s="16">
        <v>55196000</v>
      </c>
      <c r="M92" s="16">
        <v>27192000</v>
      </c>
      <c r="N92" s="16">
        <v>28004000</v>
      </c>
      <c r="O92" s="16">
        <v>55196000</v>
      </c>
      <c r="P92" s="16">
        <v>0</v>
      </c>
      <c r="Q92" s="16">
        <f t="shared" si="3"/>
        <v>100</v>
      </c>
      <c r="R92" s="16">
        <f t="shared" si="4"/>
        <v>0</v>
      </c>
      <c r="S92" s="16">
        <f t="shared" si="5"/>
        <v>0</v>
      </c>
    </row>
    <row r="93" spans="1:19" ht="24">
      <c r="A93" s="14" t="s">
        <v>178</v>
      </c>
      <c r="B93" s="14" t="s">
        <v>179</v>
      </c>
      <c r="C93" s="15" t="s">
        <v>180</v>
      </c>
      <c r="D93" s="16">
        <v>0</v>
      </c>
      <c r="E93" s="16">
        <v>0</v>
      </c>
      <c r="F93" s="16">
        <v>0</v>
      </c>
      <c r="G93" s="16">
        <v>20000000</v>
      </c>
      <c r="H93" s="16">
        <v>0</v>
      </c>
      <c r="I93" s="16">
        <v>20000000</v>
      </c>
      <c r="J93" s="16">
        <v>20000000</v>
      </c>
      <c r="K93" s="16">
        <v>20000000</v>
      </c>
      <c r="L93" s="16">
        <v>20000000</v>
      </c>
      <c r="M93" s="16">
        <v>0</v>
      </c>
      <c r="N93" s="16">
        <v>20000000</v>
      </c>
      <c r="O93" s="16">
        <v>20000000</v>
      </c>
      <c r="P93" s="16">
        <v>0</v>
      </c>
      <c r="Q93" s="16">
        <f t="shared" si="3"/>
        <v>100</v>
      </c>
      <c r="R93" s="16">
        <f t="shared" si="4"/>
        <v>0</v>
      </c>
      <c r="S93" s="16">
        <f t="shared" si="5"/>
        <v>0</v>
      </c>
    </row>
    <row r="94" spans="1:19">
      <c r="A94" s="14" t="s">
        <v>178</v>
      </c>
      <c r="B94" s="14" t="s">
        <v>181</v>
      </c>
      <c r="C94" s="15" t="s">
        <v>182</v>
      </c>
      <c r="D94" s="16">
        <v>50000000</v>
      </c>
      <c r="E94" s="16">
        <v>0</v>
      </c>
      <c r="F94" s="16">
        <v>0</v>
      </c>
      <c r="G94" s="16">
        <v>0</v>
      </c>
      <c r="H94" s="16">
        <v>-14804000</v>
      </c>
      <c r="I94" s="16">
        <v>35196000</v>
      </c>
      <c r="J94" s="16">
        <v>35196000</v>
      </c>
      <c r="K94" s="16">
        <v>35196000</v>
      </c>
      <c r="L94" s="16">
        <v>35196000</v>
      </c>
      <c r="M94" s="16">
        <v>27192000</v>
      </c>
      <c r="N94" s="16">
        <v>8004000</v>
      </c>
      <c r="O94" s="16">
        <v>35196000</v>
      </c>
      <c r="P94" s="16">
        <v>0</v>
      </c>
      <c r="Q94" s="16">
        <f t="shared" si="3"/>
        <v>100</v>
      </c>
      <c r="R94" s="16">
        <f t="shared" si="4"/>
        <v>0</v>
      </c>
      <c r="S94" s="16">
        <f t="shared" si="5"/>
        <v>0</v>
      </c>
    </row>
    <row r="95" spans="1:19">
      <c r="A95" s="14" t="s">
        <v>2</v>
      </c>
      <c r="B95" s="14" t="s">
        <v>183</v>
      </c>
      <c r="C95" s="15" t="s">
        <v>184</v>
      </c>
      <c r="D95" s="16">
        <v>10694200000</v>
      </c>
      <c r="E95" s="16">
        <v>3302523326.21</v>
      </c>
      <c r="F95" s="16">
        <v>-3119662160.3600001</v>
      </c>
      <c r="G95" s="16">
        <v>513094026.13</v>
      </c>
      <c r="H95" s="16">
        <v>-536580826.13</v>
      </c>
      <c r="I95" s="16">
        <v>10853574365.85</v>
      </c>
      <c r="J95" s="16">
        <v>9325468795.6900005</v>
      </c>
      <c r="K95" s="16">
        <v>9325468795.6900005</v>
      </c>
      <c r="L95" s="16">
        <v>8613029776.6900005</v>
      </c>
      <c r="M95" s="16">
        <v>6620964373.4099998</v>
      </c>
      <c r="N95" s="16">
        <v>1855028256.28</v>
      </c>
      <c r="O95" s="16">
        <v>8475992629.6899996</v>
      </c>
      <c r="P95" s="16">
        <v>1528105570.1600001</v>
      </c>
      <c r="Q95" s="16">
        <f t="shared" si="3"/>
        <v>85.920715898275176</v>
      </c>
      <c r="R95" s="16">
        <f t="shared" si="4"/>
        <v>712439019</v>
      </c>
      <c r="S95" s="16">
        <f t="shared" si="5"/>
        <v>137037147.00000095</v>
      </c>
    </row>
    <row r="96" spans="1:19" ht="24">
      <c r="A96" s="14" t="s">
        <v>2</v>
      </c>
      <c r="B96" s="14" t="s">
        <v>185</v>
      </c>
      <c r="C96" s="15" t="s">
        <v>186</v>
      </c>
      <c r="D96" s="16">
        <v>2066000000</v>
      </c>
      <c r="E96" s="16">
        <v>1094416046.0599999</v>
      </c>
      <c r="F96" s="16">
        <v>-182432482</v>
      </c>
      <c r="G96" s="16">
        <v>398935188.06</v>
      </c>
      <c r="H96" s="16">
        <v>-404131188.06</v>
      </c>
      <c r="I96" s="16">
        <v>2972787564.0599999</v>
      </c>
      <c r="J96" s="16">
        <v>2629283267.0900002</v>
      </c>
      <c r="K96" s="16">
        <v>2629283267.0900002</v>
      </c>
      <c r="L96" s="16">
        <v>2423268447.0900002</v>
      </c>
      <c r="M96" s="16">
        <v>2048386210.8099999</v>
      </c>
      <c r="N96" s="16">
        <v>367643653.27999997</v>
      </c>
      <c r="O96" s="16">
        <v>2416029864.0900002</v>
      </c>
      <c r="P96" s="16">
        <v>343504296.97000003</v>
      </c>
      <c r="Q96" s="16">
        <f t="shared" si="3"/>
        <v>88.445043933752572</v>
      </c>
      <c r="R96" s="16">
        <f t="shared" si="4"/>
        <v>206014820</v>
      </c>
      <c r="S96" s="16">
        <f t="shared" si="5"/>
        <v>7238583</v>
      </c>
    </row>
    <row r="97" spans="1:19">
      <c r="A97" s="14" t="s">
        <v>2</v>
      </c>
      <c r="B97" s="14" t="s">
        <v>187</v>
      </c>
      <c r="C97" s="15" t="s">
        <v>188</v>
      </c>
      <c r="D97" s="16">
        <v>627000000</v>
      </c>
      <c r="E97" s="16">
        <v>190723264</v>
      </c>
      <c r="F97" s="16">
        <v>-48010000</v>
      </c>
      <c r="G97" s="16">
        <v>155555492.06</v>
      </c>
      <c r="H97" s="16">
        <v>-155555492.06</v>
      </c>
      <c r="I97" s="16">
        <v>769713264</v>
      </c>
      <c r="J97" s="16">
        <v>758314682.26999998</v>
      </c>
      <c r="K97" s="16">
        <v>758314682.26999998</v>
      </c>
      <c r="L97" s="16">
        <v>758314682.26999998</v>
      </c>
      <c r="M97" s="16">
        <v>624116792.26999998</v>
      </c>
      <c r="N97" s="16">
        <v>134197890</v>
      </c>
      <c r="O97" s="16">
        <v>758314682.26999998</v>
      </c>
      <c r="P97" s="16">
        <v>11398581.73</v>
      </c>
      <c r="Q97" s="16">
        <f t="shared" si="3"/>
        <v>98.519113251243127</v>
      </c>
      <c r="R97" s="16">
        <f t="shared" si="4"/>
        <v>0</v>
      </c>
      <c r="S97" s="16">
        <f t="shared" si="5"/>
        <v>0</v>
      </c>
    </row>
    <row r="98" spans="1:19" ht="24">
      <c r="A98" s="14" t="s">
        <v>2</v>
      </c>
      <c r="B98" s="14" t="s">
        <v>189</v>
      </c>
      <c r="C98" s="15" t="s">
        <v>190</v>
      </c>
      <c r="D98" s="16">
        <v>178000000</v>
      </c>
      <c r="E98" s="16">
        <v>92680000</v>
      </c>
      <c r="F98" s="16">
        <v>-48010000</v>
      </c>
      <c r="G98" s="16">
        <v>0</v>
      </c>
      <c r="H98" s="16">
        <v>0</v>
      </c>
      <c r="I98" s="16">
        <v>222670000</v>
      </c>
      <c r="J98" s="16">
        <v>222670000</v>
      </c>
      <c r="K98" s="16">
        <v>222670000</v>
      </c>
      <c r="L98" s="16">
        <v>222670000</v>
      </c>
      <c r="M98" s="16">
        <v>222670000</v>
      </c>
      <c r="N98" s="16">
        <v>0</v>
      </c>
      <c r="O98" s="16">
        <v>222670000</v>
      </c>
      <c r="P98" s="16">
        <v>0</v>
      </c>
      <c r="Q98" s="16">
        <f t="shared" si="3"/>
        <v>100</v>
      </c>
      <c r="R98" s="16">
        <f t="shared" si="4"/>
        <v>0</v>
      </c>
      <c r="S98" s="16">
        <f t="shared" si="5"/>
        <v>0</v>
      </c>
    </row>
    <row r="99" spans="1:19" ht="24">
      <c r="A99" s="14" t="s">
        <v>191</v>
      </c>
      <c r="B99" s="14" t="s">
        <v>192</v>
      </c>
      <c r="C99" s="15" t="s">
        <v>193</v>
      </c>
      <c r="D99" s="16">
        <v>178000000</v>
      </c>
      <c r="E99" s="16">
        <v>92680000</v>
      </c>
      <c r="F99" s="16">
        <v>-48010000</v>
      </c>
      <c r="G99" s="16">
        <v>0</v>
      </c>
      <c r="H99" s="16">
        <v>0</v>
      </c>
      <c r="I99" s="16">
        <v>222670000</v>
      </c>
      <c r="J99" s="16">
        <v>222670000</v>
      </c>
      <c r="K99" s="16">
        <v>222670000</v>
      </c>
      <c r="L99" s="16">
        <v>222670000</v>
      </c>
      <c r="M99" s="16">
        <v>222670000</v>
      </c>
      <c r="N99" s="16">
        <v>0</v>
      </c>
      <c r="O99" s="16">
        <v>222670000</v>
      </c>
      <c r="P99" s="16">
        <v>0</v>
      </c>
      <c r="Q99" s="16">
        <f t="shared" si="3"/>
        <v>100</v>
      </c>
      <c r="R99" s="16">
        <f t="shared" si="4"/>
        <v>0</v>
      </c>
      <c r="S99" s="16">
        <f t="shared" si="5"/>
        <v>0</v>
      </c>
    </row>
    <row r="100" spans="1:19" ht="24">
      <c r="A100" s="14" t="s">
        <v>2</v>
      </c>
      <c r="B100" s="14" t="s">
        <v>194</v>
      </c>
      <c r="C100" s="15" t="s">
        <v>195</v>
      </c>
      <c r="D100" s="16">
        <v>449000000</v>
      </c>
      <c r="E100" s="16">
        <v>98043264</v>
      </c>
      <c r="F100" s="16">
        <v>0</v>
      </c>
      <c r="G100" s="16">
        <v>155555492.06</v>
      </c>
      <c r="H100" s="16">
        <v>-155555492.06</v>
      </c>
      <c r="I100" s="16">
        <v>547043264</v>
      </c>
      <c r="J100" s="16">
        <v>535644682.26999998</v>
      </c>
      <c r="K100" s="16">
        <v>535644682.26999998</v>
      </c>
      <c r="L100" s="16">
        <v>535644682.26999998</v>
      </c>
      <c r="M100" s="16">
        <v>401446792.26999998</v>
      </c>
      <c r="N100" s="16">
        <v>134197890</v>
      </c>
      <c r="O100" s="16">
        <v>535644682.26999998</v>
      </c>
      <c r="P100" s="16">
        <v>11398581.73</v>
      </c>
      <c r="Q100" s="16">
        <f t="shared" si="3"/>
        <v>97.91632902183035</v>
      </c>
      <c r="R100" s="16">
        <f t="shared" si="4"/>
        <v>0</v>
      </c>
      <c r="S100" s="16">
        <f t="shared" si="5"/>
        <v>0</v>
      </c>
    </row>
    <row r="101" spans="1:19">
      <c r="A101" s="14" t="s">
        <v>191</v>
      </c>
      <c r="B101" s="14" t="s">
        <v>196</v>
      </c>
      <c r="C101" s="15" t="s">
        <v>197</v>
      </c>
      <c r="D101" s="16">
        <v>55000000</v>
      </c>
      <c r="E101" s="16">
        <v>0</v>
      </c>
      <c r="F101" s="16">
        <v>0</v>
      </c>
      <c r="G101" s="16">
        <v>0</v>
      </c>
      <c r="H101" s="16">
        <v>-49500000</v>
      </c>
      <c r="I101" s="16">
        <v>5500000</v>
      </c>
      <c r="J101" s="16">
        <v>5500000</v>
      </c>
      <c r="K101" s="16">
        <v>5500000</v>
      </c>
      <c r="L101" s="16">
        <v>5500000</v>
      </c>
      <c r="M101" s="16">
        <v>3750000</v>
      </c>
      <c r="N101" s="16">
        <v>1750000</v>
      </c>
      <c r="O101" s="16">
        <v>5500000</v>
      </c>
      <c r="P101" s="16">
        <v>0</v>
      </c>
      <c r="Q101" s="16">
        <f t="shared" si="3"/>
        <v>100</v>
      </c>
      <c r="R101" s="16">
        <f t="shared" si="4"/>
        <v>0</v>
      </c>
      <c r="S101" s="16">
        <f t="shared" si="5"/>
        <v>0</v>
      </c>
    </row>
    <row r="102" spans="1:19" ht="24">
      <c r="A102" s="14" t="s">
        <v>191</v>
      </c>
      <c r="B102" s="14" t="s">
        <v>198</v>
      </c>
      <c r="C102" s="15" t="s">
        <v>199</v>
      </c>
      <c r="D102" s="16">
        <v>65000000</v>
      </c>
      <c r="E102" s="16">
        <v>60000000</v>
      </c>
      <c r="F102" s="16">
        <v>0</v>
      </c>
      <c r="G102" s="16">
        <v>0</v>
      </c>
      <c r="H102" s="16">
        <v>-32430468.059999999</v>
      </c>
      <c r="I102" s="16">
        <v>92569531.939999998</v>
      </c>
      <c r="J102" s="16">
        <v>92368127.269999996</v>
      </c>
      <c r="K102" s="16">
        <v>92368127.269999996</v>
      </c>
      <c r="L102" s="16">
        <v>92368127.269999996</v>
      </c>
      <c r="M102" s="16">
        <v>88918127.269999996</v>
      </c>
      <c r="N102" s="16">
        <v>3450000</v>
      </c>
      <c r="O102" s="16">
        <v>92368127.269999996</v>
      </c>
      <c r="P102" s="16">
        <v>201404.67</v>
      </c>
      <c r="Q102" s="16">
        <f t="shared" si="3"/>
        <v>99.782428769186666</v>
      </c>
      <c r="R102" s="16">
        <f t="shared" si="4"/>
        <v>0</v>
      </c>
      <c r="S102" s="16">
        <f t="shared" si="5"/>
        <v>0</v>
      </c>
    </row>
    <row r="103" spans="1:19" ht="24">
      <c r="A103" s="14" t="s">
        <v>191</v>
      </c>
      <c r="B103" s="14" t="s">
        <v>200</v>
      </c>
      <c r="C103" s="15" t="s">
        <v>201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f t="shared" si="4"/>
        <v>0</v>
      </c>
      <c r="S103" s="16">
        <f t="shared" si="5"/>
        <v>0</v>
      </c>
    </row>
    <row r="104" spans="1:19" ht="24">
      <c r="A104" s="14" t="s">
        <v>191</v>
      </c>
      <c r="B104" s="14" t="s">
        <v>202</v>
      </c>
      <c r="C104" s="15" t="s">
        <v>203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f t="shared" si="4"/>
        <v>0</v>
      </c>
      <c r="S104" s="16">
        <f t="shared" si="5"/>
        <v>0</v>
      </c>
    </row>
    <row r="105" spans="1:19" ht="24">
      <c r="A105" s="14" t="s">
        <v>191</v>
      </c>
      <c r="B105" s="14" t="s">
        <v>204</v>
      </c>
      <c r="C105" s="15" t="s">
        <v>205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f t="shared" si="4"/>
        <v>0</v>
      </c>
      <c r="S105" s="16">
        <f t="shared" si="5"/>
        <v>0</v>
      </c>
    </row>
    <row r="106" spans="1:19" ht="24">
      <c r="A106" s="14" t="s">
        <v>191</v>
      </c>
      <c r="B106" s="14" t="s">
        <v>206</v>
      </c>
      <c r="C106" s="15" t="s">
        <v>207</v>
      </c>
      <c r="D106" s="16">
        <v>55000000</v>
      </c>
      <c r="E106" s="16">
        <v>0</v>
      </c>
      <c r="F106" s="16">
        <v>0</v>
      </c>
      <c r="G106" s="16">
        <v>140555492.06</v>
      </c>
      <c r="H106" s="16">
        <v>0</v>
      </c>
      <c r="I106" s="16">
        <v>195555492.06</v>
      </c>
      <c r="J106" s="16">
        <v>192609565</v>
      </c>
      <c r="K106" s="16">
        <v>192609565</v>
      </c>
      <c r="L106" s="16">
        <v>192609565</v>
      </c>
      <c r="M106" s="16">
        <v>74611675</v>
      </c>
      <c r="N106" s="16">
        <v>117997890</v>
      </c>
      <c r="O106" s="16">
        <v>192609565</v>
      </c>
      <c r="P106" s="16">
        <v>2945927.06</v>
      </c>
      <c r="Q106" s="16">
        <f t="shared" si="3"/>
        <v>98.49355953700541</v>
      </c>
      <c r="R106" s="16">
        <f t="shared" si="4"/>
        <v>0</v>
      </c>
      <c r="S106" s="16">
        <f t="shared" si="5"/>
        <v>0</v>
      </c>
    </row>
    <row r="107" spans="1:19" ht="24">
      <c r="A107" s="14" t="s">
        <v>191</v>
      </c>
      <c r="B107" s="14" t="s">
        <v>208</v>
      </c>
      <c r="C107" s="15" t="s">
        <v>209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f t="shared" si="4"/>
        <v>0</v>
      </c>
      <c r="S107" s="16">
        <f t="shared" si="5"/>
        <v>0</v>
      </c>
    </row>
    <row r="108" spans="1:19">
      <c r="A108" s="14" t="s">
        <v>191</v>
      </c>
      <c r="B108" s="14" t="s">
        <v>210</v>
      </c>
      <c r="C108" s="15" t="s">
        <v>211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f t="shared" si="4"/>
        <v>0</v>
      </c>
      <c r="S108" s="16">
        <f t="shared" si="5"/>
        <v>0</v>
      </c>
    </row>
    <row r="109" spans="1:19">
      <c r="A109" s="14" t="s">
        <v>191</v>
      </c>
      <c r="B109" s="14" t="s">
        <v>212</v>
      </c>
      <c r="C109" s="15" t="s">
        <v>213</v>
      </c>
      <c r="D109" s="16">
        <v>24000000</v>
      </c>
      <c r="E109" s="16">
        <v>0</v>
      </c>
      <c r="F109" s="16">
        <v>0</v>
      </c>
      <c r="G109" s="16">
        <v>0</v>
      </c>
      <c r="H109" s="16">
        <v>-24000000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f t="shared" si="4"/>
        <v>0</v>
      </c>
      <c r="S109" s="16">
        <f t="shared" si="5"/>
        <v>0</v>
      </c>
    </row>
    <row r="110" spans="1:19" ht="24">
      <c r="A110" s="14" t="s">
        <v>191</v>
      </c>
      <c r="B110" s="14" t="s">
        <v>214</v>
      </c>
      <c r="C110" s="15" t="s">
        <v>215</v>
      </c>
      <c r="D110" s="16">
        <v>120000000</v>
      </c>
      <c r="E110" s="16">
        <v>38043264</v>
      </c>
      <c r="F110" s="16">
        <v>0</v>
      </c>
      <c r="G110" s="16">
        <v>0</v>
      </c>
      <c r="H110" s="16">
        <v>-30190024</v>
      </c>
      <c r="I110" s="16">
        <v>127853240</v>
      </c>
      <c r="J110" s="16">
        <v>127853240</v>
      </c>
      <c r="K110" s="16">
        <v>127853240</v>
      </c>
      <c r="L110" s="16">
        <v>127853240</v>
      </c>
      <c r="M110" s="16">
        <v>127853240</v>
      </c>
      <c r="N110" s="16">
        <v>0</v>
      </c>
      <c r="O110" s="16">
        <v>127853240</v>
      </c>
      <c r="P110" s="16">
        <v>0</v>
      </c>
      <c r="Q110" s="16">
        <f t="shared" si="3"/>
        <v>100</v>
      </c>
      <c r="R110" s="16">
        <f t="shared" si="4"/>
        <v>0</v>
      </c>
      <c r="S110" s="16">
        <f t="shared" si="5"/>
        <v>0</v>
      </c>
    </row>
    <row r="111" spans="1:19">
      <c r="A111" s="14" t="s">
        <v>191</v>
      </c>
      <c r="B111" s="14" t="s">
        <v>216</v>
      </c>
      <c r="C111" s="15" t="s">
        <v>217</v>
      </c>
      <c r="D111" s="16">
        <v>130000000</v>
      </c>
      <c r="E111" s="16">
        <v>0</v>
      </c>
      <c r="F111" s="16">
        <v>0</v>
      </c>
      <c r="G111" s="16">
        <v>15000000</v>
      </c>
      <c r="H111" s="16">
        <v>-19435000</v>
      </c>
      <c r="I111" s="16">
        <v>125565000</v>
      </c>
      <c r="J111" s="16">
        <v>117313750</v>
      </c>
      <c r="K111" s="16">
        <v>117313750</v>
      </c>
      <c r="L111" s="16">
        <v>117313750</v>
      </c>
      <c r="M111" s="16">
        <v>106313750</v>
      </c>
      <c r="N111" s="16">
        <v>11000000</v>
      </c>
      <c r="O111" s="16">
        <v>117313750</v>
      </c>
      <c r="P111" s="16">
        <v>8251250</v>
      </c>
      <c r="Q111" s="16">
        <f t="shared" si="3"/>
        <v>93.428702265758773</v>
      </c>
      <c r="R111" s="16">
        <f t="shared" si="4"/>
        <v>0</v>
      </c>
      <c r="S111" s="16">
        <f t="shared" si="5"/>
        <v>0</v>
      </c>
    </row>
    <row r="112" spans="1:19" ht="24">
      <c r="A112" s="14" t="s">
        <v>2</v>
      </c>
      <c r="B112" s="14" t="s">
        <v>218</v>
      </c>
      <c r="C112" s="15" t="s">
        <v>219</v>
      </c>
      <c r="D112" s="16">
        <v>89000000</v>
      </c>
      <c r="E112" s="16">
        <v>7779050</v>
      </c>
      <c r="F112" s="16">
        <v>0</v>
      </c>
      <c r="G112" s="16">
        <v>0</v>
      </c>
      <c r="H112" s="16">
        <v>0</v>
      </c>
      <c r="I112" s="16">
        <v>96779050</v>
      </c>
      <c r="J112" s="16">
        <v>79776795</v>
      </c>
      <c r="K112" s="16">
        <v>79776795</v>
      </c>
      <c r="L112" s="16">
        <v>79776795</v>
      </c>
      <c r="M112" s="16">
        <v>79776795</v>
      </c>
      <c r="N112" s="16">
        <v>0</v>
      </c>
      <c r="O112" s="16">
        <v>79776795</v>
      </c>
      <c r="P112" s="16">
        <v>17002255</v>
      </c>
      <c r="Q112" s="16">
        <f t="shared" si="3"/>
        <v>82.43188479324813</v>
      </c>
      <c r="R112" s="16">
        <f t="shared" si="4"/>
        <v>0</v>
      </c>
      <c r="S112" s="16">
        <f t="shared" si="5"/>
        <v>0</v>
      </c>
    </row>
    <row r="113" spans="1:19">
      <c r="A113" s="14" t="s">
        <v>220</v>
      </c>
      <c r="B113" s="14" t="s">
        <v>221</v>
      </c>
      <c r="C113" s="15" t="s">
        <v>222</v>
      </c>
      <c r="D113" s="16">
        <v>80000000</v>
      </c>
      <c r="E113" s="16">
        <v>7779050</v>
      </c>
      <c r="F113" s="16">
        <v>0</v>
      </c>
      <c r="G113" s="16">
        <v>0</v>
      </c>
      <c r="H113" s="16">
        <v>0</v>
      </c>
      <c r="I113" s="16">
        <v>87779050</v>
      </c>
      <c r="J113" s="16">
        <v>79776795</v>
      </c>
      <c r="K113" s="16">
        <v>79776795</v>
      </c>
      <c r="L113" s="16">
        <v>79776795</v>
      </c>
      <c r="M113" s="16">
        <v>79776795</v>
      </c>
      <c r="N113" s="16">
        <v>0</v>
      </c>
      <c r="O113" s="16">
        <v>79776795</v>
      </c>
      <c r="P113" s="16">
        <v>8002255</v>
      </c>
      <c r="Q113" s="16">
        <f t="shared" si="3"/>
        <v>90.883639091559999</v>
      </c>
      <c r="R113" s="16">
        <f t="shared" si="4"/>
        <v>0</v>
      </c>
      <c r="S113" s="16">
        <f t="shared" si="5"/>
        <v>0</v>
      </c>
    </row>
    <row r="114" spans="1:19">
      <c r="A114" s="14" t="s">
        <v>220</v>
      </c>
      <c r="B114" s="14" t="s">
        <v>223</v>
      </c>
      <c r="C114" s="15" t="s">
        <v>224</v>
      </c>
      <c r="D114" s="16">
        <v>9000000</v>
      </c>
      <c r="E114" s="16">
        <v>0</v>
      </c>
      <c r="F114" s="16">
        <v>0</v>
      </c>
      <c r="G114" s="16">
        <v>0</v>
      </c>
      <c r="H114" s="16">
        <v>0</v>
      </c>
      <c r="I114" s="16">
        <v>9000000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9000000</v>
      </c>
      <c r="Q114" s="16">
        <f t="shared" si="3"/>
        <v>0</v>
      </c>
      <c r="R114" s="16">
        <f t="shared" si="4"/>
        <v>0</v>
      </c>
      <c r="S114" s="16">
        <f t="shared" si="5"/>
        <v>0</v>
      </c>
    </row>
    <row r="115" spans="1:19">
      <c r="A115" s="14" t="s">
        <v>2</v>
      </c>
      <c r="B115" s="14" t="s">
        <v>225</v>
      </c>
      <c r="C115" s="15" t="s">
        <v>226</v>
      </c>
      <c r="D115" s="16">
        <v>700000000</v>
      </c>
      <c r="E115" s="16">
        <v>118635759</v>
      </c>
      <c r="F115" s="16">
        <v>0</v>
      </c>
      <c r="G115" s="16">
        <v>161031662</v>
      </c>
      <c r="H115" s="16">
        <v>-161031662</v>
      </c>
      <c r="I115" s="16">
        <v>818635759</v>
      </c>
      <c r="J115" s="16">
        <v>600104568.75999999</v>
      </c>
      <c r="K115" s="16">
        <v>600104568.75999999</v>
      </c>
      <c r="L115" s="16">
        <v>555624568.75999999</v>
      </c>
      <c r="M115" s="16">
        <v>447657234.48000002</v>
      </c>
      <c r="N115" s="16">
        <v>107967334.28</v>
      </c>
      <c r="O115" s="16">
        <v>555624568.75999999</v>
      </c>
      <c r="P115" s="16">
        <v>218531190.24000001</v>
      </c>
      <c r="Q115" s="16">
        <f t="shared" si="3"/>
        <v>73.30544288622994</v>
      </c>
      <c r="R115" s="16">
        <f t="shared" si="4"/>
        <v>44480000</v>
      </c>
      <c r="S115" s="16">
        <f t="shared" si="5"/>
        <v>0</v>
      </c>
    </row>
    <row r="116" spans="1:19" ht="24">
      <c r="A116" s="14" t="s">
        <v>227</v>
      </c>
      <c r="B116" s="14" t="s">
        <v>228</v>
      </c>
      <c r="C116" s="15" t="s">
        <v>229</v>
      </c>
      <c r="D116" s="16">
        <v>246045469</v>
      </c>
      <c r="E116" s="16">
        <v>100000000</v>
      </c>
      <c r="F116" s="16">
        <v>0</v>
      </c>
      <c r="G116" s="16">
        <v>0</v>
      </c>
      <c r="H116" s="16">
        <v>0</v>
      </c>
      <c r="I116" s="16">
        <v>346045469</v>
      </c>
      <c r="J116" s="16">
        <v>133825760.38</v>
      </c>
      <c r="K116" s="16">
        <v>133825760.38</v>
      </c>
      <c r="L116" s="16">
        <v>133825760.38</v>
      </c>
      <c r="M116" s="16">
        <v>117480206.87</v>
      </c>
      <c r="N116" s="16">
        <v>16345553.51</v>
      </c>
      <c r="O116" s="16">
        <v>133825760.38</v>
      </c>
      <c r="P116" s="16">
        <v>212219708.62</v>
      </c>
      <c r="Q116" s="16">
        <f t="shared" si="3"/>
        <v>38.672883296732316</v>
      </c>
      <c r="R116" s="16">
        <f t="shared" si="4"/>
        <v>0</v>
      </c>
      <c r="S116" s="16">
        <f t="shared" si="5"/>
        <v>0</v>
      </c>
    </row>
    <row r="117" spans="1:19" ht="24">
      <c r="A117" s="14" t="s">
        <v>227</v>
      </c>
      <c r="B117" s="14" t="s">
        <v>230</v>
      </c>
      <c r="C117" s="15" t="s">
        <v>231</v>
      </c>
      <c r="D117" s="16">
        <v>133256250</v>
      </c>
      <c r="E117" s="16">
        <v>0</v>
      </c>
      <c r="F117" s="16">
        <v>0</v>
      </c>
      <c r="G117" s="16">
        <v>0</v>
      </c>
      <c r="H117" s="16">
        <v>0</v>
      </c>
      <c r="I117" s="16">
        <v>133256250</v>
      </c>
      <c r="J117" s="16">
        <v>127917523</v>
      </c>
      <c r="K117" s="16">
        <v>127917523</v>
      </c>
      <c r="L117" s="16">
        <v>127917523</v>
      </c>
      <c r="M117" s="16">
        <v>112884437</v>
      </c>
      <c r="N117" s="16">
        <v>15033086</v>
      </c>
      <c r="O117" s="16">
        <v>127917523</v>
      </c>
      <c r="P117" s="16">
        <v>5338727</v>
      </c>
      <c r="Q117" s="16">
        <f t="shared" si="3"/>
        <v>95.993638572299616</v>
      </c>
      <c r="R117" s="16">
        <f t="shared" si="4"/>
        <v>0</v>
      </c>
      <c r="S117" s="16">
        <f t="shared" si="5"/>
        <v>0</v>
      </c>
    </row>
    <row r="118" spans="1:19">
      <c r="A118" s="14" t="s">
        <v>227</v>
      </c>
      <c r="B118" s="14" t="s">
        <v>232</v>
      </c>
      <c r="C118" s="15" t="s">
        <v>233</v>
      </c>
      <c r="D118" s="16">
        <v>18000000</v>
      </c>
      <c r="E118" s="16">
        <v>0</v>
      </c>
      <c r="F118" s="16">
        <v>0</v>
      </c>
      <c r="G118" s="16">
        <v>41617524</v>
      </c>
      <c r="H118" s="16">
        <v>0</v>
      </c>
      <c r="I118" s="16">
        <v>59617524</v>
      </c>
      <c r="J118" s="16">
        <v>59584635</v>
      </c>
      <c r="K118" s="16">
        <v>59584635</v>
      </c>
      <c r="L118" s="16">
        <v>53104635</v>
      </c>
      <c r="M118" s="16">
        <v>43941595</v>
      </c>
      <c r="N118" s="16">
        <v>9163040</v>
      </c>
      <c r="O118" s="16">
        <v>53104635</v>
      </c>
      <c r="P118" s="16">
        <v>32889</v>
      </c>
      <c r="Q118" s="16">
        <f t="shared" si="3"/>
        <v>99.944833334574582</v>
      </c>
      <c r="R118" s="16">
        <f t="shared" si="4"/>
        <v>6480000</v>
      </c>
      <c r="S118" s="16">
        <f t="shared" si="5"/>
        <v>0</v>
      </c>
    </row>
    <row r="119" spans="1:19">
      <c r="A119" s="14" t="s">
        <v>227</v>
      </c>
      <c r="B119" s="14" t="s">
        <v>234</v>
      </c>
      <c r="C119" s="15" t="s">
        <v>235</v>
      </c>
      <c r="D119" s="16">
        <v>15000000</v>
      </c>
      <c r="E119" s="16">
        <v>0</v>
      </c>
      <c r="F119" s="16">
        <v>0</v>
      </c>
      <c r="G119" s="16">
        <v>79414138</v>
      </c>
      <c r="H119" s="16">
        <v>0</v>
      </c>
      <c r="I119" s="16">
        <v>94414138</v>
      </c>
      <c r="J119" s="16">
        <v>93829555.609999999</v>
      </c>
      <c r="K119" s="16">
        <v>93829555.609999999</v>
      </c>
      <c r="L119" s="16">
        <v>93829555.609999999</v>
      </c>
      <c r="M119" s="16">
        <v>78030210.609999999</v>
      </c>
      <c r="N119" s="16">
        <v>15799345</v>
      </c>
      <c r="O119" s="16">
        <v>93829555.609999999</v>
      </c>
      <c r="P119" s="16">
        <v>584582.39</v>
      </c>
      <c r="Q119" s="16">
        <f t="shared" si="3"/>
        <v>99.380831724587694</v>
      </c>
      <c r="R119" s="16">
        <f t="shared" si="4"/>
        <v>0</v>
      </c>
      <c r="S119" s="16">
        <f t="shared" si="5"/>
        <v>0</v>
      </c>
    </row>
    <row r="120" spans="1:19" ht="24">
      <c r="A120" s="14" t="s">
        <v>227</v>
      </c>
      <c r="B120" s="14" t="s">
        <v>236</v>
      </c>
      <c r="C120" s="15" t="s">
        <v>237</v>
      </c>
      <c r="D120" s="16">
        <v>35000000</v>
      </c>
      <c r="E120" s="16">
        <v>0</v>
      </c>
      <c r="F120" s="16">
        <v>0</v>
      </c>
      <c r="G120" s="16">
        <v>0</v>
      </c>
      <c r="H120" s="16">
        <v>-35000000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f t="shared" si="4"/>
        <v>0</v>
      </c>
      <c r="S120" s="16">
        <f t="shared" si="5"/>
        <v>0</v>
      </c>
    </row>
    <row r="121" spans="1:19" ht="24">
      <c r="A121" s="14" t="s">
        <v>227</v>
      </c>
      <c r="B121" s="14" t="s">
        <v>238</v>
      </c>
      <c r="C121" s="15" t="s">
        <v>239</v>
      </c>
      <c r="D121" s="16">
        <v>30000000</v>
      </c>
      <c r="E121" s="16">
        <v>18635759</v>
      </c>
      <c r="F121" s="16">
        <v>0</v>
      </c>
      <c r="G121" s="16">
        <v>0</v>
      </c>
      <c r="H121" s="16">
        <v>-31333381</v>
      </c>
      <c r="I121" s="16">
        <v>17302378</v>
      </c>
      <c r="J121" s="16">
        <v>17099805</v>
      </c>
      <c r="K121" s="16">
        <v>17099805</v>
      </c>
      <c r="L121" s="16">
        <v>17099805</v>
      </c>
      <c r="M121" s="16">
        <v>17099805</v>
      </c>
      <c r="N121" s="16">
        <v>0</v>
      </c>
      <c r="O121" s="16">
        <v>17099805</v>
      </c>
      <c r="P121" s="16">
        <v>202573</v>
      </c>
      <c r="Q121" s="16">
        <f t="shared" si="3"/>
        <v>98.829218735135711</v>
      </c>
      <c r="R121" s="16">
        <f t="shared" si="4"/>
        <v>0</v>
      </c>
      <c r="S121" s="16">
        <f t="shared" si="5"/>
        <v>0</v>
      </c>
    </row>
    <row r="122" spans="1:19">
      <c r="A122" s="14" t="s">
        <v>227</v>
      </c>
      <c r="B122" s="14" t="s">
        <v>240</v>
      </c>
      <c r="C122" s="15" t="s">
        <v>241</v>
      </c>
      <c r="D122" s="16">
        <v>120000000</v>
      </c>
      <c r="E122" s="16">
        <v>0</v>
      </c>
      <c r="F122" s="16">
        <v>0</v>
      </c>
      <c r="G122" s="16">
        <v>0</v>
      </c>
      <c r="H122" s="16">
        <v>-50000000</v>
      </c>
      <c r="I122" s="16">
        <v>70000000</v>
      </c>
      <c r="J122" s="16">
        <v>69847289.769999996</v>
      </c>
      <c r="K122" s="16">
        <v>69847289.769999996</v>
      </c>
      <c r="L122" s="16">
        <v>69847289.769999996</v>
      </c>
      <c r="M122" s="16">
        <v>25220980</v>
      </c>
      <c r="N122" s="16">
        <v>44626309.770000003</v>
      </c>
      <c r="O122" s="16">
        <v>69847289.769999996</v>
      </c>
      <c r="P122" s="16">
        <v>152710.23000000001</v>
      </c>
      <c r="Q122" s="16">
        <f t="shared" si="3"/>
        <v>99.781842528571431</v>
      </c>
      <c r="R122" s="16">
        <f t="shared" si="4"/>
        <v>0</v>
      </c>
      <c r="S122" s="16">
        <f t="shared" si="5"/>
        <v>0</v>
      </c>
    </row>
    <row r="123" spans="1:19">
      <c r="A123" s="14" t="s">
        <v>227</v>
      </c>
      <c r="B123" s="14" t="s">
        <v>242</v>
      </c>
      <c r="C123" s="15" t="s">
        <v>243</v>
      </c>
      <c r="D123" s="16">
        <v>30000000</v>
      </c>
      <c r="E123" s="16">
        <v>0</v>
      </c>
      <c r="F123" s="16">
        <v>0</v>
      </c>
      <c r="G123" s="16">
        <v>0</v>
      </c>
      <c r="H123" s="16">
        <v>-24000000</v>
      </c>
      <c r="I123" s="16">
        <v>6000000</v>
      </c>
      <c r="J123" s="16">
        <v>6000000</v>
      </c>
      <c r="K123" s="16">
        <v>6000000</v>
      </c>
      <c r="L123" s="16">
        <v>6000000</v>
      </c>
      <c r="M123" s="16">
        <v>6000000</v>
      </c>
      <c r="N123" s="16">
        <v>0</v>
      </c>
      <c r="O123" s="16">
        <v>6000000</v>
      </c>
      <c r="P123" s="16">
        <v>0</v>
      </c>
      <c r="Q123" s="16">
        <f t="shared" si="3"/>
        <v>100</v>
      </c>
      <c r="R123" s="16">
        <f t="shared" si="4"/>
        <v>0</v>
      </c>
      <c r="S123" s="16">
        <f t="shared" si="5"/>
        <v>0</v>
      </c>
    </row>
    <row r="124" spans="1:19">
      <c r="A124" s="14" t="s">
        <v>227</v>
      </c>
      <c r="B124" s="14" t="s">
        <v>244</v>
      </c>
      <c r="C124" s="15" t="s">
        <v>245</v>
      </c>
      <c r="D124" s="16">
        <v>30000000</v>
      </c>
      <c r="E124" s="16">
        <v>0</v>
      </c>
      <c r="F124" s="16">
        <v>0</v>
      </c>
      <c r="G124" s="16">
        <v>20000000</v>
      </c>
      <c r="H124" s="16">
        <v>0</v>
      </c>
      <c r="I124" s="16">
        <v>50000000</v>
      </c>
      <c r="J124" s="16">
        <v>50000000</v>
      </c>
      <c r="K124" s="16">
        <v>50000000</v>
      </c>
      <c r="L124" s="16">
        <v>12000000</v>
      </c>
      <c r="M124" s="16">
        <v>12000000</v>
      </c>
      <c r="N124" s="16">
        <v>0</v>
      </c>
      <c r="O124" s="16">
        <v>12000000</v>
      </c>
      <c r="P124" s="16">
        <v>0</v>
      </c>
      <c r="Q124" s="16">
        <f t="shared" si="3"/>
        <v>100</v>
      </c>
      <c r="R124" s="16">
        <f t="shared" si="4"/>
        <v>38000000</v>
      </c>
      <c r="S124" s="16">
        <f t="shared" si="5"/>
        <v>0</v>
      </c>
    </row>
    <row r="125" spans="1:19">
      <c r="A125" s="14" t="s">
        <v>227</v>
      </c>
      <c r="B125" s="14" t="s">
        <v>246</v>
      </c>
      <c r="C125" s="15" t="s">
        <v>247</v>
      </c>
      <c r="D125" s="16">
        <v>20000000</v>
      </c>
      <c r="E125" s="16">
        <v>0</v>
      </c>
      <c r="F125" s="16">
        <v>0</v>
      </c>
      <c r="G125" s="16">
        <v>0</v>
      </c>
      <c r="H125" s="16">
        <v>-20000000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f t="shared" si="4"/>
        <v>0</v>
      </c>
      <c r="S125" s="16">
        <f t="shared" si="5"/>
        <v>0</v>
      </c>
    </row>
    <row r="126" spans="1:19" ht="24">
      <c r="A126" s="14" t="s">
        <v>227</v>
      </c>
      <c r="B126" s="14" t="s">
        <v>248</v>
      </c>
      <c r="C126" s="15" t="s">
        <v>249</v>
      </c>
      <c r="D126" s="16">
        <v>10000000</v>
      </c>
      <c r="E126" s="16">
        <v>0</v>
      </c>
      <c r="F126" s="16">
        <v>0</v>
      </c>
      <c r="G126" s="16">
        <v>0</v>
      </c>
      <c r="H126" s="16">
        <v>0</v>
      </c>
      <c r="I126" s="16">
        <v>10000000</v>
      </c>
      <c r="J126" s="16">
        <v>10000000</v>
      </c>
      <c r="K126" s="16">
        <v>10000000</v>
      </c>
      <c r="L126" s="16">
        <v>10000000</v>
      </c>
      <c r="M126" s="16">
        <v>10000000</v>
      </c>
      <c r="N126" s="16">
        <v>0</v>
      </c>
      <c r="O126" s="16">
        <v>10000000</v>
      </c>
      <c r="P126" s="16">
        <v>0</v>
      </c>
      <c r="Q126" s="16">
        <f t="shared" si="3"/>
        <v>100</v>
      </c>
      <c r="R126" s="16">
        <f t="shared" si="4"/>
        <v>0</v>
      </c>
      <c r="S126" s="16">
        <f t="shared" si="5"/>
        <v>0</v>
      </c>
    </row>
    <row r="127" spans="1:19">
      <c r="A127" s="14" t="s">
        <v>227</v>
      </c>
      <c r="B127" s="14" t="s">
        <v>250</v>
      </c>
      <c r="C127" s="15" t="s">
        <v>251</v>
      </c>
      <c r="D127" s="16">
        <v>12698281</v>
      </c>
      <c r="E127" s="16">
        <v>0</v>
      </c>
      <c r="F127" s="16">
        <v>0</v>
      </c>
      <c r="G127" s="16">
        <v>0</v>
      </c>
      <c r="H127" s="16">
        <v>-698281</v>
      </c>
      <c r="I127" s="16">
        <v>12000000</v>
      </c>
      <c r="J127" s="16">
        <v>12000000</v>
      </c>
      <c r="K127" s="16">
        <v>12000000</v>
      </c>
      <c r="L127" s="16">
        <v>12000000</v>
      </c>
      <c r="M127" s="16">
        <v>11000000</v>
      </c>
      <c r="N127" s="16">
        <v>1000000</v>
      </c>
      <c r="O127" s="16">
        <v>12000000</v>
      </c>
      <c r="P127" s="16">
        <v>0</v>
      </c>
      <c r="Q127" s="16">
        <f t="shared" si="3"/>
        <v>100</v>
      </c>
      <c r="R127" s="16">
        <f t="shared" si="4"/>
        <v>0</v>
      </c>
      <c r="S127" s="16">
        <f t="shared" si="5"/>
        <v>0</v>
      </c>
    </row>
    <row r="128" spans="1:19">
      <c r="A128" s="14" t="s">
        <v>227</v>
      </c>
      <c r="B128" s="14" t="s">
        <v>252</v>
      </c>
      <c r="C128" s="15" t="s">
        <v>253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f t="shared" si="4"/>
        <v>0</v>
      </c>
      <c r="S128" s="16">
        <f t="shared" si="5"/>
        <v>0</v>
      </c>
    </row>
    <row r="129" spans="1:19" ht="24">
      <c r="A129" s="14" t="s">
        <v>227</v>
      </c>
      <c r="B129" s="14" t="s">
        <v>254</v>
      </c>
      <c r="C129" s="15" t="s">
        <v>255</v>
      </c>
      <c r="D129" s="16">
        <v>0</v>
      </c>
      <c r="E129" s="16">
        <v>0</v>
      </c>
      <c r="F129" s="16">
        <v>0</v>
      </c>
      <c r="G129" s="16">
        <v>20000000</v>
      </c>
      <c r="H129" s="16">
        <v>0</v>
      </c>
      <c r="I129" s="16">
        <v>20000000</v>
      </c>
      <c r="J129" s="16">
        <v>20000000</v>
      </c>
      <c r="K129" s="16">
        <v>20000000</v>
      </c>
      <c r="L129" s="16">
        <v>20000000</v>
      </c>
      <c r="M129" s="16">
        <v>14000000</v>
      </c>
      <c r="N129" s="16">
        <v>6000000</v>
      </c>
      <c r="O129" s="16">
        <v>20000000</v>
      </c>
      <c r="P129" s="16">
        <v>0</v>
      </c>
      <c r="Q129" s="16">
        <f t="shared" si="3"/>
        <v>100</v>
      </c>
      <c r="R129" s="16">
        <f t="shared" si="4"/>
        <v>0</v>
      </c>
      <c r="S129" s="16">
        <f t="shared" si="5"/>
        <v>0</v>
      </c>
    </row>
    <row r="130" spans="1:19">
      <c r="A130" s="14" t="s">
        <v>2</v>
      </c>
      <c r="B130" s="14" t="s">
        <v>256</v>
      </c>
      <c r="C130" s="15" t="s">
        <v>257</v>
      </c>
      <c r="D130" s="16">
        <v>65000000</v>
      </c>
      <c r="E130" s="16">
        <v>42643060</v>
      </c>
      <c r="F130" s="16">
        <v>-39863221</v>
      </c>
      <c r="G130" s="16">
        <v>0</v>
      </c>
      <c r="H130" s="16">
        <v>0</v>
      </c>
      <c r="I130" s="16">
        <v>67779839</v>
      </c>
      <c r="J130" s="16">
        <v>67779839</v>
      </c>
      <c r="K130" s="16">
        <v>67779839</v>
      </c>
      <c r="L130" s="16">
        <v>67779839</v>
      </c>
      <c r="M130" s="16">
        <v>63015533</v>
      </c>
      <c r="N130" s="16">
        <v>4764306</v>
      </c>
      <c r="O130" s="16">
        <v>67779839</v>
      </c>
      <c r="P130" s="16">
        <v>0</v>
      </c>
      <c r="Q130" s="16">
        <f t="shared" si="3"/>
        <v>100</v>
      </c>
      <c r="R130" s="16">
        <f t="shared" si="4"/>
        <v>0</v>
      </c>
      <c r="S130" s="16">
        <f t="shared" si="5"/>
        <v>0</v>
      </c>
    </row>
    <row r="131" spans="1:19" ht="24">
      <c r="A131" s="14" t="s">
        <v>171</v>
      </c>
      <c r="B131" s="14" t="s">
        <v>258</v>
      </c>
      <c r="C131" s="15" t="s">
        <v>259</v>
      </c>
      <c r="D131" s="16">
        <v>5000000</v>
      </c>
      <c r="E131" s="16">
        <v>0</v>
      </c>
      <c r="F131" s="16">
        <v>0</v>
      </c>
      <c r="G131" s="16">
        <v>0</v>
      </c>
      <c r="H131" s="16">
        <v>0</v>
      </c>
      <c r="I131" s="16">
        <v>5000000</v>
      </c>
      <c r="J131" s="16">
        <v>5000000</v>
      </c>
      <c r="K131" s="16">
        <v>5000000</v>
      </c>
      <c r="L131" s="16">
        <v>5000000</v>
      </c>
      <c r="M131" s="16">
        <v>5000000</v>
      </c>
      <c r="N131" s="16">
        <v>0</v>
      </c>
      <c r="O131" s="16">
        <v>5000000</v>
      </c>
      <c r="P131" s="16">
        <v>0</v>
      </c>
      <c r="Q131" s="16">
        <f t="shared" si="3"/>
        <v>100</v>
      </c>
      <c r="R131" s="16">
        <f t="shared" si="4"/>
        <v>0</v>
      </c>
      <c r="S131" s="16">
        <f t="shared" si="5"/>
        <v>0</v>
      </c>
    </row>
    <row r="132" spans="1:19" ht="24">
      <c r="A132" s="14" t="s">
        <v>171</v>
      </c>
      <c r="B132" s="14" t="s">
        <v>260</v>
      </c>
      <c r="C132" s="15" t="s">
        <v>261</v>
      </c>
      <c r="D132" s="16">
        <v>15000000</v>
      </c>
      <c r="E132" s="16">
        <v>5000000</v>
      </c>
      <c r="F132" s="16">
        <v>-12000000</v>
      </c>
      <c r="G132" s="16">
        <v>0</v>
      </c>
      <c r="H132" s="16">
        <v>0</v>
      </c>
      <c r="I132" s="16">
        <v>8000000</v>
      </c>
      <c r="J132" s="16">
        <v>8000000</v>
      </c>
      <c r="K132" s="16">
        <v>8000000</v>
      </c>
      <c r="L132" s="16">
        <v>8000000</v>
      </c>
      <c r="M132" s="16">
        <v>8000000</v>
      </c>
      <c r="N132" s="16">
        <v>0</v>
      </c>
      <c r="O132" s="16">
        <v>8000000</v>
      </c>
      <c r="P132" s="16">
        <v>0</v>
      </c>
      <c r="Q132" s="16">
        <f t="shared" si="3"/>
        <v>100</v>
      </c>
      <c r="R132" s="16">
        <f t="shared" si="4"/>
        <v>0</v>
      </c>
      <c r="S132" s="16">
        <f t="shared" si="5"/>
        <v>0</v>
      </c>
    </row>
    <row r="133" spans="1:19">
      <c r="A133" s="14" t="s">
        <v>171</v>
      </c>
      <c r="B133" s="14" t="s">
        <v>262</v>
      </c>
      <c r="C133" s="15" t="s">
        <v>263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f t="shared" si="4"/>
        <v>0</v>
      </c>
      <c r="S133" s="16">
        <f t="shared" si="5"/>
        <v>0</v>
      </c>
    </row>
    <row r="134" spans="1:19">
      <c r="A134" s="14" t="s">
        <v>171</v>
      </c>
      <c r="B134" s="14" t="s">
        <v>264</v>
      </c>
      <c r="C134" s="15" t="s">
        <v>265</v>
      </c>
      <c r="D134" s="16">
        <v>15000000</v>
      </c>
      <c r="E134" s="16">
        <v>15000000</v>
      </c>
      <c r="F134" s="16">
        <v>-12000000</v>
      </c>
      <c r="G134" s="16">
        <v>0</v>
      </c>
      <c r="H134" s="16">
        <v>0</v>
      </c>
      <c r="I134" s="16">
        <v>18000000</v>
      </c>
      <c r="J134" s="16">
        <v>18000000</v>
      </c>
      <c r="K134" s="16">
        <v>18000000</v>
      </c>
      <c r="L134" s="16">
        <v>18000000</v>
      </c>
      <c r="M134" s="16">
        <v>18000000</v>
      </c>
      <c r="N134" s="16">
        <v>0</v>
      </c>
      <c r="O134" s="16">
        <v>18000000</v>
      </c>
      <c r="P134" s="16">
        <v>0</v>
      </c>
      <c r="Q134" s="16">
        <f t="shared" ref="Q134:Q197" si="6">+K134*100/I134</f>
        <v>100</v>
      </c>
      <c r="R134" s="16">
        <f t="shared" ref="R134:R197" si="7">+K134-L134</f>
        <v>0</v>
      </c>
      <c r="S134" s="16">
        <f t="shared" ref="S134:S197" si="8">+L134-O134</f>
        <v>0</v>
      </c>
    </row>
    <row r="135" spans="1:19" ht="24">
      <c r="A135" s="14" t="s">
        <v>171</v>
      </c>
      <c r="B135" s="14" t="s">
        <v>266</v>
      </c>
      <c r="C135" s="15" t="s">
        <v>267</v>
      </c>
      <c r="D135" s="16">
        <v>30000000</v>
      </c>
      <c r="E135" s="16">
        <v>22643060</v>
      </c>
      <c r="F135" s="16">
        <v>-15863221</v>
      </c>
      <c r="G135" s="16">
        <v>0</v>
      </c>
      <c r="H135" s="16">
        <v>0</v>
      </c>
      <c r="I135" s="16">
        <v>36779839</v>
      </c>
      <c r="J135" s="16">
        <v>36779839</v>
      </c>
      <c r="K135" s="16">
        <v>36779839</v>
      </c>
      <c r="L135" s="16">
        <v>36779839</v>
      </c>
      <c r="M135" s="16">
        <v>32015533</v>
      </c>
      <c r="N135" s="16">
        <v>4764306</v>
      </c>
      <c r="O135" s="16">
        <v>36779839</v>
      </c>
      <c r="P135" s="16">
        <v>0</v>
      </c>
      <c r="Q135" s="16">
        <f t="shared" si="6"/>
        <v>100</v>
      </c>
      <c r="R135" s="16">
        <f t="shared" si="7"/>
        <v>0</v>
      </c>
      <c r="S135" s="16">
        <f t="shared" si="8"/>
        <v>0</v>
      </c>
    </row>
    <row r="136" spans="1:19">
      <c r="A136" s="14" t="s">
        <v>2</v>
      </c>
      <c r="B136" s="14" t="s">
        <v>268</v>
      </c>
      <c r="C136" s="15" t="s">
        <v>269</v>
      </c>
      <c r="D136" s="16">
        <v>50000000</v>
      </c>
      <c r="E136" s="16">
        <v>31982295</v>
      </c>
      <c r="F136" s="16">
        <v>-31147416</v>
      </c>
      <c r="G136" s="16">
        <v>2544879</v>
      </c>
      <c r="H136" s="16">
        <v>-2544879</v>
      </c>
      <c r="I136" s="16">
        <v>50834879</v>
      </c>
      <c r="J136" s="16">
        <v>50834879</v>
      </c>
      <c r="K136" s="16">
        <v>50834879</v>
      </c>
      <c r="L136" s="16">
        <v>50834879</v>
      </c>
      <c r="M136" s="16">
        <v>45790000</v>
      </c>
      <c r="N136" s="16">
        <v>5044879</v>
      </c>
      <c r="O136" s="16">
        <v>50834879</v>
      </c>
      <c r="P136" s="16">
        <v>0</v>
      </c>
      <c r="Q136" s="16">
        <f t="shared" si="6"/>
        <v>100</v>
      </c>
      <c r="R136" s="16">
        <f t="shared" si="7"/>
        <v>0</v>
      </c>
      <c r="S136" s="16">
        <f t="shared" si="8"/>
        <v>0</v>
      </c>
    </row>
    <row r="137" spans="1:19" ht="24">
      <c r="A137" s="14" t="s">
        <v>171</v>
      </c>
      <c r="B137" s="14" t="s">
        <v>270</v>
      </c>
      <c r="C137" s="15" t="s">
        <v>271</v>
      </c>
      <c r="D137" s="16">
        <v>2500000</v>
      </c>
      <c r="E137" s="16">
        <v>0</v>
      </c>
      <c r="F137" s="16">
        <v>0</v>
      </c>
      <c r="G137" s="16">
        <v>0</v>
      </c>
      <c r="H137" s="16">
        <v>-2000000</v>
      </c>
      <c r="I137" s="16">
        <v>500000</v>
      </c>
      <c r="J137" s="16">
        <v>500000</v>
      </c>
      <c r="K137" s="16">
        <v>500000</v>
      </c>
      <c r="L137" s="16">
        <v>500000</v>
      </c>
      <c r="M137" s="16">
        <v>500000</v>
      </c>
      <c r="N137" s="16">
        <v>0</v>
      </c>
      <c r="O137" s="16">
        <v>500000</v>
      </c>
      <c r="P137" s="16">
        <v>0</v>
      </c>
      <c r="Q137" s="16">
        <f t="shared" si="6"/>
        <v>100</v>
      </c>
      <c r="R137" s="16">
        <f t="shared" si="7"/>
        <v>0</v>
      </c>
      <c r="S137" s="16">
        <f t="shared" si="8"/>
        <v>0</v>
      </c>
    </row>
    <row r="138" spans="1:19" ht="24">
      <c r="A138" s="14" t="s">
        <v>171</v>
      </c>
      <c r="B138" s="14" t="s">
        <v>272</v>
      </c>
      <c r="C138" s="15" t="s">
        <v>273</v>
      </c>
      <c r="D138" s="16">
        <v>30000000</v>
      </c>
      <c r="E138" s="16">
        <v>7000000</v>
      </c>
      <c r="F138" s="16">
        <v>-20147416</v>
      </c>
      <c r="G138" s="16">
        <v>0</v>
      </c>
      <c r="H138" s="16">
        <v>-412584</v>
      </c>
      <c r="I138" s="16">
        <v>16440000</v>
      </c>
      <c r="J138" s="16">
        <v>16440000</v>
      </c>
      <c r="K138" s="16">
        <v>16440000</v>
      </c>
      <c r="L138" s="16">
        <v>16440000</v>
      </c>
      <c r="M138" s="16">
        <v>16440000</v>
      </c>
      <c r="N138" s="16">
        <v>0</v>
      </c>
      <c r="O138" s="16">
        <v>16440000</v>
      </c>
      <c r="P138" s="16">
        <v>0</v>
      </c>
      <c r="Q138" s="16">
        <f t="shared" si="6"/>
        <v>100</v>
      </c>
      <c r="R138" s="16">
        <f t="shared" si="7"/>
        <v>0</v>
      </c>
      <c r="S138" s="16">
        <f t="shared" si="8"/>
        <v>0</v>
      </c>
    </row>
    <row r="139" spans="1:19">
      <c r="A139" s="14" t="s">
        <v>171</v>
      </c>
      <c r="B139" s="14" t="s">
        <v>274</v>
      </c>
      <c r="C139" s="15" t="s">
        <v>275</v>
      </c>
      <c r="D139" s="16">
        <v>15000000</v>
      </c>
      <c r="E139" s="16">
        <v>22000000</v>
      </c>
      <c r="F139" s="16">
        <v>-11000000</v>
      </c>
      <c r="G139" s="16">
        <v>2544879</v>
      </c>
      <c r="H139" s="16">
        <v>0</v>
      </c>
      <c r="I139" s="16">
        <v>28544879</v>
      </c>
      <c r="J139" s="16">
        <v>28544879</v>
      </c>
      <c r="K139" s="16">
        <v>28544879</v>
      </c>
      <c r="L139" s="16">
        <v>28544879</v>
      </c>
      <c r="M139" s="16">
        <v>23500000</v>
      </c>
      <c r="N139" s="16">
        <v>5044879</v>
      </c>
      <c r="O139" s="16">
        <v>28544879</v>
      </c>
      <c r="P139" s="16">
        <v>0</v>
      </c>
      <c r="Q139" s="16">
        <f t="shared" si="6"/>
        <v>100</v>
      </c>
      <c r="R139" s="16">
        <f t="shared" si="7"/>
        <v>0</v>
      </c>
      <c r="S139" s="16">
        <f t="shared" si="8"/>
        <v>0</v>
      </c>
    </row>
    <row r="140" spans="1:19">
      <c r="A140" s="14" t="s">
        <v>171</v>
      </c>
      <c r="B140" s="14" t="s">
        <v>276</v>
      </c>
      <c r="C140" s="15" t="s">
        <v>277</v>
      </c>
      <c r="D140" s="16">
        <v>2500000</v>
      </c>
      <c r="E140" s="16">
        <v>2982295</v>
      </c>
      <c r="F140" s="16">
        <v>0</v>
      </c>
      <c r="G140" s="16">
        <v>0</v>
      </c>
      <c r="H140" s="16">
        <v>-132295</v>
      </c>
      <c r="I140" s="16">
        <v>5350000</v>
      </c>
      <c r="J140" s="16">
        <v>5350000</v>
      </c>
      <c r="K140" s="16">
        <v>5350000</v>
      </c>
      <c r="L140" s="16">
        <v>5350000</v>
      </c>
      <c r="M140" s="16">
        <v>5350000</v>
      </c>
      <c r="N140" s="16">
        <v>0</v>
      </c>
      <c r="O140" s="16">
        <v>5350000</v>
      </c>
      <c r="P140" s="16">
        <v>0</v>
      </c>
      <c r="Q140" s="16">
        <f t="shared" si="6"/>
        <v>100</v>
      </c>
      <c r="R140" s="16">
        <f t="shared" si="7"/>
        <v>0</v>
      </c>
      <c r="S140" s="16">
        <f t="shared" si="8"/>
        <v>0</v>
      </c>
    </row>
    <row r="141" spans="1:19">
      <c r="A141" s="14" t="s">
        <v>2</v>
      </c>
      <c r="B141" s="14" t="s">
        <v>278</v>
      </c>
      <c r="C141" s="15" t="s">
        <v>279</v>
      </c>
      <c r="D141" s="16">
        <v>535000000</v>
      </c>
      <c r="E141" s="16">
        <v>25828157</v>
      </c>
      <c r="F141" s="16">
        <v>-63411845</v>
      </c>
      <c r="G141" s="16">
        <v>79803155</v>
      </c>
      <c r="H141" s="16">
        <v>-84999155</v>
      </c>
      <c r="I141" s="16">
        <v>492220312</v>
      </c>
      <c r="J141" s="16">
        <v>479707238</v>
      </c>
      <c r="K141" s="16">
        <v>479707238</v>
      </c>
      <c r="L141" s="16">
        <v>431707238</v>
      </c>
      <c r="M141" s="16">
        <v>389477823</v>
      </c>
      <c r="N141" s="16">
        <v>34990832</v>
      </c>
      <c r="O141" s="16">
        <v>424468655</v>
      </c>
      <c r="P141" s="16">
        <v>12513074</v>
      </c>
      <c r="Q141" s="16">
        <f t="shared" si="6"/>
        <v>97.457830630930971</v>
      </c>
      <c r="R141" s="16">
        <f t="shared" si="7"/>
        <v>48000000</v>
      </c>
      <c r="S141" s="16">
        <f t="shared" si="8"/>
        <v>7238583</v>
      </c>
    </row>
    <row r="142" spans="1:19" ht="24">
      <c r="A142" s="14" t="s">
        <v>171</v>
      </c>
      <c r="B142" s="14" t="s">
        <v>280</v>
      </c>
      <c r="C142" s="15" t="s">
        <v>281</v>
      </c>
      <c r="D142" s="16">
        <v>80000000</v>
      </c>
      <c r="E142" s="16">
        <v>0</v>
      </c>
      <c r="F142" s="16">
        <v>0</v>
      </c>
      <c r="G142" s="16">
        <v>0</v>
      </c>
      <c r="H142" s="16">
        <v>0</v>
      </c>
      <c r="I142" s="16">
        <v>80000000</v>
      </c>
      <c r="J142" s="16">
        <v>80000000</v>
      </c>
      <c r="K142" s="16">
        <v>80000000</v>
      </c>
      <c r="L142" s="16">
        <v>32000000</v>
      </c>
      <c r="M142" s="16">
        <v>32000000</v>
      </c>
      <c r="N142" s="16">
        <v>0</v>
      </c>
      <c r="O142" s="16">
        <v>32000000</v>
      </c>
      <c r="P142" s="16">
        <v>0</v>
      </c>
      <c r="Q142" s="16">
        <f t="shared" si="6"/>
        <v>100</v>
      </c>
      <c r="R142" s="16">
        <f t="shared" si="7"/>
        <v>48000000</v>
      </c>
      <c r="S142" s="16">
        <f t="shared" si="8"/>
        <v>0</v>
      </c>
    </row>
    <row r="143" spans="1:19">
      <c r="A143" s="14" t="s">
        <v>171</v>
      </c>
      <c r="B143" s="14" t="s">
        <v>282</v>
      </c>
      <c r="C143" s="15" t="s">
        <v>283</v>
      </c>
      <c r="D143" s="16">
        <v>15000000</v>
      </c>
      <c r="E143" s="16">
        <v>0</v>
      </c>
      <c r="F143" s="16">
        <v>0</v>
      </c>
      <c r="G143" s="16">
        <v>0</v>
      </c>
      <c r="H143" s="16">
        <v>0</v>
      </c>
      <c r="I143" s="16">
        <v>15000000</v>
      </c>
      <c r="J143" s="16">
        <v>15000000</v>
      </c>
      <c r="K143" s="16">
        <v>15000000</v>
      </c>
      <c r="L143" s="16">
        <v>15000000</v>
      </c>
      <c r="M143" s="16">
        <v>15000000</v>
      </c>
      <c r="N143" s="16">
        <v>0</v>
      </c>
      <c r="O143" s="16">
        <v>15000000</v>
      </c>
      <c r="P143" s="16">
        <v>0</v>
      </c>
      <c r="Q143" s="16">
        <f t="shared" si="6"/>
        <v>100</v>
      </c>
      <c r="R143" s="16">
        <f t="shared" si="7"/>
        <v>0</v>
      </c>
      <c r="S143" s="16">
        <f t="shared" si="8"/>
        <v>0</v>
      </c>
    </row>
    <row r="144" spans="1:19">
      <c r="A144" s="14" t="s">
        <v>171</v>
      </c>
      <c r="B144" s="14" t="s">
        <v>284</v>
      </c>
      <c r="C144" s="15" t="s">
        <v>285</v>
      </c>
      <c r="D144" s="16">
        <v>5000000</v>
      </c>
      <c r="E144" s="16">
        <v>0</v>
      </c>
      <c r="F144" s="16">
        <v>0</v>
      </c>
      <c r="G144" s="16">
        <v>20000000</v>
      </c>
      <c r="H144" s="16">
        <v>0</v>
      </c>
      <c r="I144" s="16">
        <v>25000000</v>
      </c>
      <c r="J144" s="16">
        <v>24998777</v>
      </c>
      <c r="K144" s="16">
        <v>24998777</v>
      </c>
      <c r="L144" s="16">
        <v>24998777</v>
      </c>
      <c r="M144" s="16">
        <v>24998777</v>
      </c>
      <c r="N144" s="16">
        <v>0</v>
      </c>
      <c r="O144" s="16">
        <v>24998777</v>
      </c>
      <c r="P144" s="16">
        <v>1223</v>
      </c>
      <c r="Q144" s="16">
        <f t="shared" si="6"/>
        <v>99.995108000000002</v>
      </c>
      <c r="R144" s="16">
        <f t="shared" si="7"/>
        <v>0</v>
      </c>
      <c r="S144" s="16">
        <f t="shared" si="8"/>
        <v>0</v>
      </c>
    </row>
    <row r="145" spans="1:19" ht="24">
      <c r="A145" s="14" t="s">
        <v>171</v>
      </c>
      <c r="B145" s="14" t="s">
        <v>286</v>
      </c>
      <c r="C145" s="15" t="s">
        <v>287</v>
      </c>
      <c r="D145" s="16">
        <v>20000000</v>
      </c>
      <c r="E145" s="16">
        <v>0</v>
      </c>
      <c r="F145" s="16">
        <v>0</v>
      </c>
      <c r="G145" s="16">
        <v>0</v>
      </c>
      <c r="H145" s="16">
        <v>-17000000</v>
      </c>
      <c r="I145" s="16">
        <v>3000000</v>
      </c>
      <c r="J145" s="16">
        <v>3000000</v>
      </c>
      <c r="K145" s="16">
        <v>3000000</v>
      </c>
      <c r="L145" s="16">
        <v>3000000</v>
      </c>
      <c r="M145" s="16">
        <v>3000000</v>
      </c>
      <c r="N145" s="16">
        <v>0</v>
      </c>
      <c r="O145" s="16">
        <v>3000000</v>
      </c>
      <c r="P145" s="16">
        <v>0</v>
      </c>
      <c r="Q145" s="16">
        <f t="shared" si="6"/>
        <v>100</v>
      </c>
      <c r="R145" s="16">
        <f t="shared" si="7"/>
        <v>0</v>
      </c>
      <c r="S145" s="16">
        <f t="shared" si="8"/>
        <v>0</v>
      </c>
    </row>
    <row r="146" spans="1:19" ht="24">
      <c r="A146" s="14" t="s">
        <v>171</v>
      </c>
      <c r="B146" s="14" t="s">
        <v>288</v>
      </c>
      <c r="C146" s="15" t="s">
        <v>289</v>
      </c>
      <c r="D146" s="16">
        <v>71000000</v>
      </c>
      <c r="E146" s="16">
        <v>0</v>
      </c>
      <c r="F146" s="16">
        <v>0</v>
      </c>
      <c r="G146" s="16">
        <v>0</v>
      </c>
      <c r="H146" s="16">
        <v>-9079000</v>
      </c>
      <c r="I146" s="16">
        <v>61921000</v>
      </c>
      <c r="J146" s="16">
        <v>57548657</v>
      </c>
      <c r="K146" s="16">
        <v>57548657</v>
      </c>
      <c r="L146" s="16">
        <v>57548657</v>
      </c>
      <c r="M146" s="16">
        <v>48360077</v>
      </c>
      <c r="N146" s="16">
        <v>6165855</v>
      </c>
      <c r="O146" s="16">
        <v>54525932</v>
      </c>
      <c r="P146" s="16">
        <v>4372343</v>
      </c>
      <c r="Q146" s="16">
        <f t="shared" si="6"/>
        <v>92.938836582096542</v>
      </c>
      <c r="R146" s="16">
        <f t="shared" si="7"/>
        <v>0</v>
      </c>
      <c r="S146" s="16">
        <f t="shared" si="8"/>
        <v>3022725</v>
      </c>
    </row>
    <row r="147" spans="1:19" ht="24">
      <c r="A147" s="14" t="s">
        <v>171</v>
      </c>
      <c r="B147" s="14" t="s">
        <v>290</v>
      </c>
      <c r="C147" s="15" t="s">
        <v>291</v>
      </c>
      <c r="D147" s="16">
        <v>10000000</v>
      </c>
      <c r="E147" s="16">
        <v>0</v>
      </c>
      <c r="F147" s="16">
        <v>0</v>
      </c>
      <c r="G147" s="16">
        <v>22000000</v>
      </c>
      <c r="H147" s="16">
        <v>0</v>
      </c>
      <c r="I147" s="16">
        <v>32000000</v>
      </c>
      <c r="J147" s="16">
        <v>32000000</v>
      </c>
      <c r="K147" s="16">
        <v>32000000</v>
      </c>
      <c r="L147" s="16">
        <v>32000000</v>
      </c>
      <c r="M147" s="16">
        <v>30000000</v>
      </c>
      <c r="N147" s="16">
        <v>2000000</v>
      </c>
      <c r="O147" s="16">
        <v>32000000</v>
      </c>
      <c r="P147" s="16">
        <v>0</v>
      </c>
      <c r="Q147" s="16">
        <f t="shared" si="6"/>
        <v>100</v>
      </c>
      <c r="R147" s="16">
        <f t="shared" si="7"/>
        <v>0</v>
      </c>
      <c r="S147" s="16">
        <f t="shared" si="8"/>
        <v>0</v>
      </c>
    </row>
    <row r="148" spans="1:19">
      <c r="A148" s="14" t="s">
        <v>171</v>
      </c>
      <c r="B148" s="14" t="s">
        <v>292</v>
      </c>
      <c r="C148" s="15" t="s">
        <v>293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f t="shared" si="7"/>
        <v>0</v>
      </c>
      <c r="S148" s="16">
        <f t="shared" si="8"/>
        <v>0</v>
      </c>
    </row>
    <row r="149" spans="1:19">
      <c r="A149" s="14" t="s">
        <v>171</v>
      </c>
      <c r="B149" s="14" t="s">
        <v>294</v>
      </c>
      <c r="C149" s="15" t="s">
        <v>295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f t="shared" si="7"/>
        <v>0</v>
      </c>
      <c r="S149" s="16">
        <f t="shared" si="8"/>
        <v>0</v>
      </c>
    </row>
    <row r="150" spans="1:19" ht="24">
      <c r="A150" s="14" t="s">
        <v>171</v>
      </c>
      <c r="B150" s="14" t="s">
        <v>296</v>
      </c>
      <c r="C150" s="15" t="s">
        <v>297</v>
      </c>
      <c r="D150" s="16">
        <v>10000000</v>
      </c>
      <c r="E150" s="16">
        <v>0</v>
      </c>
      <c r="F150" s="16">
        <v>0</v>
      </c>
      <c r="G150" s="16">
        <v>0</v>
      </c>
      <c r="H150" s="16">
        <v>-10000000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f t="shared" si="7"/>
        <v>0</v>
      </c>
      <c r="S150" s="16">
        <f t="shared" si="8"/>
        <v>0</v>
      </c>
    </row>
    <row r="151" spans="1:19" ht="24">
      <c r="A151" s="14" t="s">
        <v>171</v>
      </c>
      <c r="B151" s="14" t="s">
        <v>298</v>
      </c>
      <c r="C151" s="15" t="s">
        <v>299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f t="shared" si="7"/>
        <v>0</v>
      </c>
      <c r="S151" s="16">
        <f t="shared" si="8"/>
        <v>0</v>
      </c>
    </row>
    <row r="152" spans="1:19" ht="24">
      <c r="A152" s="14" t="s">
        <v>171</v>
      </c>
      <c r="B152" s="14" t="s">
        <v>300</v>
      </c>
      <c r="C152" s="15" t="s">
        <v>301</v>
      </c>
      <c r="D152" s="16">
        <v>30000000</v>
      </c>
      <c r="E152" s="16">
        <v>0</v>
      </c>
      <c r="F152" s="16">
        <v>0</v>
      </c>
      <c r="G152" s="16">
        <v>0</v>
      </c>
      <c r="H152" s="16">
        <v>-2849000</v>
      </c>
      <c r="I152" s="16">
        <v>27151000</v>
      </c>
      <c r="J152" s="16">
        <v>27151000</v>
      </c>
      <c r="K152" s="16">
        <v>27151000</v>
      </c>
      <c r="L152" s="16">
        <v>27151000</v>
      </c>
      <c r="M152" s="16">
        <v>23889115</v>
      </c>
      <c r="N152" s="16">
        <v>2313272</v>
      </c>
      <c r="O152" s="16">
        <v>26202387</v>
      </c>
      <c r="P152" s="16">
        <v>0</v>
      </c>
      <c r="Q152" s="16">
        <f t="shared" si="6"/>
        <v>100</v>
      </c>
      <c r="R152" s="16">
        <f t="shared" si="7"/>
        <v>0</v>
      </c>
      <c r="S152" s="16">
        <f t="shared" si="8"/>
        <v>948613</v>
      </c>
    </row>
    <row r="153" spans="1:19">
      <c r="A153" s="14" t="s">
        <v>171</v>
      </c>
      <c r="B153" s="14" t="s">
        <v>302</v>
      </c>
      <c r="C153" s="15" t="s">
        <v>303</v>
      </c>
      <c r="D153" s="16">
        <v>44000000</v>
      </c>
      <c r="E153" s="16">
        <v>0</v>
      </c>
      <c r="F153" s="16">
        <v>0</v>
      </c>
      <c r="G153" s="16">
        <v>0</v>
      </c>
      <c r="H153" s="16">
        <v>-540000</v>
      </c>
      <c r="I153" s="16">
        <v>43460000</v>
      </c>
      <c r="J153" s="16">
        <v>41701478</v>
      </c>
      <c r="K153" s="16">
        <v>41701478</v>
      </c>
      <c r="L153" s="16">
        <v>41701478</v>
      </c>
      <c r="M153" s="16">
        <v>33757598</v>
      </c>
      <c r="N153" s="16">
        <v>4676635</v>
      </c>
      <c r="O153" s="16">
        <v>38434233</v>
      </c>
      <c r="P153" s="16">
        <v>1758522</v>
      </c>
      <c r="Q153" s="16">
        <f t="shared" si="6"/>
        <v>95.953699953980674</v>
      </c>
      <c r="R153" s="16">
        <f t="shared" si="7"/>
        <v>0</v>
      </c>
      <c r="S153" s="16">
        <f t="shared" si="8"/>
        <v>3267245</v>
      </c>
    </row>
    <row r="154" spans="1:19">
      <c r="A154" s="14" t="s">
        <v>171</v>
      </c>
      <c r="B154" s="14" t="s">
        <v>304</v>
      </c>
      <c r="C154" s="15" t="s">
        <v>305</v>
      </c>
      <c r="D154" s="16">
        <v>50000000</v>
      </c>
      <c r="E154" s="16">
        <v>6500000</v>
      </c>
      <c r="F154" s="16">
        <v>-20000000</v>
      </c>
      <c r="G154" s="16">
        <v>2524626</v>
      </c>
      <c r="H154" s="16">
        <v>0</v>
      </c>
      <c r="I154" s="16">
        <v>39024626</v>
      </c>
      <c r="J154" s="16">
        <v>37588518</v>
      </c>
      <c r="K154" s="16">
        <v>37588518</v>
      </c>
      <c r="L154" s="16">
        <v>37588518</v>
      </c>
      <c r="M154" s="16">
        <v>32360448</v>
      </c>
      <c r="N154" s="16">
        <v>5228070</v>
      </c>
      <c r="O154" s="16">
        <v>37588518</v>
      </c>
      <c r="P154" s="16">
        <v>1436108</v>
      </c>
      <c r="Q154" s="16">
        <f t="shared" si="6"/>
        <v>96.319995481827291</v>
      </c>
      <c r="R154" s="16">
        <f t="shared" si="7"/>
        <v>0</v>
      </c>
      <c r="S154" s="16">
        <f t="shared" si="8"/>
        <v>0</v>
      </c>
    </row>
    <row r="155" spans="1:19" ht="24">
      <c r="A155" s="14" t="s">
        <v>171</v>
      </c>
      <c r="B155" s="14" t="s">
        <v>306</v>
      </c>
      <c r="C155" s="15" t="s">
        <v>307</v>
      </c>
      <c r="D155" s="16">
        <v>15000000</v>
      </c>
      <c r="E155" s="16">
        <v>0</v>
      </c>
      <c r="F155" s="16">
        <v>-15000000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f t="shared" si="7"/>
        <v>0</v>
      </c>
      <c r="S155" s="16">
        <f t="shared" si="8"/>
        <v>0</v>
      </c>
    </row>
    <row r="156" spans="1:19">
      <c r="A156" s="14" t="s">
        <v>171</v>
      </c>
      <c r="B156" s="14" t="s">
        <v>308</v>
      </c>
      <c r="C156" s="15" t="s">
        <v>309</v>
      </c>
      <c r="D156" s="16">
        <v>63000000</v>
      </c>
      <c r="E156" s="16">
        <v>0</v>
      </c>
      <c r="F156" s="16">
        <v>0</v>
      </c>
      <c r="G156" s="16">
        <v>0</v>
      </c>
      <c r="H156" s="16">
        <v>0</v>
      </c>
      <c r="I156" s="16">
        <v>63000000</v>
      </c>
      <c r="J156" s="16">
        <v>63000000</v>
      </c>
      <c r="K156" s="16">
        <v>63000000</v>
      </c>
      <c r="L156" s="16">
        <v>63000000</v>
      </c>
      <c r="M156" s="16">
        <v>54000000</v>
      </c>
      <c r="N156" s="16">
        <v>9000000</v>
      </c>
      <c r="O156" s="16">
        <v>63000000</v>
      </c>
      <c r="P156" s="16">
        <v>0</v>
      </c>
      <c r="Q156" s="16">
        <f t="shared" si="6"/>
        <v>100</v>
      </c>
      <c r="R156" s="16">
        <f t="shared" si="7"/>
        <v>0</v>
      </c>
      <c r="S156" s="16">
        <f t="shared" si="8"/>
        <v>0</v>
      </c>
    </row>
    <row r="157" spans="1:19">
      <c r="A157" s="14" t="s">
        <v>171</v>
      </c>
      <c r="B157" s="14" t="s">
        <v>310</v>
      </c>
      <c r="C157" s="15" t="s">
        <v>311</v>
      </c>
      <c r="D157" s="16">
        <v>30000000</v>
      </c>
      <c r="E157" s="16">
        <v>0</v>
      </c>
      <c r="F157" s="16">
        <v>-28411845</v>
      </c>
      <c r="G157" s="16">
        <v>3500000</v>
      </c>
      <c r="H157" s="16">
        <v>-4588155</v>
      </c>
      <c r="I157" s="16">
        <v>500000</v>
      </c>
      <c r="J157" s="16">
        <v>500000</v>
      </c>
      <c r="K157" s="16">
        <v>500000</v>
      </c>
      <c r="L157" s="16">
        <v>500000</v>
      </c>
      <c r="M157" s="16">
        <v>500000</v>
      </c>
      <c r="N157" s="16">
        <v>0</v>
      </c>
      <c r="O157" s="16">
        <v>500000</v>
      </c>
      <c r="P157" s="16">
        <v>0</v>
      </c>
      <c r="Q157" s="16">
        <f t="shared" si="6"/>
        <v>100</v>
      </c>
      <c r="R157" s="16">
        <f t="shared" si="7"/>
        <v>0</v>
      </c>
      <c r="S157" s="16">
        <f t="shared" si="8"/>
        <v>0</v>
      </c>
    </row>
    <row r="158" spans="1:19">
      <c r="A158" s="14" t="s">
        <v>171</v>
      </c>
      <c r="B158" s="14" t="s">
        <v>312</v>
      </c>
      <c r="C158" s="15" t="s">
        <v>313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f t="shared" si="7"/>
        <v>0</v>
      </c>
      <c r="S158" s="16">
        <f t="shared" si="8"/>
        <v>0</v>
      </c>
    </row>
    <row r="159" spans="1:19">
      <c r="A159" s="14" t="s">
        <v>171</v>
      </c>
      <c r="B159" s="14" t="s">
        <v>314</v>
      </c>
      <c r="C159" s="15" t="s">
        <v>315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f t="shared" si="7"/>
        <v>0</v>
      </c>
      <c r="S159" s="16">
        <f t="shared" si="8"/>
        <v>0</v>
      </c>
    </row>
    <row r="160" spans="1:19">
      <c r="A160" s="14" t="s">
        <v>171</v>
      </c>
      <c r="B160" s="14" t="s">
        <v>316</v>
      </c>
      <c r="C160" s="15" t="s">
        <v>317</v>
      </c>
      <c r="D160" s="16">
        <v>5000000</v>
      </c>
      <c r="E160" s="16">
        <v>0</v>
      </c>
      <c r="F160" s="16">
        <v>0</v>
      </c>
      <c r="G160" s="16">
        <v>0</v>
      </c>
      <c r="H160" s="16">
        <v>-5000000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f t="shared" si="7"/>
        <v>0</v>
      </c>
      <c r="S160" s="16">
        <f t="shared" si="8"/>
        <v>0</v>
      </c>
    </row>
    <row r="161" spans="1:19">
      <c r="A161" s="14" t="s">
        <v>171</v>
      </c>
      <c r="B161" s="14" t="s">
        <v>318</v>
      </c>
      <c r="C161" s="15" t="s">
        <v>319</v>
      </c>
      <c r="D161" s="16">
        <v>35000000</v>
      </c>
      <c r="E161" s="16">
        <v>0</v>
      </c>
      <c r="F161" s="16">
        <v>0</v>
      </c>
      <c r="G161" s="16">
        <v>25000000</v>
      </c>
      <c r="H161" s="16">
        <v>0</v>
      </c>
      <c r="I161" s="16">
        <v>60000000</v>
      </c>
      <c r="J161" s="16">
        <v>60000000</v>
      </c>
      <c r="K161" s="16">
        <v>60000000</v>
      </c>
      <c r="L161" s="16">
        <v>60000000</v>
      </c>
      <c r="M161" s="16">
        <v>60000000</v>
      </c>
      <c r="N161" s="16">
        <v>0</v>
      </c>
      <c r="O161" s="16">
        <v>60000000</v>
      </c>
      <c r="P161" s="16">
        <v>0</v>
      </c>
      <c r="Q161" s="16">
        <f t="shared" si="6"/>
        <v>100</v>
      </c>
      <c r="R161" s="16">
        <f t="shared" si="7"/>
        <v>0</v>
      </c>
      <c r="S161" s="16">
        <f t="shared" si="8"/>
        <v>0</v>
      </c>
    </row>
    <row r="162" spans="1:19">
      <c r="A162" s="14" t="s">
        <v>171</v>
      </c>
      <c r="B162" s="14" t="s">
        <v>320</v>
      </c>
      <c r="C162" s="15" t="s">
        <v>321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f t="shared" si="7"/>
        <v>0</v>
      </c>
      <c r="S162" s="16">
        <f t="shared" si="8"/>
        <v>0</v>
      </c>
    </row>
    <row r="163" spans="1:19">
      <c r="A163" s="14" t="s">
        <v>171</v>
      </c>
      <c r="B163" s="14" t="s">
        <v>322</v>
      </c>
      <c r="C163" s="15" t="s">
        <v>323</v>
      </c>
      <c r="D163" s="16">
        <v>30000000</v>
      </c>
      <c r="E163" s="16">
        <v>3828157</v>
      </c>
      <c r="F163" s="16">
        <v>0</v>
      </c>
      <c r="G163" s="16">
        <v>5778529</v>
      </c>
      <c r="H163" s="16">
        <v>-24649108</v>
      </c>
      <c r="I163" s="16">
        <v>14957578</v>
      </c>
      <c r="J163" s="16">
        <v>14935608</v>
      </c>
      <c r="K163" s="16">
        <v>14935608</v>
      </c>
      <c r="L163" s="16">
        <v>14935608</v>
      </c>
      <c r="M163" s="16">
        <v>14136808</v>
      </c>
      <c r="N163" s="16">
        <v>798800</v>
      </c>
      <c r="O163" s="16">
        <v>14935608</v>
      </c>
      <c r="P163" s="16">
        <v>21970</v>
      </c>
      <c r="Q163" s="16">
        <f t="shared" si="6"/>
        <v>99.853117931258652</v>
      </c>
      <c r="R163" s="16">
        <f t="shared" si="7"/>
        <v>0</v>
      </c>
      <c r="S163" s="16">
        <f t="shared" si="8"/>
        <v>0</v>
      </c>
    </row>
    <row r="164" spans="1:19">
      <c r="A164" s="14" t="s">
        <v>171</v>
      </c>
      <c r="B164" s="14" t="s">
        <v>324</v>
      </c>
      <c r="C164" s="15" t="s">
        <v>325</v>
      </c>
      <c r="D164" s="16">
        <v>17000000</v>
      </c>
      <c r="E164" s="16">
        <v>4850000</v>
      </c>
      <c r="F164" s="16">
        <v>0</v>
      </c>
      <c r="G164" s="16">
        <v>0</v>
      </c>
      <c r="H164" s="16">
        <v>-8078892</v>
      </c>
      <c r="I164" s="16">
        <v>13771108</v>
      </c>
      <c r="J164" s="16">
        <v>12661200</v>
      </c>
      <c r="K164" s="16">
        <v>12661200</v>
      </c>
      <c r="L164" s="16">
        <v>12661200</v>
      </c>
      <c r="M164" s="16">
        <v>11353000</v>
      </c>
      <c r="N164" s="16">
        <v>1308200</v>
      </c>
      <c r="O164" s="16">
        <v>12661200</v>
      </c>
      <c r="P164" s="16">
        <v>1109908</v>
      </c>
      <c r="Q164" s="16">
        <f t="shared" si="6"/>
        <v>91.940314461261934</v>
      </c>
      <c r="R164" s="16">
        <f t="shared" si="7"/>
        <v>0</v>
      </c>
      <c r="S164" s="16">
        <f t="shared" si="8"/>
        <v>0</v>
      </c>
    </row>
    <row r="165" spans="1:19" ht="24">
      <c r="A165" s="14" t="s">
        <v>171</v>
      </c>
      <c r="B165" s="14" t="s">
        <v>326</v>
      </c>
      <c r="C165" s="15" t="s">
        <v>327</v>
      </c>
      <c r="D165" s="16">
        <v>5000000</v>
      </c>
      <c r="E165" s="16">
        <v>7650000</v>
      </c>
      <c r="F165" s="16">
        <v>0</v>
      </c>
      <c r="G165" s="16">
        <v>1000000</v>
      </c>
      <c r="H165" s="16">
        <v>-1215000</v>
      </c>
      <c r="I165" s="16">
        <v>12435000</v>
      </c>
      <c r="J165" s="16">
        <v>8622000</v>
      </c>
      <c r="K165" s="16">
        <v>8622000</v>
      </c>
      <c r="L165" s="16">
        <v>8622000</v>
      </c>
      <c r="M165" s="16">
        <v>5122000</v>
      </c>
      <c r="N165" s="16">
        <v>3500000</v>
      </c>
      <c r="O165" s="16">
        <v>8622000</v>
      </c>
      <c r="P165" s="16">
        <v>3813000</v>
      </c>
      <c r="Q165" s="16">
        <f t="shared" si="6"/>
        <v>69.336550060313627</v>
      </c>
      <c r="R165" s="16">
        <f t="shared" si="7"/>
        <v>0</v>
      </c>
      <c r="S165" s="16">
        <f t="shared" si="8"/>
        <v>0</v>
      </c>
    </row>
    <row r="166" spans="1:19" ht="24">
      <c r="A166" s="14" t="s">
        <v>171</v>
      </c>
      <c r="B166" s="14" t="s">
        <v>328</v>
      </c>
      <c r="C166" s="15" t="s">
        <v>329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f t="shared" si="7"/>
        <v>0</v>
      </c>
      <c r="S166" s="16">
        <f t="shared" si="8"/>
        <v>0</v>
      </c>
    </row>
    <row r="167" spans="1:19" ht="24">
      <c r="A167" s="14" t="s">
        <v>171</v>
      </c>
      <c r="B167" s="14" t="s">
        <v>330</v>
      </c>
      <c r="C167" s="15" t="s">
        <v>331</v>
      </c>
      <c r="D167" s="16">
        <v>0</v>
      </c>
      <c r="E167" s="16">
        <v>3000000</v>
      </c>
      <c r="F167" s="16">
        <v>0</v>
      </c>
      <c r="G167" s="16">
        <v>0</v>
      </c>
      <c r="H167" s="16">
        <v>-2000000</v>
      </c>
      <c r="I167" s="16">
        <v>1000000</v>
      </c>
      <c r="J167" s="16">
        <v>1000000</v>
      </c>
      <c r="K167" s="16">
        <v>1000000</v>
      </c>
      <c r="L167" s="16">
        <v>1000000</v>
      </c>
      <c r="M167" s="16">
        <v>1000000</v>
      </c>
      <c r="N167" s="16">
        <v>0</v>
      </c>
      <c r="O167" s="16">
        <v>1000000</v>
      </c>
      <c r="P167" s="16">
        <v>0</v>
      </c>
      <c r="Q167" s="16">
        <f t="shared" si="6"/>
        <v>100</v>
      </c>
      <c r="R167" s="16">
        <f t="shared" si="7"/>
        <v>0</v>
      </c>
      <c r="S167" s="16">
        <f t="shared" si="8"/>
        <v>0</v>
      </c>
    </row>
    <row r="168" spans="1:19" ht="24">
      <c r="A168" s="14" t="s">
        <v>2</v>
      </c>
      <c r="B168" s="14" t="s">
        <v>332</v>
      </c>
      <c r="C168" s="15" t="s">
        <v>333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f t="shared" si="7"/>
        <v>0</v>
      </c>
      <c r="S168" s="16">
        <f t="shared" si="8"/>
        <v>0</v>
      </c>
    </row>
    <row r="169" spans="1:19">
      <c r="A169" s="14" t="s">
        <v>171</v>
      </c>
      <c r="B169" s="14" t="s">
        <v>334</v>
      </c>
      <c r="C169" s="15" t="s">
        <v>335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f t="shared" si="7"/>
        <v>0</v>
      </c>
      <c r="S169" s="16">
        <f t="shared" si="8"/>
        <v>0</v>
      </c>
    </row>
    <row r="170" spans="1:19">
      <c r="A170" s="14" t="s">
        <v>171</v>
      </c>
      <c r="B170" s="14" t="s">
        <v>336</v>
      </c>
      <c r="C170" s="15" t="s">
        <v>337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f t="shared" si="7"/>
        <v>0</v>
      </c>
      <c r="S170" s="16">
        <f t="shared" si="8"/>
        <v>0</v>
      </c>
    </row>
    <row r="171" spans="1:19">
      <c r="A171" s="14" t="s">
        <v>2</v>
      </c>
      <c r="B171" s="14" t="s">
        <v>338</v>
      </c>
      <c r="C171" s="15" t="s">
        <v>339</v>
      </c>
      <c r="D171" s="16">
        <v>0</v>
      </c>
      <c r="E171" s="16">
        <v>145692274</v>
      </c>
      <c r="F171" s="16">
        <v>0</v>
      </c>
      <c r="G171" s="16">
        <v>0</v>
      </c>
      <c r="H171" s="16">
        <v>0</v>
      </c>
      <c r="I171" s="16">
        <v>145692274</v>
      </c>
      <c r="J171" s="16">
        <v>131000382</v>
      </c>
      <c r="K171" s="16">
        <v>131000382</v>
      </c>
      <c r="L171" s="16">
        <v>91099400</v>
      </c>
      <c r="M171" s="16">
        <v>77868317</v>
      </c>
      <c r="N171" s="16">
        <v>13231083</v>
      </c>
      <c r="O171" s="16">
        <v>91099400</v>
      </c>
      <c r="P171" s="16">
        <v>14691892</v>
      </c>
      <c r="Q171" s="16">
        <f t="shared" si="6"/>
        <v>89.915805693306709</v>
      </c>
      <c r="R171" s="16">
        <f t="shared" si="7"/>
        <v>39900982</v>
      </c>
      <c r="S171" s="16">
        <f t="shared" si="8"/>
        <v>0</v>
      </c>
    </row>
    <row r="172" spans="1:19">
      <c r="A172" s="14" t="s">
        <v>2</v>
      </c>
      <c r="B172" s="14" t="s">
        <v>340</v>
      </c>
      <c r="C172" s="15" t="s">
        <v>341</v>
      </c>
      <c r="D172" s="16">
        <v>0</v>
      </c>
      <c r="E172" s="16">
        <v>13941996</v>
      </c>
      <c r="F172" s="16">
        <v>0</v>
      </c>
      <c r="G172" s="16">
        <v>0</v>
      </c>
      <c r="H172" s="16">
        <v>0</v>
      </c>
      <c r="I172" s="16">
        <v>13941996</v>
      </c>
      <c r="J172" s="16">
        <v>13941996</v>
      </c>
      <c r="K172" s="16">
        <v>13941996</v>
      </c>
      <c r="L172" s="16">
        <v>13941996</v>
      </c>
      <c r="M172" s="16">
        <v>13941996</v>
      </c>
      <c r="N172" s="16">
        <v>0</v>
      </c>
      <c r="O172" s="16">
        <v>13941996</v>
      </c>
      <c r="P172" s="16">
        <v>0</v>
      </c>
      <c r="Q172" s="16">
        <f t="shared" si="6"/>
        <v>100</v>
      </c>
      <c r="R172" s="16">
        <f t="shared" si="7"/>
        <v>0</v>
      </c>
      <c r="S172" s="16">
        <f t="shared" si="8"/>
        <v>0</v>
      </c>
    </row>
    <row r="173" spans="1:19">
      <c r="A173" s="14" t="s">
        <v>191</v>
      </c>
      <c r="B173" s="14" t="s">
        <v>342</v>
      </c>
      <c r="C173" s="15" t="s">
        <v>343</v>
      </c>
      <c r="D173" s="16">
        <v>0</v>
      </c>
      <c r="E173" s="16">
        <v>13941996</v>
      </c>
      <c r="F173" s="16">
        <v>0</v>
      </c>
      <c r="G173" s="16">
        <v>0</v>
      </c>
      <c r="H173" s="16">
        <v>0</v>
      </c>
      <c r="I173" s="16">
        <v>13941996</v>
      </c>
      <c r="J173" s="16">
        <v>13941996</v>
      </c>
      <c r="K173" s="16">
        <v>13941996</v>
      </c>
      <c r="L173" s="16">
        <v>13941996</v>
      </c>
      <c r="M173" s="16">
        <v>13941996</v>
      </c>
      <c r="N173" s="16">
        <v>0</v>
      </c>
      <c r="O173" s="16">
        <v>13941996</v>
      </c>
      <c r="P173" s="16">
        <v>0</v>
      </c>
      <c r="Q173" s="16">
        <f t="shared" si="6"/>
        <v>100</v>
      </c>
      <c r="R173" s="16">
        <f t="shared" si="7"/>
        <v>0</v>
      </c>
      <c r="S173" s="16">
        <f t="shared" si="8"/>
        <v>0</v>
      </c>
    </row>
    <row r="174" spans="1:19" ht="36">
      <c r="A174" s="14" t="s">
        <v>2</v>
      </c>
      <c r="B174" s="14" t="s">
        <v>344</v>
      </c>
      <c r="C174" s="15" t="s">
        <v>345</v>
      </c>
      <c r="D174" s="16">
        <v>0</v>
      </c>
      <c r="E174" s="16">
        <v>9352002</v>
      </c>
      <c r="F174" s="16">
        <v>0</v>
      </c>
      <c r="G174" s="16">
        <v>0</v>
      </c>
      <c r="H174" s="16">
        <v>0</v>
      </c>
      <c r="I174" s="16">
        <v>9352002</v>
      </c>
      <c r="J174" s="16">
        <v>594128</v>
      </c>
      <c r="K174" s="16">
        <v>594128</v>
      </c>
      <c r="L174" s="16">
        <v>594128</v>
      </c>
      <c r="M174" s="16">
        <v>594128</v>
      </c>
      <c r="N174" s="16">
        <v>0</v>
      </c>
      <c r="O174" s="16">
        <v>594128</v>
      </c>
      <c r="P174" s="16">
        <v>8757874</v>
      </c>
      <c r="Q174" s="16">
        <f t="shared" si="6"/>
        <v>6.3529498817472447</v>
      </c>
      <c r="R174" s="16">
        <f t="shared" si="7"/>
        <v>0</v>
      </c>
      <c r="S174" s="16">
        <f t="shared" si="8"/>
        <v>0</v>
      </c>
    </row>
    <row r="175" spans="1:19">
      <c r="A175" s="14" t="s">
        <v>220</v>
      </c>
      <c r="B175" s="14" t="s">
        <v>346</v>
      </c>
      <c r="C175" s="15" t="s">
        <v>347</v>
      </c>
      <c r="D175" s="16">
        <v>0</v>
      </c>
      <c r="E175" s="16">
        <v>9352002</v>
      </c>
      <c r="F175" s="16">
        <v>0</v>
      </c>
      <c r="G175" s="16">
        <v>0</v>
      </c>
      <c r="H175" s="16">
        <v>0</v>
      </c>
      <c r="I175" s="16">
        <v>9352002</v>
      </c>
      <c r="J175" s="16">
        <v>594128</v>
      </c>
      <c r="K175" s="16">
        <v>594128</v>
      </c>
      <c r="L175" s="16">
        <v>594128</v>
      </c>
      <c r="M175" s="16">
        <v>594128</v>
      </c>
      <c r="N175" s="16">
        <v>0</v>
      </c>
      <c r="O175" s="16">
        <v>594128</v>
      </c>
      <c r="P175" s="16">
        <v>8757874</v>
      </c>
      <c r="Q175" s="16">
        <f t="shared" si="6"/>
        <v>6.3529498817472447</v>
      </c>
      <c r="R175" s="16">
        <f t="shared" si="7"/>
        <v>0</v>
      </c>
      <c r="S175" s="16">
        <f t="shared" si="8"/>
        <v>0</v>
      </c>
    </row>
    <row r="176" spans="1:19" ht="24">
      <c r="A176" s="14" t="s">
        <v>2</v>
      </c>
      <c r="B176" s="14" t="s">
        <v>348</v>
      </c>
      <c r="C176" s="15" t="s">
        <v>349</v>
      </c>
      <c r="D176" s="16">
        <v>0</v>
      </c>
      <c r="E176" s="16">
        <v>64640365</v>
      </c>
      <c r="F176" s="16">
        <v>0</v>
      </c>
      <c r="G176" s="16">
        <v>0</v>
      </c>
      <c r="H176" s="16">
        <v>0</v>
      </c>
      <c r="I176" s="16">
        <v>64640365</v>
      </c>
      <c r="J176" s="16">
        <v>64541347</v>
      </c>
      <c r="K176" s="16">
        <v>64541347</v>
      </c>
      <c r="L176" s="16">
        <v>24640365</v>
      </c>
      <c r="M176" s="16">
        <v>23567032</v>
      </c>
      <c r="N176" s="16">
        <v>1073333</v>
      </c>
      <c r="O176" s="16">
        <v>24640365</v>
      </c>
      <c r="P176" s="16">
        <v>99018</v>
      </c>
      <c r="Q176" s="16">
        <f t="shared" si="6"/>
        <v>99.846817077842928</v>
      </c>
      <c r="R176" s="16">
        <f t="shared" si="7"/>
        <v>39900982</v>
      </c>
      <c r="S176" s="16">
        <f t="shared" si="8"/>
        <v>0</v>
      </c>
    </row>
    <row r="177" spans="1:19">
      <c r="A177" s="14" t="s">
        <v>227</v>
      </c>
      <c r="B177" s="14" t="s">
        <v>350</v>
      </c>
      <c r="C177" s="15" t="s">
        <v>351</v>
      </c>
      <c r="D177" s="16">
        <v>0</v>
      </c>
      <c r="E177" s="16">
        <v>18640365</v>
      </c>
      <c r="F177" s="16">
        <v>0</v>
      </c>
      <c r="G177" s="16">
        <v>0</v>
      </c>
      <c r="H177" s="16">
        <v>0</v>
      </c>
      <c r="I177" s="16">
        <v>18640365</v>
      </c>
      <c r="J177" s="16">
        <v>18640365</v>
      </c>
      <c r="K177" s="16">
        <v>18640365</v>
      </c>
      <c r="L177" s="16">
        <v>18640365</v>
      </c>
      <c r="M177" s="16">
        <v>18640365</v>
      </c>
      <c r="N177" s="16">
        <v>0</v>
      </c>
      <c r="O177" s="16">
        <v>18640365</v>
      </c>
      <c r="P177" s="16">
        <v>0</v>
      </c>
      <c r="Q177" s="16">
        <f t="shared" si="6"/>
        <v>100</v>
      </c>
      <c r="R177" s="16">
        <f t="shared" si="7"/>
        <v>0</v>
      </c>
      <c r="S177" s="16">
        <f t="shared" si="8"/>
        <v>0</v>
      </c>
    </row>
    <row r="178" spans="1:19">
      <c r="A178" s="14" t="s">
        <v>227</v>
      </c>
      <c r="B178" s="14" t="s">
        <v>352</v>
      </c>
      <c r="C178" s="15" t="s">
        <v>353</v>
      </c>
      <c r="D178" s="16">
        <v>0</v>
      </c>
      <c r="E178" s="16">
        <v>40000000</v>
      </c>
      <c r="F178" s="16">
        <v>0</v>
      </c>
      <c r="G178" s="16">
        <v>0</v>
      </c>
      <c r="H178" s="16">
        <v>0</v>
      </c>
      <c r="I178" s="16">
        <v>40000000</v>
      </c>
      <c r="J178" s="16">
        <v>39900982</v>
      </c>
      <c r="K178" s="16">
        <v>39900982</v>
      </c>
      <c r="L178" s="16">
        <v>0</v>
      </c>
      <c r="M178" s="16">
        <v>0</v>
      </c>
      <c r="N178" s="16">
        <v>0</v>
      </c>
      <c r="O178" s="16">
        <v>0</v>
      </c>
      <c r="P178" s="16">
        <v>99018</v>
      </c>
      <c r="Q178" s="16">
        <f t="shared" si="6"/>
        <v>99.752454999999998</v>
      </c>
      <c r="R178" s="16">
        <f t="shared" si="7"/>
        <v>39900982</v>
      </c>
      <c r="S178" s="16">
        <f t="shared" si="8"/>
        <v>0</v>
      </c>
    </row>
    <row r="179" spans="1:19" ht="24">
      <c r="A179" s="14" t="s">
        <v>227</v>
      </c>
      <c r="B179" s="14" t="s">
        <v>354</v>
      </c>
      <c r="C179" s="15" t="s">
        <v>355</v>
      </c>
      <c r="D179" s="16">
        <v>0</v>
      </c>
      <c r="E179" s="16">
        <v>6000000</v>
      </c>
      <c r="F179" s="16">
        <v>0</v>
      </c>
      <c r="G179" s="16">
        <v>0</v>
      </c>
      <c r="H179" s="16">
        <v>0</v>
      </c>
      <c r="I179" s="16">
        <v>6000000</v>
      </c>
      <c r="J179" s="16">
        <v>6000000</v>
      </c>
      <c r="K179" s="16">
        <v>6000000</v>
      </c>
      <c r="L179" s="16">
        <v>6000000</v>
      </c>
      <c r="M179" s="16">
        <v>4926667</v>
      </c>
      <c r="N179" s="16">
        <v>1073333</v>
      </c>
      <c r="O179" s="16">
        <v>6000000</v>
      </c>
      <c r="P179" s="16">
        <v>0</v>
      </c>
      <c r="Q179" s="16">
        <f t="shared" si="6"/>
        <v>100</v>
      </c>
      <c r="R179" s="16">
        <f t="shared" si="7"/>
        <v>0</v>
      </c>
      <c r="S179" s="16">
        <f t="shared" si="8"/>
        <v>0</v>
      </c>
    </row>
    <row r="180" spans="1:19" ht="24">
      <c r="A180" s="14" t="s">
        <v>2</v>
      </c>
      <c r="B180" s="14" t="s">
        <v>356</v>
      </c>
      <c r="C180" s="15" t="s">
        <v>357</v>
      </c>
      <c r="D180" s="16">
        <v>0</v>
      </c>
      <c r="E180" s="16">
        <v>5982334</v>
      </c>
      <c r="F180" s="16">
        <v>0</v>
      </c>
      <c r="G180" s="16">
        <v>0</v>
      </c>
      <c r="H180" s="16">
        <v>0</v>
      </c>
      <c r="I180" s="16">
        <v>5982334</v>
      </c>
      <c r="J180" s="16">
        <v>5982334</v>
      </c>
      <c r="K180" s="16">
        <v>5982334</v>
      </c>
      <c r="L180" s="16">
        <v>5982334</v>
      </c>
      <c r="M180" s="16">
        <v>5982334</v>
      </c>
      <c r="N180" s="16">
        <v>0</v>
      </c>
      <c r="O180" s="16">
        <v>5982334</v>
      </c>
      <c r="P180" s="16">
        <v>0</v>
      </c>
      <c r="Q180" s="16">
        <f t="shared" si="6"/>
        <v>100</v>
      </c>
      <c r="R180" s="16">
        <f t="shared" si="7"/>
        <v>0</v>
      </c>
      <c r="S180" s="16">
        <f t="shared" si="8"/>
        <v>0</v>
      </c>
    </row>
    <row r="181" spans="1:19" ht="24">
      <c r="A181" s="14" t="s">
        <v>171</v>
      </c>
      <c r="B181" s="14" t="s">
        <v>358</v>
      </c>
      <c r="C181" s="15" t="s">
        <v>359</v>
      </c>
      <c r="D181" s="16">
        <v>0</v>
      </c>
      <c r="E181" s="16">
        <v>5982334</v>
      </c>
      <c r="F181" s="16">
        <v>0</v>
      </c>
      <c r="G181" s="16">
        <v>0</v>
      </c>
      <c r="H181" s="16">
        <v>0</v>
      </c>
      <c r="I181" s="16">
        <v>5982334</v>
      </c>
      <c r="J181" s="16">
        <v>5982334</v>
      </c>
      <c r="K181" s="16">
        <v>5982334</v>
      </c>
      <c r="L181" s="16">
        <v>5982334</v>
      </c>
      <c r="M181" s="16">
        <v>5982334</v>
      </c>
      <c r="N181" s="16">
        <v>0</v>
      </c>
      <c r="O181" s="16">
        <v>5982334</v>
      </c>
      <c r="P181" s="16">
        <v>0</v>
      </c>
      <c r="Q181" s="16">
        <f t="shared" si="6"/>
        <v>100</v>
      </c>
      <c r="R181" s="16">
        <f t="shared" si="7"/>
        <v>0</v>
      </c>
      <c r="S181" s="16">
        <f t="shared" si="8"/>
        <v>0</v>
      </c>
    </row>
    <row r="182" spans="1:19">
      <c r="A182" s="14" t="s">
        <v>2</v>
      </c>
      <c r="B182" s="14" t="s">
        <v>360</v>
      </c>
      <c r="C182" s="15" t="s">
        <v>361</v>
      </c>
      <c r="D182" s="16">
        <v>0</v>
      </c>
      <c r="E182" s="16">
        <v>4486750</v>
      </c>
      <c r="F182" s="16">
        <v>0</v>
      </c>
      <c r="G182" s="16">
        <v>0</v>
      </c>
      <c r="H182" s="16">
        <v>0</v>
      </c>
      <c r="I182" s="16">
        <v>4486750</v>
      </c>
      <c r="J182" s="16">
        <v>4486750</v>
      </c>
      <c r="K182" s="16">
        <v>4486750</v>
      </c>
      <c r="L182" s="16">
        <v>4486750</v>
      </c>
      <c r="M182" s="16">
        <v>2329000</v>
      </c>
      <c r="N182" s="16">
        <v>2157750</v>
      </c>
      <c r="O182" s="16">
        <v>4486750</v>
      </c>
      <c r="P182" s="16">
        <v>0</v>
      </c>
      <c r="Q182" s="16">
        <f t="shared" si="6"/>
        <v>100</v>
      </c>
      <c r="R182" s="16">
        <f t="shared" si="7"/>
        <v>0</v>
      </c>
      <c r="S182" s="16">
        <f t="shared" si="8"/>
        <v>0</v>
      </c>
    </row>
    <row r="183" spans="1:19">
      <c r="A183" s="14" t="s">
        <v>171</v>
      </c>
      <c r="B183" s="14" t="s">
        <v>362</v>
      </c>
      <c r="C183" s="15" t="s">
        <v>363</v>
      </c>
      <c r="D183" s="16">
        <v>0</v>
      </c>
      <c r="E183" s="16">
        <v>4486750</v>
      </c>
      <c r="F183" s="16">
        <v>0</v>
      </c>
      <c r="G183" s="16">
        <v>0</v>
      </c>
      <c r="H183" s="16">
        <v>0</v>
      </c>
      <c r="I183" s="16">
        <v>4486750</v>
      </c>
      <c r="J183" s="16">
        <v>4486750</v>
      </c>
      <c r="K183" s="16">
        <v>4486750</v>
      </c>
      <c r="L183" s="16">
        <v>4486750</v>
      </c>
      <c r="M183" s="16">
        <v>2329000</v>
      </c>
      <c r="N183" s="16">
        <v>2157750</v>
      </c>
      <c r="O183" s="16">
        <v>4486750</v>
      </c>
      <c r="P183" s="16">
        <v>0</v>
      </c>
      <c r="Q183" s="16">
        <f t="shared" si="6"/>
        <v>100</v>
      </c>
      <c r="R183" s="16">
        <f t="shared" si="7"/>
        <v>0</v>
      </c>
      <c r="S183" s="16">
        <f t="shared" si="8"/>
        <v>0</v>
      </c>
    </row>
    <row r="184" spans="1:19" ht="24">
      <c r="A184" s="14" t="s">
        <v>2</v>
      </c>
      <c r="B184" s="14" t="s">
        <v>364</v>
      </c>
      <c r="C184" s="15" t="s">
        <v>365</v>
      </c>
      <c r="D184" s="16">
        <v>0</v>
      </c>
      <c r="E184" s="16">
        <v>47288827</v>
      </c>
      <c r="F184" s="16">
        <v>0</v>
      </c>
      <c r="G184" s="16">
        <v>0</v>
      </c>
      <c r="H184" s="16">
        <v>0</v>
      </c>
      <c r="I184" s="16">
        <v>47288827</v>
      </c>
      <c r="J184" s="16">
        <v>41453827</v>
      </c>
      <c r="K184" s="16">
        <v>41453827</v>
      </c>
      <c r="L184" s="16">
        <v>41453827</v>
      </c>
      <c r="M184" s="16">
        <v>31453827</v>
      </c>
      <c r="N184" s="16">
        <v>10000000</v>
      </c>
      <c r="O184" s="16">
        <v>41453827</v>
      </c>
      <c r="P184" s="16">
        <v>5835000</v>
      </c>
      <c r="Q184" s="16">
        <f t="shared" si="6"/>
        <v>87.660933099482463</v>
      </c>
      <c r="R184" s="16">
        <f t="shared" si="7"/>
        <v>0</v>
      </c>
      <c r="S184" s="16">
        <f t="shared" si="8"/>
        <v>0</v>
      </c>
    </row>
    <row r="185" spans="1:19">
      <c r="A185" s="14" t="s">
        <v>171</v>
      </c>
      <c r="B185" s="14" t="s">
        <v>366</v>
      </c>
      <c r="C185" s="15" t="s">
        <v>367</v>
      </c>
      <c r="D185" s="16">
        <v>0</v>
      </c>
      <c r="E185" s="16">
        <v>10000000</v>
      </c>
      <c r="F185" s="16">
        <v>0</v>
      </c>
      <c r="G185" s="16">
        <v>0</v>
      </c>
      <c r="H185" s="16">
        <v>0</v>
      </c>
      <c r="I185" s="16">
        <v>10000000</v>
      </c>
      <c r="J185" s="16">
        <v>4165000</v>
      </c>
      <c r="K185" s="16">
        <v>4165000</v>
      </c>
      <c r="L185" s="16">
        <v>4165000</v>
      </c>
      <c r="M185" s="16">
        <v>4165000</v>
      </c>
      <c r="N185" s="16">
        <v>0</v>
      </c>
      <c r="O185" s="16">
        <v>4165000</v>
      </c>
      <c r="P185" s="16">
        <v>5835000</v>
      </c>
      <c r="Q185" s="16">
        <f t="shared" si="6"/>
        <v>41.65</v>
      </c>
      <c r="R185" s="16">
        <f t="shared" si="7"/>
        <v>0</v>
      </c>
      <c r="S185" s="16">
        <f t="shared" si="8"/>
        <v>0</v>
      </c>
    </row>
    <row r="186" spans="1:19" ht="24">
      <c r="A186" s="14" t="s">
        <v>171</v>
      </c>
      <c r="B186" s="14" t="s">
        <v>368</v>
      </c>
      <c r="C186" s="15" t="s">
        <v>369</v>
      </c>
      <c r="D186" s="16">
        <v>0</v>
      </c>
      <c r="E186" s="16">
        <v>10000000</v>
      </c>
      <c r="F186" s="16">
        <v>0</v>
      </c>
      <c r="G186" s="16">
        <v>0</v>
      </c>
      <c r="H186" s="16">
        <v>0</v>
      </c>
      <c r="I186" s="16">
        <v>10000000</v>
      </c>
      <c r="J186" s="16">
        <v>10000000</v>
      </c>
      <c r="K186" s="16">
        <v>10000000</v>
      </c>
      <c r="L186" s="16">
        <v>10000000</v>
      </c>
      <c r="M186" s="16">
        <v>0</v>
      </c>
      <c r="N186" s="16">
        <v>10000000</v>
      </c>
      <c r="O186" s="16">
        <v>10000000</v>
      </c>
      <c r="P186" s="16">
        <v>0</v>
      </c>
      <c r="Q186" s="16">
        <f t="shared" si="6"/>
        <v>100</v>
      </c>
      <c r="R186" s="16">
        <f t="shared" si="7"/>
        <v>0</v>
      </c>
      <c r="S186" s="16">
        <f t="shared" si="8"/>
        <v>0</v>
      </c>
    </row>
    <row r="187" spans="1:19">
      <c r="A187" s="14" t="s">
        <v>171</v>
      </c>
      <c r="B187" s="14" t="s">
        <v>370</v>
      </c>
      <c r="C187" s="15" t="s">
        <v>371</v>
      </c>
      <c r="D187" s="16">
        <v>0</v>
      </c>
      <c r="E187" s="16">
        <v>27288827</v>
      </c>
      <c r="F187" s="16">
        <v>0</v>
      </c>
      <c r="G187" s="16">
        <v>0</v>
      </c>
      <c r="H187" s="16">
        <v>0</v>
      </c>
      <c r="I187" s="16">
        <v>27288827</v>
      </c>
      <c r="J187" s="16">
        <v>27288827</v>
      </c>
      <c r="K187" s="16">
        <v>27288827</v>
      </c>
      <c r="L187" s="16">
        <v>27288827</v>
      </c>
      <c r="M187" s="16">
        <v>27288827</v>
      </c>
      <c r="N187" s="16">
        <v>0</v>
      </c>
      <c r="O187" s="16">
        <v>27288827</v>
      </c>
      <c r="P187" s="16">
        <v>0</v>
      </c>
      <c r="Q187" s="16">
        <f t="shared" si="6"/>
        <v>100</v>
      </c>
      <c r="R187" s="16">
        <f t="shared" si="7"/>
        <v>0</v>
      </c>
      <c r="S187" s="16">
        <f t="shared" si="8"/>
        <v>0</v>
      </c>
    </row>
    <row r="188" spans="1:19" ht="24">
      <c r="A188" s="14" t="s">
        <v>2</v>
      </c>
      <c r="B188" s="14" t="s">
        <v>372</v>
      </c>
      <c r="C188" s="15" t="s">
        <v>373</v>
      </c>
      <c r="D188" s="16">
        <v>0</v>
      </c>
      <c r="E188" s="16">
        <v>522003456.06</v>
      </c>
      <c r="F188" s="16">
        <v>0</v>
      </c>
      <c r="G188" s="16">
        <v>0</v>
      </c>
      <c r="H188" s="16">
        <v>0</v>
      </c>
      <c r="I188" s="16">
        <v>522003456.06</v>
      </c>
      <c r="J188" s="16">
        <v>461764883.06</v>
      </c>
      <c r="K188" s="16">
        <v>461764883.06</v>
      </c>
      <c r="L188" s="16">
        <v>388131045.06</v>
      </c>
      <c r="M188" s="16">
        <v>320683716.06</v>
      </c>
      <c r="N188" s="16">
        <v>67447329</v>
      </c>
      <c r="O188" s="16">
        <v>388131045.06</v>
      </c>
      <c r="P188" s="16">
        <v>60238573</v>
      </c>
      <c r="Q188" s="16">
        <f t="shared" si="6"/>
        <v>88.460119889881327</v>
      </c>
      <c r="R188" s="16">
        <f t="shared" si="7"/>
        <v>73633838</v>
      </c>
      <c r="S188" s="16">
        <f t="shared" si="8"/>
        <v>0</v>
      </c>
    </row>
    <row r="189" spans="1:19">
      <c r="A189" s="14" t="s">
        <v>2</v>
      </c>
      <c r="B189" s="14" t="s">
        <v>374</v>
      </c>
      <c r="C189" s="15" t="s">
        <v>375</v>
      </c>
      <c r="D189" s="16">
        <v>0</v>
      </c>
      <c r="E189" s="16">
        <v>114558447.06</v>
      </c>
      <c r="F189" s="16">
        <v>0</v>
      </c>
      <c r="G189" s="16">
        <v>0</v>
      </c>
      <c r="H189" s="16">
        <v>0</v>
      </c>
      <c r="I189" s="16">
        <v>114558447.06</v>
      </c>
      <c r="J189" s="16">
        <v>114558447.06</v>
      </c>
      <c r="K189" s="16">
        <v>114558447.06</v>
      </c>
      <c r="L189" s="16">
        <v>114558447.06</v>
      </c>
      <c r="M189" s="16">
        <v>114558447.06</v>
      </c>
      <c r="N189" s="16">
        <v>0</v>
      </c>
      <c r="O189" s="16">
        <v>114558447.06</v>
      </c>
      <c r="P189" s="16">
        <v>0</v>
      </c>
      <c r="Q189" s="16">
        <f t="shared" si="6"/>
        <v>100</v>
      </c>
      <c r="R189" s="16">
        <f t="shared" si="7"/>
        <v>0</v>
      </c>
      <c r="S189" s="16">
        <f t="shared" si="8"/>
        <v>0</v>
      </c>
    </row>
    <row r="190" spans="1:19" ht="24">
      <c r="A190" s="14" t="s">
        <v>191</v>
      </c>
      <c r="B190" s="14" t="s">
        <v>376</v>
      </c>
      <c r="C190" s="15" t="s">
        <v>377</v>
      </c>
      <c r="D190" s="16">
        <v>0</v>
      </c>
      <c r="E190" s="16">
        <v>103620489</v>
      </c>
      <c r="F190" s="16">
        <v>0</v>
      </c>
      <c r="G190" s="16">
        <v>0</v>
      </c>
      <c r="H190" s="16">
        <v>0</v>
      </c>
      <c r="I190" s="16">
        <v>103620489</v>
      </c>
      <c r="J190" s="16">
        <v>103620489</v>
      </c>
      <c r="K190" s="16">
        <v>103620489</v>
      </c>
      <c r="L190" s="16">
        <v>103620489</v>
      </c>
      <c r="M190" s="16">
        <v>103620489</v>
      </c>
      <c r="N190" s="16">
        <v>0</v>
      </c>
      <c r="O190" s="16">
        <v>103620489</v>
      </c>
      <c r="P190" s="16">
        <v>0</v>
      </c>
      <c r="Q190" s="16">
        <f t="shared" si="6"/>
        <v>100</v>
      </c>
      <c r="R190" s="16">
        <f t="shared" si="7"/>
        <v>0</v>
      </c>
      <c r="S190" s="16">
        <f t="shared" si="8"/>
        <v>0</v>
      </c>
    </row>
    <row r="191" spans="1:19" ht="24">
      <c r="A191" s="14" t="s">
        <v>191</v>
      </c>
      <c r="B191" s="14" t="s">
        <v>378</v>
      </c>
      <c r="C191" s="15" t="s">
        <v>379</v>
      </c>
      <c r="D191" s="16">
        <v>0</v>
      </c>
      <c r="E191" s="16">
        <v>10937958.060000001</v>
      </c>
      <c r="F191" s="16">
        <v>0</v>
      </c>
      <c r="G191" s="16">
        <v>0</v>
      </c>
      <c r="H191" s="16">
        <v>0</v>
      </c>
      <c r="I191" s="16">
        <v>10937958.060000001</v>
      </c>
      <c r="J191" s="16">
        <v>10937958.060000001</v>
      </c>
      <c r="K191" s="16">
        <v>10937958.060000001</v>
      </c>
      <c r="L191" s="16">
        <v>10937958.060000001</v>
      </c>
      <c r="M191" s="16">
        <v>10937958.060000001</v>
      </c>
      <c r="N191" s="16">
        <v>0</v>
      </c>
      <c r="O191" s="16">
        <v>10937958.060000001</v>
      </c>
      <c r="P191" s="16">
        <v>0</v>
      </c>
      <c r="Q191" s="16">
        <f t="shared" si="6"/>
        <v>100</v>
      </c>
      <c r="R191" s="16">
        <f t="shared" si="7"/>
        <v>0</v>
      </c>
      <c r="S191" s="16">
        <f t="shared" si="8"/>
        <v>0</v>
      </c>
    </row>
    <row r="192" spans="1:19" ht="24">
      <c r="A192" s="14" t="s">
        <v>2</v>
      </c>
      <c r="B192" s="14" t="s">
        <v>380</v>
      </c>
      <c r="C192" s="15" t="s">
        <v>381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f t="shared" si="7"/>
        <v>0</v>
      </c>
      <c r="S192" s="16">
        <f t="shared" si="8"/>
        <v>0</v>
      </c>
    </row>
    <row r="193" spans="1:19">
      <c r="A193" s="14" t="s">
        <v>2</v>
      </c>
      <c r="B193" s="14" t="s">
        <v>382</v>
      </c>
      <c r="C193" s="15" t="s">
        <v>383</v>
      </c>
      <c r="D193" s="16">
        <v>0</v>
      </c>
      <c r="E193" s="16">
        <v>1405872</v>
      </c>
      <c r="F193" s="16">
        <v>0</v>
      </c>
      <c r="G193" s="16">
        <v>0</v>
      </c>
      <c r="H193" s="16">
        <v>0</v>
      </c>
      <c r="I193" s="16">
        <v>1405872</v>
      </c>
      <c r="J193" s="16">
        <v>1405872</v>
      </c>
      <c r="K193" s="16">
        <v>1405872</v>
      </c>
      <c r="L193" s="16">
        <v>1405872</v>
      </c>
      <c r="M193" s="16">
        <v>1405872</v>
      </c>
      <c r="N193" s="16">
        <v>0</v>
      </c>
      <c r="O193" s="16">
        <v>1405872</v>
      </c>
      <c r="P193" s="16">
        <v>0</v>
      </c>
      <c r="Q193" s="16">
        <f t="shared" si="6"/>
        <v>100</v>
      </c>
      <c r="R193" s="16">
        <f t="shared" si="7"/>
        <v>0</v>
      </c>
      <c r="S193" s="16">
        <f t="shared" si="8"/>
        <v>0</v>
      </c>
    </row>
    <row r="194" spans="1:19">
      <c r="A194" s="14" t="s">
        <v>220</v>
      </c>
      <c r="B194" s="14" t="s">
        <v>384</v>
      </c>
      <c r="C194" s="15" t="s">
        <v>385</v>
      </c>
      <c r="D194" s="16">
        <v>0</v>
      </c>
      <c r="E194" s="16">
        <v>1405872</v>
      </c>
      <c r="F194" s="16">
        <v>0</v>
      </c>
      <c r="G194" s="16">
        <v>0</v>
      </c>
      <c r="H194" s="16">
        <v>0</v>
      </c>
      <c r="I194" s="16">
        <v>1405872</v>
      </c>
      <c r="J194" s="16">
        <v>1405872</v>
      </c>
      <c r="K194" s="16">
        <v>1405872</v>
      </c>
      <c r="L194" s="16">
        <v>1405872</v>
      </c>
      <c r="M194" s="16">
        <v>1405872</v>
      </c>
      <c r="N194" s="16">
        <v>0</v>
      </c>
      <c r="O194" s="16">
        <v>1405872</v>
      </c>
      <c r="P194" s="16">
        <v>0</v>
      </c>
      <c r="Q194" s="16">
        <f t="shared" si="6"/>
        <v>100</v>
      </c>
      <c r="R194" s="16">
        <f t="shared" si="7"/>
        <v>0</v>
      </c>
      <c r="S194" s="16">
        <f t="shared" si="8"/>
        <v>0</v>
      </c>
    </row>
    <row r="195" spans="1:19" ht="24">
      <c r="A195" s="14" t="s">
        <v>2</v>
      </c>
      <c r="B195" s="14" t="s">
        <v>386</v>
      </c>
      <c r="C195" s="15" t="s">
        <v>387</v>
      </c>
      <c r="D195" s="16">
        <v>0</v>
      </c>
      <c r="E195" s="16">
        <v>234785862</v>
      </c>
      <c r="F195" s="16">
        <v>0</v>
      </c>
      <c r="G195" s="16">
        <v>0</v>
      </c>
      <c r="H195" s="16">
        <v>0</v>
      </c>
      <c r="I195" s="16">
        <v>234785862</v>
      </c>
      <c r="J195" s="16">
        <v>174785862</v>
      </c>
      <c r="K195" s="16">
        <v>174785862</v>
      </c>
      <c r="L195" s="16">
        <v>132785862</v>
      </c>
      <c r="M195" s="16">
        <v>123746842</v>
      </c>
      <c r="N195" s="16">
        <v>9039020</v>
      </c>
      <c r="O195" s="16">
        <v>132785862</v>
      </c>
      <c r="P195" s="16">
        <v>60000000</v>
      </c>
      <c r="Q195" s="16">
        <f t="shared" si="6"/>
        <v>74.444798554352474</v>
      </c>
      <c r="R195" s="16">
        <f t="shared" si="7"/>
        <v>42000000</v>
      </c>
      <c r="S195" s="16">
        <f t="shared" si="8"/>
        <v>0</v>
      </c>
    </row>
    <row r="196" spans="1:19">
      <c r="A196" s="14" t="s">
        <v>227</v>
      </c>
      <c r="B196" s="14" t="s">
        <v>388</v>
      </c>
      <c r="C196" s="15" t="s">
        <v>389</v>
      </c>
      <c r="D196" s="16">
        <v>0</v>
      </c>
      <c r="E196" s="16">
        <v>40000000</v>
      </c>
      <c r="F196" s="16">
        <v>0</v>
      </c>
      <c r="G196" s="16">
        <v>0</v>
      </c>
      <c r="H196" s="16">
        <v>0</v>
      </c>
      <c r="I196" s="16">
        <v>40000000</v>
      </c>
      <c r="J196" s="16">
        <v>40000000</v>
      </c>
      <c r="K196" s="16">
        <v>40000000</v>
      </c>
      <c r="L196" s="16">
        <v>40000000</v>
      </c>
      <c r="M196" s="16">
        <v>40000000</v>
      </c>
      <c r="N196" s="16">
        <v>0</v>
      </c>
      <c r="O196" s="16">
        <v>40000000</v>
      </c>
      <c r="P196" s="16">
        <v>0</v>
      </c>
      <c r="Q196" s="16">
        <f t="shared" si="6"/>
        <v>100</v>
      </c>
      <c r="R196" s="16">
        <f t="shared" si="7"/>
        <v>0</v>
      </c>
      <c r="S196" s="16">
        <f t="shared" si="8"/>
        <v>0</v>
      </c>
    </row>
    <row r="197" spans="1:19" ht="24">
      <c r="A197" s="14" t="s">
        <v>227</v>
      </c>
      <c r="B197" s="14" t="s">
        <v>390</v>
      </c>
      <c r="C197" s="15" t="s">
        <v>391</v>
      </c>
      <c r="D197" s="16">
        <v>0</v>
      </c>
      <c r="E197" s="16">
        <v>47785862</v>
      </c>
      <c r="F197" s="16">
        <v>0</v>
      </c>
      <c r="G197" s="16">
        <v>0</v>
      </c>
      <c r="H197" s="16">
        <v>0</v>
      </c>
      <c r="I197" s="16">
        <v>47785862</v>
      </c>
      <c r="J197" s="16">
        <v>47785862</v>
      </c>
      <c r="K197" s="16">
        <v>47785862</v>
      </c>
      <c r="L197" s="16">
        <v>47785862</v>
      </c>
      <c r="M197" s="16">
        <v>47785862</v>
      </c>
      <c r="N197" s="16">
        <v>0</v>
      </c>
      <c r="O197" s="16">
        <v>47785862</v>
      </c>
      <c r="P197" s="16">
        <v>0</v>
      </c>
      <c r="Q197" s="16">
        <f t="shared" si="6"/>
        <v>100</v>
      </c>
      <c r="R197" s="16">
        <f t="shared" si="7"/>
        <v>0</v>
      </c>
      <c r="S197" s="16">
        <f t="shared" si="8"/>
        <v>0</v>
      </c>
    </row>
    <row r="198" spans="1:19">
      <c r="A198" s="14" t="s">
        <v>227</v>
      </c>
      <c r="B198" s="14" t="s">
        <v>392</v>
      </c>
      <c r="C198" s="15" t="s">
        <v>393</v>
      </c>
      <c r="D198" s="16">
        <v>0</v>
      </c>
      <c r="E198" s="16">
        <v>60000000</v>
      </c>
      <c r="F198" s="16">
        <v>0</v>
      </c>
      <c r="G198" s="16">
        <v>0</v>
      </c>
      <c r="H198" s="16">
        <v>0</v>
      </c>
      <c r="I198" s="16">
        <v>60000000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60000000</v>
      </c>
      <c r="Q198" s="16">
        <f t="shared" ref="Q198:Q261" si="9">+K198*100/I198</f>
        <v>0</v>
      </c>
      <c r="R198" s="16">
        <f t="shared" ref="R198:R261" si="10">+K198-L198</f>
        <v>0</v>
      </c>
      <c r="S198" s="16">
        <f t="shared" ref="S198:S261" si="11">+L198-O198</f>
        <v>0</v>
      </c>
    </row>
    <row r="199" spans="1:19" ht="24">
      <c r="A199" s="14" t="s">
        <v>227</v>
      </c>
      <c r="B199" s="14" t="s">
        <v>394</v>
      </c>
      <c r="C199" s="15" t="s">
        <v>395</v>
      </c>
      <c r="D199" s="16">
        <v>0</v>
      </c>
      <c r="E199" s="16">
        <v>7000000</v>
      </c>
      <c r="F199" s="16">
        <v>0</v>
      </c>
      <c r="G199" s="16">
        <v>0</v>
      </c>
      <c r="H199" s="16">
        <v>0</v>
      </c>
      <c r="I199" s="16">
        <v>7000000</v>
      </c>
      <c r="J199" s="16">
        <v>7000000</v>
      </c>
      <c r="K199" s="16">
        <v>7000000</v>
      </c>
      <c r="L199" s="16">
        <v>7000000</v>
      </c>
      <c r="M199" s="16">
        <v>7000000</v>
      </c>
      <c r="N199" s="16">
        <v>0</v>
      </c>
      <c r="O199" s="16">
        <v>7000000</v>
      </c>
      <c r="P199" s="16">
        <v>0</v>
      </c>
      <c r="Q199" s="16">
        <f t="shared" si="9"/>
        <v>100</v>
      </c>
      <c r="R199" s="16">
        <f t="shared" si="10"/>
        <v>0</v>
      </c>
      <c r="S199" s="16">
        <f t="shared" si="11"/>
        <v>0</v>
      </c>
    </row>
    <row r="200" spans="1:19">
      <c r="A200" s="14" t="s">
        <v>227</v>
      </c>
      <c r="B200" s="14" t="s">
        <v>396</v>
      </c>
      <c r="C200" s="15" t="s">
        <v>397</v>
      </c>
      <c r="D200" s="16">
        <v>0</v>
      </c>
      <c r="E200" s="16">
        <v>50000000</v>
      </c>
      <c r="F200" s="16">
        <v>0</v>
      </c>
      <c r="G200" s="16">
        <v>0</v>
      </c>
      <c r="H200" s="16">
        <v>0</v>
      </c>
      <c r="I200" s="16">
        <v>50000000</v>
      </c>
      <c r="J200" s="16">
        <v>50000000</v>
      </c>
      <c r="K200" s="16">
        <v>50000000</v>
      </c>
      <c r="L200" s="16">
        <v>26000000</v>
      </c>
      <c r="M200" s="16">
        <v>16960980</v>
      </c>
      <c r="N200" s="16">
        <v>9039020</v>
      </c>
      <c r="O200" s="16">
        <v>26000000</v>
      </c>
      <c r="P200" s="16">
        <v>0</v>
      </c>
      <c r="Q200" s="16">
        <f t="shared" si="9"/>
        <v>100</v>
      </c>
      <c r="R200" s="16">
        <f t="shared" si="10"/>
        <v>24000000</v>
      </c>
      <c r="S200" s="16">
        <f t="shared" si="11"/>
        <v>0</v>
      </c>
    </row>
    <row r="201" spans="1:19">
      <c r="A201" s="14" t="s">
        <v>227</v>
      </c>
      <c r="B201" s="14" t="s">
        <v>398</v>
      </c>
      <c r="C201" s="15" t="s">
        <v>399</v>
      </c>
      <c r="D201" s="16">
        <v>0</v>
      </c>
      <c r="E201" s="16">
        <v>30000000</v>
      </c>
      <c r="F201" s="16">
        <v>0</v>
      </c>
      <c r="G201" s="16">
        <v>0</v>
      </c>
      <c r="H201" s="16">
        <v>0</v>
      </c>
      <c r="I201" s="16">
        <v>30000000</v>
      </c>
      <c r="J201" s="16">
        <v>30000000</v>
      </c>
      <c r="K201" s="16">
        <v>30000000</v>
      </c>
      <c r="L201" s="16">
        <v>12000000</v>
      </c>
      <c r="M201" s="16">
        <v>12000000</v>
      </c>
      <c r="N201" s="16">
        <v>0</v>
      </c>
      <c r="O201" s="16">
        <v>12000000</v>
      </c>
      <c r="P201" s="16">
        <v>0</v>
      </c>
      <c r="Q201" s="16">
        <f t="shared" si="9"/>
        <v>100</v>
      </c>
      <c r="R201" s="16">
        <f t="shared" si="10"/>
        <v>18000000</v>
      </c>
      <c r="S201" s="16">
        <f t="shared" si="11"/>
        <v>0</v>
      </c>
    </row>
    <row r="202" spans="1:19" ht="24">
      <c r="A202" s="14" t="s">
        <v>2</v>
      </c>
      <c r="B202" s="14" t="s">
        <v>400</v>
      </c>
      <c r="C202" s="15" t="s">
        <v>401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f t="shared" si="10"/>
        <v>0</v>
      </c>
      <c r="S202" s="16">
        <f t="shared" si="11"/>
        <v>0</v>
      </c>
    </row>
    <row r="203" spans="1:19">
      <c r="A203" s="14" t="s">
        <v>2</v>
      </c>
      <c r="B203" s="14" t="s">
        <v>402</v>
      </c>
      <c r="C203" s="15" t="s">
        <v>403</v>
      </c>
      <c r="D203" s="16">
        <v>0</v>
      </c>
      <c r="E203" s="16">
        <v>3000000</v>
      </c>
      <c r="F203" s="16">
        <v>0</v>
      </c>
      <c r="G203" s="16">
        <v>0</v>
      </c>
      <c r="H203" s="16">
        <v>0</v>
      </c>
      <c r="I203" s="16">
        <v>3000000</v>
      </c>
      <c r="J203" s="16">
        <v>3000000</v>
      </c>
      <c r="K203" s="16">
        <v>3000000</v>
      </c>
      <c r="L203" s="16">
        <v>3000000</v>
      </c>
      <c r="M203" s="16">
        <v>0</v>
      </c>
      <c r="N203" s="16">
        <v>3000000</v>
      </c>
      <c r="O203" s="16">
        <v>3000000</v>
      </c>
      <c r="P203" s="16">
        <v>0</v>
      </c>
      <c r="Q203" s="16">
        <f t="shared" si="9"/>
        <v>100</v>
      </c>
      <c r="R203" s="16">
        <f t="shared" si="10"/>
        <v>0</v>
      </c>
      <c r="S203" s="16">
        <f t="shared" si="11"/>
        <v>0</v>
      </c>
    </row>
    <row r="204" spans="1:19">
      <c r="A204" s="14" t="s">
        <v>171</v>
      </c>
      <c r="B204" s="14" t="s">
        <v>404</v>
      </c>
      <c r="C204" s="15" t="s">
        <v>405</v>
      </c>
      <c r="D204" s="16">
        <v>0</v>
      </c>
      <c r="E204" s="16">
        <v>3000000</v>
      </c>
      <c r="F204" s="16">
        <v>0</v>
      </c>
      <c r="G204" s="16">
        <v>0</v>
      </c>
      <c r="H204" s="16">
        <v>0</v>
      </c>
      <c r="I204" s="16">
        <v>3000000</v>
      </c>
      <c r="J204" s="16">
        <v>3000000</v>
      </c>
      <c r="K204" s="16">
        <v>3000000</v>
      </c>
      <c r="L204" s="16">
        <v>3000000</v>
      </c>
      <c r="M204" s="16">
        <v>0</v>
      </c>
      <c r="N204" s="16">
        <v>3000000</v>
      </c>
      <c r="O204" s="16">
        <v>3000000</v>
      </c>
      <c r="P204" s="16">
        <v>0</v>
      </c>
      <c r="Q204" s="16">
        <f t="shared" si="9"/>
        <v>100</v>
      </c>
      <c r="R204" s="16">
        <f t="shared" si="10"/>
        <v>0</v>
      </c>
      <c r="S204" s="16">
        <f t="shared" si="11"/>
        <v>0</v>
      </c>
    </row>
    <row r="205" spans="1:19" ht="24">
      <c r="A205" s="14" t="s">
        <v>2</v>
      </c>
      <c r="B205" s="14" t="s">
        <v>406</v>
      </c>
      <c r="C205" s="15" t="s">
        <v>407</v>
      </c>
      <c r="D205" s="16">
        <v>0</v>
      </c>
      <c r="E205" s="16">
        <v>52434348</v>
      </c>
      <c r="F205" s="16">
        <v>0</v>
      </c>
      <c r="G205" s="16">
        <v>0</v>
      </c>
      <c r="H205" s="16">
        <v>0</v>
      </c>
      <c r="I205" s="16">
        <v>52434348</v>
      </c>
      <c r="J205" s="16">
        <v>52434348</v>
      </c>
      <c r="K205" s="16">
        <v>52434348</v>
      </c>
      <c r="L205" s="16">
        <v>52434348</v>
      </c>
      <c r="M205" s="16">
        <v>47434348</v>
      </c>
      <c r="N205" s="16">
        <v>5000000</v>
      </c>
      <c r="O205" s="16">
        <v>52434348</v>
      </c>
      <c r="P205" s="16">
        <v>0</v>
      </c>
      <c r="Q205" s="16">
        <f t="shared" si="9"/>
        <v>100</v>
      </c>
      <c r="R205" s="16">
        <f t="shared" si="10"/>
        <v>0</v>
      </c>
      <c r="S205" s="16">
        <f t="shared" si="11"/>
        <v>0</v>
      </c>
    </row>
    <row r="206" spans="1:19">
      <c r="A206" s="14" t="s">
        <v>171</v>
      </c>
      <c r="B206" s="14" t="s">
        <v>408</v>
      </c>
      <c r="C206" s="15" t="s">
        <v>409</v>
      </c>
      <c r="D206" s="16">
        <v>0</v>
      </c>
      <c r="E206" s="16">
        <v>15000000</v>
      </c>
      <c r="F206" s="16">
        <v>0</v>
      </c>
      <c r="G206" s="16">
        <v>0</v>
      </c>
      <c r="H206" s="16">
        <v>0</v>
      </c>
      <c r="I206" s="16">
        <v>15000000</v>
      </c>
      <c r="J206" s="16">
        <v>15000000</v>
      </c>
      <c r="K206" s="16">
        <v>15000000</v>
      </c>
      <c r="L206" s="16">
        <v>15000000</v>
      </c>
      <c r="M206" s="16">
        <v>15000000</v>
      </c>
      <c r="N206" s="16">
        <v>0</v>
      </c>
      <c r="O206" s="16">
        <v>15000000</v>
      </c>
      <c r="P206" s="16">
        <v>0</v>
      </c>
      <c r="Q206" s="16">
        <f t="shared" si="9"/>
        <v>100</v>
      </c>
      <c r="R206" s="16">
        <f t="shared" si="10"/>
        <v>0</v>
      </c>
      <c r="S206" s="16">
        <f t="shared" si="11"/>
        <v>0</v>
      </c>
    </row>
    <row r="207" spans="1:19">
      <c r="A207" s="14" t="s">
        <v>171</v>
      </c>
      <c r="B207" s="14" t="s">
        <v>410</v>
      </c>
      <c r="C207" s="15" t="s">
        <v>411</v>
      </c>
      <c r="D207" s="16">
        <v>0</v>
      </c>
      <c r="E207" s="16">
        <v>10000000</v>
      </c>
      <c r="F207" s="16">
        <v>0</v>
      </c>
      <c r="G207" s="16">
        <v>0</v>
      </c>
      <c r="H207" s="16">
        <v>0</v>
      </c>
      <c r="I207" s="16">
        <v>10000000</v>
      </c>
      <c r="J207" s="16">
        <v>10000000</v>
      </c>
      <c r="K207" s="16">
        <v>10000000</v>
      </c>
      <c r="L207" s="16">
        <v>10000000</v>
      </c>
      <c r="M207" s="16">
        <v>10000000</v>
      </c>
      <c r="N207" s="16">
        <v>0</v>
      </c>
      <c r="O207" s="16">
        <v>10000000</v>
      </c>
      <c r="P207" s="16">
        <v>0</v>
      </c>
      <c r="Q207" s="16">
        <f t="shared" si="9"/>
        <v>100</v>
      </c>
      <c r="R207" s="16">
        <f t="shared" si="10"/>
        <v>0</v>
      </c>
      <c r="S207" s="16">
        <f t="shared" si="11"/>
        <v>0</v>
      </c>
    </row>
    <row r="208" spans="1:19" ht="24">
      <c r="A208" s="14" t="s">
        <v>171</v>
      </c>
      <c r="B208" s="14" t="s">
        <v>412</v>
      </c>
      <c r="C208" s="15" t="s">
        <v>413</v>
      </c>
      <c r="D208" s="16">
        <v>0</v>
      </c>
      <c r="E208" s="16">
        <v>5000000</v>
      </c>
      <c r="F208" s="16">
        <v>0</v>
      </c>
      <c r="G208" s="16">
        <v>0</v>
      </c>
      <c r="H208" s="16">
        <v>0</v>
      </c>
      <c r="I208" s="16">
        <v>5000000</v>
      </c>
      <c r="J208" s="16">
        <v>5000000</v>
      </c>
      <c r="K208" s="16">
        <v>5000000</v>
      </c>
      <c r="L208" s="16">
        <v>5000000</v>
      </c>
      <c r="M208" s="16">
        <v>0</v>
      </c>
      <c r="N208" s="16">
        <v>5000000</v>
      </c>
      <c r="O208" s="16">
        <v>5000000</v>
      </c>
      <c r="P208" s="16">
        <v>0</v>
      </c>
      <c r="Q208" s="16">
        <f t="shared" si="9"/>
        <v>100</v>
      </c>
      <c r="R208" s="16">
        <f t="shared" si="10"/>
        <v>0</v>
      </c>
      <c r="S208" s="16">
        <f t="shared" si="11"/>
        <v>0</v>
      </c>
    </row>
    <row r="209" spans="1:19">
      <c r="A209" s="14" t="s">
        <v>171</v>
      </c>
      <c r="B209" s="14" t="s">
        <v>414</v>
      </c>
      <c r="C209" s="15" t="s">
        <v>415</v>
      </c>
      <c r="D209" s="16">
        <v>0</v>
      </c>
      <c r="E209" s="16">
        <v>22434348</v>
      </c>
      <c r="F209" s="16">
        <v>0</v>
      </c>
      <c r="G209" s="16">
        <v>0</v>
      </c>
      <c r="H209" s="16">
        <v>0</v>
      </c>
      <c r="I209" s="16">
        <v>22434348</v>
      </c>
      <c r="J209" s="16">
        <v>22434348</v>
      </c>
      <c r="K209" s="16">
        <v>22434348</v>
      </c>
      <c r="L209" s="16">
        <v>22434348</v>
      </c>
      <c r="M209" s="16">
        <v>22434348</v>
      </c>
      <c r="N209" s="16">
        <v>0</v>
      </c>
      <c r="O209" s="16">
        <v>22434348</v>
      </c>
      <c r="P209" s="16">
        <v>0</v>
      </c>
      <c r="Q209" s="16">
        <f t="shared" si="9"/>
        <v>100</v>
      </c>
      <c r="R209" s="16">
        <f t="shared" si="10"/>
        <v>0</v>
      </c>
      <c r="S209" s="16">
        <f t="shared" si="11"/>
        <v>0</v>
      </c>
    </row>
    <row r="210" spans="1:19" ht="36">
      <c r="A210" s="14" t="s">
        <v>171</v>
      </c>
      <c r="B210" s="14" t="s">
        <v>416</v>
      </c>
      <c r="C210" s="15" t="s">
        <v>417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f t="shared" si="10"/>
        <v>0</v>
      </c>
      <c r="S210" s="16">
        <f t="shared" si="11"/>
        <v>0</v>
      </c>
    </row>
    <row r="211" spans="1:19" ht="24">
      <c r="A211" s="14" t="s">
        <v>2</v>
      </c>
      <c r="B211" s="14" t="s">
        <v>418</v>
      </c>
      <c r="C211" s="15" t="s">
        <v>419</v>
      </c>
      <c r="D211" s="16">
        <v>0</v>
      </c>
      <c r="E211" s="16">
        <v>115818927</v>
      </c>
      <c r="F211" s="16">
        <v>0</v>
      </c>
      <c r="G211" s="16">
        <v>0</v>
      </c>
      <c r="H211" s="16">
        <v>0</v>
      </c>
      <c r="I211" s="16">
        <v>115818927</v>
      </c>
      <c r="J211" s="16">
        <v>115580354</v>
      </c>
      <c r="K211" s="16">
        <v>115580354</v>
      </c>
      <c r="L211" s="16">
        <v>83946516</v>
      </c>
      <c r="M211" s="16">
        <v>33538207</v>
      </c>
      <c r="N211" s="16">
        <v>50408309</v>
      </c>
      <c r="O211" s="16">
        <v>83946516</v>
      </c>
      <c r="P211" s="16">
        <v>238573</v>
      </c>
      <c r="Q211" s="16">
        <f t="shared" si="9"/>
        <v>99.794012078872044</v>
      </c>
      <c r="R211" s="16">
        <f t="shared" si="10"/>
        <v>31633838</v>
      </c>
      <c r="S211" s="16">
        <f t="shared" si="11"/>
        <v>0</v>
      </c>
    </row>
    <row r="212" spans="1:19">
      <c r="A212" s="14" t="s">
        <v>171</v>
      </c>
      <c r="B212" s="14" t="s">
        <v>420</v>
      </c>
      <c r="C212" s="15" t="s">
        <v>421</v>
      </c>
      <c r="D212" s="16">
        <v>0</v>
      </c>
      <c r="E212" s="16">
        <v>115818927</v>
      </c>
      <c r="F212" s="16">
        <v>0</v>
      </c>
      <c r="G212" s="16">
        <v>0</v>
      </c>
      <c r="H212" s="16">
        <v>0</v>
      </c>
      <c r="I212" s="16">
        <v>115818927</v>
      </c>
      <c r="J212" s="16">
        <v>115580354</v>
      </c>
      <c r="K212" s="16">
        <v>115580354</v>
      </c>
      <c r="L212" s="16">
        <v>83946516</v>
      </c>
      <c r="M212" s="16">
        <v>33538207</v>
      </c>
      <c r="N212" s="16">
        <v>50408309</v>
      </c>
      <c r="O212" s="16">
        <v>83946516</v>
      </c>
      <c r="P212" s="16">
        <v>238573</v>
      </c>
      <c r="Q212" s="16">
        <f t="shared" si="9"/>
        <v>99.794012078872044</v>
      </c>
      <c r="R212" s="16">
        <f t="shared" si="10"/>
        <v>31633838</v>
      </c>
      <c r="S212" s="16">
        <f t="shared" si="11"/>
        <v>0</v>
      </c>
    </row>
    <row r="213" spans="1:19" ht="24">
      <c r="A213" s="14" t="s">
        <v>2</v>
      </c>
      <c r="B213" s="14" t="s">
        <v>422</v>
      </c>
      <c r="C213" s="15" t="s">
        <v>423</v>
      </c>
      <c r="D213" s="16">
        <v>0</v>
      </c>
      <c r="E213" s="16">
        <v>9128731</v>
      </c>
      <c r="F213" s="16">
        <v>0</v>
      </c>
      <c r="G213" s="16">
        <v>0</v>
      </c>
      <c r="H213" s="16">
        <v>0</v>
      </c>
      <c r="I213" s="16">
        <v>9128731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9128731</v>
      </c>
      <c r="Q213" s="16">
        <f t="shared" si="9"/>
        <v>0</v>
      </c>
      <c r="R213" s="16">
        <f t="shared" si="10"/>
        <v>0</v>
      </c>
      <c r="S213" s="16">
        <f t="shared" si="11"/>
        <v>0</v>
      </c>
    </row>
    <row r="214" spans="1:19">
      <c r="A214" s="14" t="s">
        <v>191</v>
      </c>
      <c r="B214" s="14" t="s">
        <v>424</v>
      </c>
      <c r="C214" s="15" t="s">
        <v>425</v>
      </c>
      <c r="D214" s="16">
        <v>0</v>
      </c>
      <c r="E214" s="16">
        <v>974971</v>
      </c>
      <c r="F214" s="16">
        <v>0</v>
      </c>
      <c r="G214" s="16">
        <v>0</v>
      </c>
      <c r="H214" s="16">
        <v>0</v>
      </c>
      <c r="I214" s="16">
        <v>974971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974971</v>
      </c>
      <c r="Q214" s="16">
        <f t="shared" si="9"/>
        <v>0</v>
      </c>
      <c r="R214" s="16">
        <f t="shared" si="10"/>
        <v>0</v>
      </c>
      <c r="S214" s="16">
        <f t="shared" si="11"/>
        <v>0</v>
      </c>
    </row>
    <row r="215" spans="1:19">
      <c r="A215" s="14" t="s">
        <v>220</v>
      </c>
      <c r="B215" s="14" t="s">
        <v>426</v>
      </c>
      <c r="C215" s="15" t="s">
        <v>427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f t="shared" si="10"/>
        <v>0</v>
      </c>
      <c r="S215" s="16">
        <f t="shared" si="11"/>
        <v>0</v>
      </c>
    </row>
    <row r="216" spans="1:19" ht="24">
      <c r="A216" s="14" t="s">
        <v>227</v>
      </c>
      <c r="B216" s="14" t="s">
        <v>428</v>
      </c>
      <c r="C216" s="15" t="s">
        <v>429</v>
      </c>
      <c r="D216" s="16">
        <v>0</v>
      </c>
      <c r="E216" s="16">
        <v>4278464</v>
      </c>
      <c r="F216" s="16">
        <v>0</v>
      </c>
      <c r="G216" s="16">
        <v>0</v>
      </c>
      <c r="H216" s="16">
        <v>0</v>
      </c>
      <c r="I216" s="16">
        <v>4278464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4278464</v>
      </c>
      <c r="Q216" s="16">
        <f t="shared" si="9"/>
        <v>0</v>
      </c>
      <c r="R216" s="16">
        <f t="shared" si="10"/>
        <v>0</v>
      </c>
      <c r="S216" s="16">
        <f t="shared" si="11"/>
        <v>0</v>
      </c>
    </row>
    <row r="217" spans="1:19" ht="24">
      <c r="A217" s="14" t="s">
        <v>171</v>
      </c>
      <c r="B217" s="14" t="s">
        <v>430</v>
      </c>
      <c r="C217" s="15" t="s">
        <v>431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f t="shared" si="10"/>
        <v>0</v>
      </c>
      <c r="S217" s="16">
        <f t="shared" si="11"/>
        <v>0</v>
      </c>
    </row>
    <row r="218" spans="1:19">
      <c r="A218" s="14" t="s">
        <v>171</v>
      </c>
      <c r="B218" s="14" t="s">
        <v>432</v>
      </c>
      <c r="C218" s="15" t="s">
        <v>433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f t="shared" si="10"/>
        <v>0</v>
      </c>
      <c r="S218" s="16">
        <f t="shared" si="11"/>
        <v>0</v>
      </c>
    </row>
    <row r="219" spans="1:19">
      <c r="A219" s="14" t="s">
        <v>171</v>
      </c>
      <c r="B219" s="14" t="s">
        <v>434</v>
      </c>
      <c r="C219" s="15" t="s">
        <v>435</v>
      </c>
      <c r="D219" s="16">
        <v>0</v>
      </c>
      <c r="E219" s="16">
        <v>3875296</v>
      </c>
      <c r="F219" s="16">
        <v>0</v>
      </c>
      <c r="G219" s="16">
        <v>0</v>
      </c>
      <c r="H219" s="16">
        <v>0</v>
      </c>
      <c r="I219" s="16">
        <v>3875296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3875296</v>
      </c>
      <c r="Q219" s="16">
        <f t="shared" si="9"/>
        <v>0</v>
      </c>
      <c r="R219" s="16">
        <f t="shared" si="10"/>
        <v>0</v>
      </c>
      <c r="S219" s="16">
        <f t="shared" si="11"/>
        <v>0</v>
      </c>
    </row>
    <row r="220" spans="1:19" ht="24">
      <c r="A220" s="14" t="s">
        <v>2</v>
      </c>
      <c r="B220" s="14" t="s">
        <v>436</v>
      </c>
      <c r="C220" s="15" t="s">
        <v>437</v>
      </c>
      <c r="D220" s="16">
        <v>88200000</v>
      </c>
      <c r="E220" s="16">
        <v>34752046</v>
      </c>
      <c r="F220" s="16">
        <v>-54937629</v>
      </c>
      <c r="G220" s="16">
        <v>18280700</v>
      </c>
      <c r="H220" s="16">
        <v>-36571500</v>
      </c>
      <c r="I220" s="16">
        <v>49723617</v>
      </c>
      <c r="J220" s="16">
        <v>49723617</v>
      </c>
      <c r="K220" s="16">
        <v>49723617</v>
      </c>
      <c r="L220" s="16">
        <v>49723617</v>
      </c>
      <c r="M220" s="16">
        <v>45352717</v>
      </c>
      <c r="N220" s="16">
        <v>4370900</v>
      </c>
      <c r="O220" s="16">
        <v>49723617</v>
      </c>
      <c r="P220" s="16">
        <v>0</v>
      </c>
      <c r="Q220" s="16">
        <f t="shared" si="9"/>
        <v>100</v>
      </c>
      <c r="R220" s="16">
        <f t="shared" si="10"/>
        <v>0</v>
      </c>
      <c r="S220" s="16">
        <f t="shared" si="11"/>
        <v>0</v>
      </c>
    </row>
    <row r="221" spans="1:19">
      <c r="A221" s="14" t="s">
        <v>11</v>
      </c>
      <c r="B221" s="14" t="s">
        <v>438</v>
      </c>
      <c r="C221" s="15" t="s">
        <v>439</v>
      </c>
      <c r="D221" s="16">
        <v>10050000</v>
      </c>
      <c r="E221" s="16">
        <v>0</v>
      </c>
      <c r="F221" s="16">
        <v>-9000000</v>
      </c>
      <c r="G221" s="16">
        <v>1599000</v>
      </c>
      <c r="H221" s="16">
        <v>-61000</v>
      </c>
      <c r="I221" s="16">
        <v>2588000</v>
      </c>
      <c r="J221" s="16">
        <v>2588000</v>
      </c>
      <c r="K221" s="16">
        <v>2588000</v>
      </c>
      <c r="L221" s="16">
        <v>2588000</v>
      </c>
      <c r="M221" s="16">
        <v>2588000</v>
      </c>
      <c r="N221" s="16">
        <v>0</v>
      </c>
      <c r="O221" s="16">
        <v>2588000</v>
      </c>
      <c r="P221" s="16">
        <v>0</v>
      </c>
      <c r="Q221" s="16">
        <f t="shared" si="9"/>
        <v>100</v>
      </c>
      <c r="R221" s="16">
        <f t="shared" si="10"/>
        <v>0</v>
      </c>
      <c r="S221" s="16">
        <f t="shared" si="11"/>
        <v>0</v>
      </c>
    </row>
    <row r="222" spans="1:19" ht="24">
      <c r="A222" s="14" t="s">
        <v>11</v>
      </c>
      <c r="B222" s="14" t="s">
        <v>440</v>
      </c>
      <c r="C222" s="15" t="s">
        <v>441</v>
      </c>
      <c r="D222" s="16">
        <v>10050000</v>
      </c>
      <c r="E222" s="16">
        <v>0</v>
      </c>
      <c r="F222" s="16">
        <v>-5000000</v>
      </c>
      <c r="G222" s="16">
        <v>0</v>
      </c>
      <c r="H222" s="16">
        <v>-3022500</v>
      </c>
      <c r="I222" s="16">
        <v>2027500</v>
      </c>
      <c r="J222" s="16">
        <v>2027500</v>
      </c>
      <c r="K222" s="16">
        <v>2027500</v>
      </c>
      <c r="L222" s="16">
        <v>2027500</v>
      </c>
      <c r="M222" s="16">
        <v>2027500</v>
      </c>
      <c r="N222" s="16">
        <v>0</v>
      </c>
      <c r="O222" s="16">
        <v>2027500</v>
      </c>
      <c r="P222" s="16">
        <v>0</v>
      </c>
      <c r="Q222" s="16">
        <f t="shared" si="9"/>
        <v>100</v>
      </c>
      <c r="R222" s="16">
        <f t="shared" si="10"/>
        <v>0</v>
      </c>
      <c r="S222" s="16">
        <f t="shared" si="11"/>
        <v>0</v>
      </c>
    </row>
    <row r="223" spans="1:19">
      <c r="A223" s="14" t="s">
        <v>11</v>
      </c>
      <c r="B223" s="14" t="s">
        <v>442</v>
      </c>
      <c r="C223" s="15" t="s">
        <v>443</v>
      </c>
      <c r="D223" s="16">
        <v>10050000</v>
      </c>
      <c r="E223" s="16">
        <v>0</v>
      </c>
      <c r="F223" s="16">
        <v>-5000000</v>
      </c>
      <c r="G223" s="16">
        <v>0</v>
      </c>
      <c r="H223" s="16">
        <v>-4950000</v>
      </c>
      <c r="I223" s="16">
        <v>100000</v>
      </c>
      <c r="J223" s="16">
        <v>100000</v>
      </c>
      <c r="K223" s="16">
        <v>100000</v>
      </c>
      <c r="L223" s="16">
        <v>100000</v>
      </c>
      <c r="M223" s="16">
        <v>100000</v>
      </c>
      <c r="N223" s="16">
        <v>0</v>
      </c>
      <c r="O223" s="16">
        <v>100000</v>
      </c>
      <c r="P223" s="16">
        <v>0</v>
      </c>
      <c r="Q223" s="16">
        <f t="shared" si="9"/>
        <v>100</v>
      </c>
      <c r="R223" s="16">
        <f t="shared" si="10"/>
        <v>0</v>
      </c>
      <c r="S223" s="16">
        <f t="shared" si="11"/>
        <v>0</v>
      </c>
    </row>
    <row r="224" spans="1:19">
      <c r="A224" s="14" t="s">
        <v>11</v>
      </c>
      <c r="B224" s="14" t="s">
        <v>444</v>
      </c>
      <c r="C224" s="15" t="s">
        <v>445</v>
      </c>
      <c r="D224" s="16">
        <v>58050000</v>
      </c>
      <c r="E224" s="16">
        <v>34752046</v>
      </c>
      <c r="F224" s="16">
        <v>-35937629</v>
      </c>
      <c r="G224" s="16">
        <v>16681700</v>
      </c>
      <c r="H224" s="16">
        <v>-28538000</v>
      </c>
      <c r="I224" s="16">
        <v>45008117</v>
      </c>
      <c r="J224" s="16">
        <v>45008117</v>
      </c>
      <c r="K224" s="16">
        <v>45008117</v>
      </c>
      <c r="L224" s="16">
        <v>45008117</v>
      </c>
      <c r="M224" s="16">
        <v>40637217</v>
      </c>
      <c r="N224" s="16">
        <v>4370900</v>
      </c>
      <c r="O224" s="16">
        <v>45008117</v>
      </c>
      <c r="P224" s="16">
        <v>0</v>
      </c>
      <c r="Q224" s="16">
        <f t="shared" si="9"/>
        <v>100</v>
      </c>
      <c r="R224" s="16">
        <f t="shared" si="10"/>
        <v>0</v>
      </c>
      <c r="S224" s="16">
        <f t="shared" si="11"/>
        <v>0</v>
      </c>
    </row>
    <row r="225" spans="1:19">
      <c r="A225" s="14" t="s">
        <v>2</v>
      </c>
      <c r="B225" s="14" t="s">
        <v>446</v>
      </c>
      <c r="C225" s="15" t="s">
        <v>447</v>
      </c>
      <c r="D225" s="16">
        <v>8415000000</v>
      </c>
      <c r="E225" s="16">
        <v>1019081195</v>
      </c>
      <c r="F225" s="16">
        <v>-2773360836.21</v>
      </c>
      <c r="G225" s="16">
        <v>0</v>
      </c>
      <c r="H225" s="16">
        <v>0</v>
      </c>
      <c r="I225" s="16">
        <v>6660720358.79</v>
      </c>
      <c r="J225" s="16">
        <v>5642845565.6000004</v>
      </c>
      <c r="K225" s="16">
        <v>5642845565.6000004</v>
      </c>
      <c r="L225" s="16">
        <v>5642845565.6000004</v>
      </c>
      <c r="M225" s="16">
        <v>4254697617.5999999</v>
      </c>
      <c r="N225" s="16">
        <v>1297115989</v>
      </c>
      <c r="O225" s="16">
        <v>5551813606.6000004</v>
      </c>
      <c r="P225" s="16">
        <v>1017874793.1900001</v>
      </c>
      <c r="Q225" s="16">
        <f t="shared" si="9"/>
        <v>84.71824760145148</v>
      </c>
      <c r="R225" s="16">
        <f t="shared" si="10"/>
        <v>0</v>
      </c>
      <c r="S225" s="16">
        <f t="shared" si="11"/>
        <v>91031959</v>
      </c>
    </row>
    <row r="226" spans="1:19">
      <c r="A226" s="14" t="s">
        <v>2</v>
      </c>
      <c r="B226" s="14" t="s">
        <v>448</v>
      </c>
      <c r="C226" s="15" t="s">
        <v>449</v>
      </c>
      <c r="D226" s="16">
        <v>8022000000</v>
      </c>
      <c r="E226" s="16">
        <v>955119723</v>
      </c>
      <c r="F226" s="16">
        <v>-2744213450.21</v>
      </c>
      <c r="G226" s="16">
        <v>0</v>
      </c>
      <c r="H226" s="16">
        <v>0</v>
      </c>
      <c r="I226" s="16">
        <v>6232906272.79</v>
      </c>
      <c r="J226" s="16">
        <v>5223290552.6000004</v>
      </c>
      <c r="K226" s="16">
        <v>5223290552.6000004</v>
      </c>
      <c r="L226" s="16">
        <v>5223290552.6000004</v>
      </c>
      <c r="M226" s="16">
        <v>3950969818.5999999</v>
      </c>
      <c r="N226" s="16">
        <v>1181288775</v>
      </c>
      <c r="O226" s="16">
        <v>5132258593.6000004</v>
      </c>
      <c r="P226" s="16">
        <v>1009615720.1900001</v>
      </c>
      <c r="Q226" s="16">
        <f t="shared" si="9"/>
        <v>83.80184658643887</v>
      </c>
      <c r="R226" s="16">
        <f t="shared" si="10"/>
        <v>0</v>
      </c>
      <c r="S226" s="16">
        <f t="shared" si="11"/>
        <v>91031959</v>
      </c>
    </row>
    <row r="227" spans="1:19" ht="24">
      <c r="A227" s="14" t="s">
        <v>450</v>
      </c>
      <c r="B227" s="14" t="s">
        <v>451</v>
      </c>
      <c r="C227" s="15" t="s">
        <v>452</v>
      </c>
      <c r="D227" s="16">
        <v>3424000000</v>
      </c>
      <c r="E227" s="16">
        <v>98818525</v>
      </c>
      <c r="F227" s="16">
        <v>-69845874</v>
      </c>
      <c r="G227" s="16">
        <v>0</v>
      </c>
      <c r="H227" s="16">
        <v>0</v>
      </c>
      <c r="I227" s="16">
        <v>3452972651</v>
      </c>
      <c r="J227" s="16">
        <v>3446044750</v>
      </c>
      <c r="K227" s="16">
        <v>3446044750</v>
      </c>
      <c r="L227" s="16">
        <v>3446044750</v>
      </c>
      <c r="M227" s="16">
        <v>2622037770</v>
      </c>
      <c r="N227" s="16">
        <v>824006980</v>
      </c>
      <c r="O227" s="16">
        <v>3446044750</v>
      </c>
      <c r="P227" s="16">
        <v>6927901</v>
      </c>
      <c r="Q227" s="16">
        <f t="shared" si="9"/>
        <v>99.79936415082831</v>
      </c>
      <c r="R227" s="16">
        <f t="shared" si="10"/>
        <v>0</v>
      </c>
      <c r="S227" s="16">
        <f t="shared" si="11"/>
        <v>0</v>
      </c>
    </row>
    <row r="228" spans="1:19" ht="24">
      <c r="A228" s="14" t="s">
        <v>450</v>
      </c>
      <c r="B228" s="14" t="s">
        <v>453</v>
      </c>
      <c r="C228" s="15" t="s">
        <v>454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f t="shared" si="10"/>
        <v>0</v>
      </c>
      <c r="S228" s="16">
        <f t="shared" si="11"/>
        <v>0</v>
      </c>
    </row>
    <row r="229" spans="1:19" ht="24">
      <c r="A229" s="14" t="s">
        <v>2</v>
      </c>
      <c r="B229" s="14" t="s">
        <v>455</v>
      </c>
      <c r="C229" s="15" t="s">
        <v>456</v>
      </c>
      <c r="D229" s="16">
        <v>0</v>
      </c>
      <c r="E229" s="16">
        <v>311256219</v>
      </c>
      <c r="F229" s="16">
        <v>0</v>
      </c>
      <c r="G229" s="16">
        <v>0</v>
      </c>
      <c r="H229" s="16">
        <v>0</v>
      </c>
      <c r="I229" s="16">
        <v>311256219</v>
      </c>
      <c r="J229" s="16">
        <v>311256219</v>
      </c>
      <c r="K229" s="16">
        <v>311256219</v>
      </c>
      <c r="L229" s="16">
        <v>311256219</v>
      </c>
      <c r="M229" s="16">
        <v>311256219</v>
      </c>
      <c r="N229" s="16">
        <v>0</v>
      </c>
      <c r="O229" s="16">
        <v>311256219</v>
      </c>
      <c r="P229" s="16">
        <v>0</v>
      </c>
      <c r="Q229" s="16">
        <f t="shared" si="9"/>
        <v>100</v>
      </c>
      <c r="R229" s="16">
        <f t="shared" si="10"/>
        <v>0</v>
      </c>
      <c r="S229" s="16">
        <f t="shared" si="11"/>
        <v>0</v>
      </c>
    </row>
    <row r="230" spans="1:19" ht="24">
      <c r="A230" s="14" t="s">
        <v>450</v>
      </c>
      <c r="B230" s="14" t="s">
        <v>457</v>
      </c>
      <c r="C230" s="15" t="s">
        <v>458</v>
      </c>
      <c r="D230" s="16">
        <v>0</v>
      </c>
      <c r="E230" s="16">
        <v>311256219</v>
      </c>
      <c r="F230" s="16">
        <v>0</v>
      </c>
      <c r="G230" s="16">
        <v>0</v>
      </c>
      <c r="H230" s="16">
        <v>0</v>
      </c>
      <c r="I230" s="16">
        <v>311256219</v>
      </c>
      <c r="J230" s="16">
        <v>311256219</v>
      </c>
      <c r="K230" s="16">
        <v>311256219</v>
      </c>
      <c r="L230" s="16">
        <v>311256219</v>
      </c>
      <c r="M230" s="16">
        <v>311256219</v>
      </c>
      <c r="N230" s="16">
        <v>0</v>
      </c>
      <c r="O230" s="16">
        <v>311256219</v>
      </c>
      <c r="P230" s="16">
        <v>0</v>
      </c>
      <c r="Q230" s="16">
        <f t="shared" si="9"/>
        <v>100</v>
      </c>
      <c r="R230" s="16">
        <f t="shared" si="10"/>
        <v>0</v>
      </c>
      <c r="S230" s="16">
        <f t="shared" si="11"/>
        <v>0</v>
      </c>
    </row>
    <row r="231" spans="1:19" ht="24">
      <c r="A231" s="14" t="s">
        <v>450</v>
      </c>
      <c r="B231" s="14" t="s">
        <v>459</v>
      </c>
      <c r="C231" s="15" t="s">
        <v>460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f t="shared" si="10"/>
        <v>0</v>
      </c>
      <c r="S231" s="16">
        <f t="shared" si="11"/>
        <v>0</v>
      </c>
    </row>
    <row r="232" spans="1:19">
      <c r="A232" s="14" t="s">
        <v>2</v>
      </c>
      <c r="B232" s="14" t="s">
        <v>461</v>
      </c>
      <c r="C232" s="15" t="s">
        <v>462</v>
      </c>
      <c r="D232" s="16">
        <v>4526000000</v>
      </c>
      <c r="E232" s="16">
        <v>0</v>
      </c>
      <c r="F232" s="16">
        <v>-2674367576.21</v>
      </c>
      <c r="G232" s="16">
        <v>0</v>
      </c>
      <c r="H232" s="16">
        <v>0</v>
      </c>
      <c r="I232" s="16">
        <v>1851632423.79</v>
      </c>
      <c r="J232" s="16">
        <v>1084963134</v>
      </c>
      <c r="K232" s="16">
        <v>1084963134</v>
      </c>
      <c r="L232" s="16">
        <v>1084963134</v>
      </c>
      <c r="M232" s="16">
        <v>694913280</v>
      </c>
      <c r="N232" s="16">
        <v>299017895</v>
      </c>
      <c r="O232" s="16">
        <v>993931175</v>
      </c>
      <c r="P232" s="16">
        <v>766669289.78999996</v>
      </c>
      <c r="Q232" s="16">
        <f t="shared" si="9"/>
        <v>58.594952219471907</v>
      </c>
      <c r="R232" s="16">
        <f t="shared" si="10"/>
        <v>0</v>
      </c>
      <c r="S232" s="16">
        <f t="shared" si="11"/>
        <v>91031959</v>
      </c>
    </row>
    <row r="233" spans="1:19" ht="24">
      <c r="A233" s="14" t="s">
        <v>450</v>
      </c>
      <c r="B233" s="14" t="s">
        <v>463</v>
      </c>
      <c r="C233" s="15" t="s">
        <v>464</v>
      </c>
      <c r="D233" s="16">
        <v>3535000000</v>
      </c>
      <c r="E233" s="16">
        <v>0</v>
      </c>
      <c r="F233" s="16">
        <v>-1683367576.21</v>
      </c>
      <c r="G233" s="16">
        <v>0</v>
      </c>
      <c r="H233" s="16">
        <v>0</v>
      </c>
      <c r="I233" s="16">
        <v>1851632423.79</v>
      </c>
      <c r="J233" s="16">
        <v>1084963134</v>
      </c>
      <c r="K233" s="16">
        <v>1084963134</v>
      </c>
      <c r="L233" s="16">
        <v>1084963134</v>
      </c>
      <c r="M233" s="16">
        <v>694913280</v>
      </c>
      <c r="N233" s="16">
        <v>299017895</v>
      </c>
      <c r="O233" s="16">
        <v>993931175</v>
      </c>
      <c r="P233" s="16">
        <v>766669289.78999996</v>
      </c>
      <c r="Q233" s="16">
        <f t="shared" si="9"/>
        <v>58.594952219471907</v>
      </c>
      <c r="R233" s="16">
        <f t="shared" si="10"/>
        <v>0</v>
      </c>
      <c r="S233" s="16">
        <f t="shared" si="11"/>
        <v>91031959</v>
      </c>
    </row>
    <row r="234" spans="1:19" ht="24">
      <c r="A234" s="14" t="s">
        <v>450</v>
      </c>
      <c r="B234" s="14" t="s">
        <v>465</v>
      </c>
      <c r="C234" s="15" t="s">
        <v>466</v>
      </c>
      <c r="D234" s="16">
        <v>991000000</v>
      </c>
      <c r="E234" s="16">
        <v>0</v>
      </c>
      <c r="F234" s="16">
        <v>-991000000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v>0</v>
      </c>
      <c r="R234" s="16">
        <f t="shared" si="10"/>
        <v>0</v>
      </c>
      <c r="S234" s="16">
        <f t="shared" si="11"/>
        <v>0</v>
      </c>
    </row>
    <row r="235" spans="1:19" ht="24">
      <c r="A235" s="14" t="s">
        <v>450</v>
      </c>
      <c r="B235" s="14" t="s">
        <v>467</v>
      </c>
      <c r="C235" s="15" t="s">
        <v>468</v>
      </c>
      <c r="D235" s="16">
        <v>0</v>
      </c>
      <c r="E235" s="16">
        <v>229478805</v>
      </c>
      <c r="F235" s="16">
        <v>0</v>
      </c>
      <c r="G235" s="16">
        <v>0</v>
      </c>
      <c r="H235" s="16">
        <v>0</v>
      </c>
      <c r="I235" s="16">
        <v>229478805</v>
      </c>
      <c r="J235" s="16">
        <v>229478805</v>
      </c>
      <c r="K235" s="16">
        <v>229478805</v>
      </c>
      <c r="L235" s="16">
        <v>229478805</v>
      </c>
      <c r="M235" s="16">
        <v>179003584</v>
      </c>
      <c r="N235" s="16">
        <v>50475221</v>
      </c>
      <c r="O235" s="16">
        <v>229478805</v>
      </c>
      <c r="P235" s="16">
        <v>0</v>
      </c>
      <c r="Q235" s="16">
        <f t="shared" si="9"/>
        <v>100</v>
      </c>
      <c r="R235" s="16">
        <f t="shared" si="10"/>
        <v>0</v>
      </c>
      <c r="S235" s="16">
        <f t="shared" si="11"/>
        <v>0</v>
      </c>
    </row>
    <row r="236" spans="1:19" ht="24">
      <c r="A236" s="14" t="s">
        <v>450</v>
      </c>
      <c r="B236" s="14" t="s">
        <v>469</v>
      </c>
      <c r="C236" s="15" t="s">
        <v>470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f t="shared" si="10"/>
        <v>0</v>
      </c>
      <c r="S236" s="16">
        <f t="shared" si="11"/>
        <v>0</v>
      </c>
    </row>
    <row r="237" spans="1:19" ht="36">
      <c r="A237" s="14" t="s">
        <v>450</v>
      </c>
      <c r="B237" s="14" t="s">
        <v>471</v>
      </c>
      <c r="C237" s="15" t="s">
        <v>472</v>
      </c>
      <c r="D237" s="16">
        <v>0</v>
      </c>
      <c r="E237" s="16">
        <v>265386992</v>
      </c>
      <c r="F237" s="16">
        <v>0</v>
      </c>
      <c r="G237" s="16">
        <v>0</v>
      </c>
      <c r="H237" s="16">
        <v>0</v>
      </c>
      <c r="I237" s="16">
        <v>265386992</v>
      </c>
      <c r="J237" s="16">
        <v>118727968.59999999</v>
      </c>
      <c r="K237" s="16">
        <v>118727968.59999999</v>
      </c>
      <c r="L237" s="16">
        <v>118727968.59999999</v>
      </c>
      <c r="M237" s="16">
        <v>118727968.59999999</v>
      </c>
      <c r="N237" s="16">
        <v>0</v>
      </c>
      <c r="O237" s="16">
        <v>118727968.59999999</v>
      </c>
      <c r="P237" s="16">
        <v>146659023.40000001</v>
      </c>
      <c r="Q237" s="16">
        <f t="shared" si="9"/>
        <v>44.737674482553388</v>
      </c>
      <c r="R237" s="16">
        <f t="shared" si="10"/>
        <v>0</v>
      </c>
      <c r="S237" s="16">
        <f t="shared" si="11"/>
        <v>0</v>
      </c>
    </row>
    <row r="238" spans="1:19" ht="24">
      <c r="A238" s="14" t="s">
        <v>450</v>
      </c>
      <c r="B238" s="14" t="s">
        <v>473</v>
      </c>
      <c r="C238" s="15" t="s">
        <v>474</v>
      </c>
      <c r="D238" s="16">
        <v>0</v>
      </c>
      <c r="E238" s="16">
        <v>23718296</v>
      </c>
      <c r="F238" s="16">
        <v>0</v>
      </c>
      <c r="G238" s="16">
        <v>0</v>
      </c>
      <c r="H238" s="16">
        <v>0</v>
      </c>
      <c r="I238" s="16">
        <v>23718296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23718296</v>
      </c>
      <c r="Q238" s="16">
        <f t="shared" si="9"/>
        <v>0</v>
      </c>
      <c r="R238" s="16">
        <f t="shared" si="10"/>
        <v>0</v>
      </c>
      <c r="S238" s="16">
        <f t="shared" si="11"/>
        <v>0</v>
      </c>
    </row>
    <row r="239" spans="1:19" ht="24">
      <c r="A239" s="14" t="s">
        <v>475</v>
      </c>
      <c r="B239" s="14" t="s">
        <v>476</v>
      </c>
      <c r="C239" s="15" t="s">
        <v>477</v>
      </c>
      <c r="D239" s="16">
        <v>72000000</v>
      </c>
      <c r="E239" s="16">
        <v>26460886</v>
      </c>
      <c r="F239" s="16">
        <v>0</v>
      </c>
      <c r="G239" s="16">
        <v>0</v>
      </c>
      <c r="H239" s="16">
        <v>0</v>
      </c>
      <c r="I239" s="16">
        <v>98460886</v>
      </c>
      <c r="J239" s="16">
        <v>32819676</v>
      </c>
      <c r="K239" s="16">
        <v>32819676</v>
      </c>
      <c r="L239" s="16">
        <v>32819676</v>
      </c>
      <c r="M239" s="16">
        <v>25030997</v>
      </c>
      <c r="N239" s="16">
        <v>7788679</v>
      </c>
      <c r="O239" s="16">
        <v>32819676</v>
      </c>
      <c r="P239" s="16">
        <v>65641210</v>
      </c>
      <c r="Q239" s="16">
        <f t="shared" si="9"/>
        <v>33.332704318748462</v>
      </c>
      <c r="R239" s="16">
        <f t="shared" si="10"/>
        <v>0</v>
      </c>
      <c r="S239" s="16">
        <f t="shared" si="11"/>
        <v>0</v>
      </c>
    </row>
    <row r="240" spans="1:19">
      <c r="A240" s="14" t="s">
        <v>450</v>
      </c>
      <c r="B240" s="14" t="s">
        <v>478</v>
      </c>
      <c r="C240" s="15" t="s">
        <v>479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f t="shared" si="10"/>
        <v>0</v>
      </c>
      <c r="S240" s="16">
        <f t="shared" si="11"/>
        <v>0</v>
      </c>
    </row>
    <row r="241" spans="1:19" ht="24">
      <c r="A241" s="14" t="s">
        <v>450</v>
      </c>
      <c r="B241" s="14" t="s">
        <v>480</v>
      </c>
      <c r="C241" s="15" t="s">
        <v>481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f t="shared" si="10"/>
        <v>0</v>
      </c>
      <c r="S241" s="16">
        <f t="shared" si="11"/>
        <v>0</v>
      </c>
    </row>
    <row r="242" spans="1:19" ht="24">
      <c r="A242" s="14" t="s">
        <v>2</v>
      </c>
      <c r="B242" s="14" t="s">
        <v>482</v>
      </c>
      <c r="C242" s="15" t="s">
        <v>483</v>
      </c>
      <c r="D242" s="16">
        <v>134000000</v>
      </c>
      <c r="E242" s="16">
        <v>48029835</v>
      </c>
      <c r="F242" s="16">
        <v>-28147386</v>
      </c>
      <c r="G242" s="16">
        <v>0</v>
      </c>
      <c r="H242" s="16">
        <v>0</v>
      </c>
      <c r="I242" s="16">
        <v>153882449</v>
      </c>
      <c r="J242" s="16">
        <v>152443672</v>
      </c>
      <c r="K242" s="16">
        <v>152443672</v>
      </c>
      <c r="L242" s="16">
        <v>152443672</v>
      </c>
      <c r="M242" s="16">
        <v>98504208</v>
      </c>
      <c r="N242" s="16">
        <v>53939464</v>
      </c>
      <c r="O242" s="16">
        <v>152443672</v>
      </c>
      <c r="P242" s="16">
        <v>1438777</v>
      </c>
      <c r="Q242" s="16">
        <f t="shared" si="9"/>
        <v>99.06501553013365</v>
      </c>
      <c r="R242" s="16">
        <f t="shared" si="10"/>
        <v>0</v>
      </c>
      <c r="S242" s="16">
        <f t="shared" si="11"/>
        <v>0</v>
      </c>
    </row>
    <row r="243" spans="1:19" ht="24">
      <c r="A243" s="14" t="s">
        <v>484</v>
      </c>
      <c r="B243" s="14" t="s">
        <v>485</v>
      </c>
      <c r="C243" s="15" t="s">
        <v>486</v>
      </c>
      <c r="D243" s="16">
        <v>134000000</v>
      </c>
      <c r="E243" s="16">
        <v>33702825</v>
      </c>
      <c r="F243" s="16">
        <v>-28147386</v>
      </c>
      <c r="G243" s="16">
        <v>0</v>
      </c>
      <c r="H243" s="16">
        <v>0</v>
      </c>
      <c r="I243" s="16">
        <v>139555439</v>
      </c>
      <c r="J243" s="16">
        <v>139555439</v>
      </c>
      <c r="K243" s="16">
        <v>139555439</v>
      </c>
      <c r="L243" s="16">
        <v>139555439</v>
      </c>
      <c r="M243" s="16">
        <v>98504208</v>
      </c>
      <c r="N243" s="16">
        <v>41051231</v>
      </c>
      <c r="O243" s="16">
        <v>139555439</v>
      </c>
      <c r="P243" s="16">
        <v>0</v>
      </c>
      <c r="Q243" s="16">
        <f t="shared" si="9"/>
        <v>100</v>
      </c>
      <c r="R243" s="16">
        <f t="shared" si="10"/>
        <v>0</v>
      </c>
      <c r="S243" s="16">
        <f t="shared" si="11"/>
        <v>0</v>
      </c>
    </row>
    <row r="244" spans="1:19" ht="24">
      <c r="A244" s="14" t="s">
        <v>484</v>
      </c>
      <c r="B244" s="14" t="s">
        <v>487</v>
      </c>
      <c r="C244" s="15" t="s">
        <v>488</v>
      </c>
      <c r="D244" s="16">
        <v>0</v>
      </c>
      <c r="E244" s="16">
        <v>11042087</v>
      </c>
      <c r="F244" s="16">
        <v>0</v>
      </c>
      <c r="G244" s="16">
        <v>0</v>
      </c>
      <c r="H244" s="16">
        <v>0</v>
      </c>
      <c r="I244" s="16">
        <v>11042087</v>
      </c>
      <c r="J244" s="16">
        <v>11042087</v>
      </c>
      <c r="K244" s="16">
        <v>11042087</v>
      </c>
      <c r="L244" s="16">
        <v>11042087</v>
      </c>
      <c r="M244" s="16">
        <v>0</v>
      </c>
      <c r="N244" s="16">
        <v>11042087</v>
      </c>
      <c r="O244" s="16">
        <v>11042087</v>
      </c>
      <c r="P244" s="16">
        <v>0</v>
      </c>
      <c r="Q244" s="16">
        <f t="shared" si="9"/>
        <v>100</v>
      </c>
      <c r="R244" s="16">
        <f t="shared" si="10"/>
        <v>0</v>
      </c>
      <c r="S244" s="16">
        <f t="shared" si="11"/>
        <v>0</v>
      </c>
    </row>
    <row r="245" spans="1:19" ht="24">
      <c r="A245" s="14" t="s">
        <v>484</v>
      </c>
      <c r="B245" s="14" t="s">
        <v>489</v>
      </c>
      <c r="C245" s="15" t="s">
        <v>490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f t="shared" si="10"/>
        <v>0</v>
      </c>
      <c r="S245" s="16">
        <f t="shared" si="11"/>
        <v>0</v>
      </c>
    </row>
    <row r="246" spans="1:19" ht="24">
      <c r="A246" s="14" t="s">
        <v>484</v>
      </c>
      <c r="B246" s="14" t="s">
        <v>491</v>
      </c>
      <c r="C246" s="15" t="s">
        <v>492</v>
      </c>
      <c r="D246" s="16">
        <v>0</v>
      </c>
      <c r="E246" s="16">
        <v>1846146</v>
      </c>
      <c r="F246" s="16">
        <v>0</v>
      </c>
      <c r="G246" s="16">
        <v>0</v>
      </c>
      <c r="H246" s="16">
        <v>0</v>
      </c>
      <c r="I246" s="16">
        <v>1846146</v>
      </c>
      <c r="J246" s="16">
        <v>1846146</v>
      </c>
      <c r="K246" s="16">
        <v>1846146</v>
      </c>
      <c r="L246" s="16">
        <v>1846146</v>
      </c>
      <c r="M246" s="16">
        <v>0</v>
      </c>
      <c r="N246" s="16">
        <v>1846146</v>
      </c>
      <c r="O246" s="16">
        <v>1846146</v>
      </c>
      <c r="P246" s="16">
        <v>0</v>
      </c>
      <c r="Q246" s="16">
        <f t="shared" si="9"/>
        <v>100</v>
      </c>
      <c r="R246" s="16">
        <f t="shared" si="10"/>
        <v>0</v>
      </c>
      <c r="S246" s="16">
        <f t="shared" si="11"/>
        <v>0</v>
      </c>
    </row>
    <row r="247" spans="1:19" ht="24">
      <c r="A247" s="14" t="s">
        <v>484</v>
      </c>
      <c r="B247" s="14" t="s">
        <v>493</v>
      </c>
      <c r="C247" s="15" t="s">
        <v>494</v>
      </c>
      <c r="D247" s="16">
        <v>0</v>
      </c>
      <c r="E247" s="16">
        <v>1438777</v>
      </c>
      <c r="F247" s="16">
        <v>0</v>
      </c>
      <c r="G247" s="16">
        <v>0</v>
      </c>
      <c r="H247" s="16">
        <v>0</v>
      </c>
      <c r="I247" s="16">
        <v>1438777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1438777</v>
      </c>
      <c r="Q247" s="16">
        <f t="shared" si="9"/>
        <v>0</v>
      </c>
      <c r="R247" s="16">
        <f t="shared" si="10"/>
        <v>0</v>
      </c>
      <c r="S247" s="16">
        <f t="shared" si="11"/>
        <v>0</v>
      </c>
    </row>
    <row r="248" spans="1:19" ht="24">
      <c r="A248" s="14" t="s">
        <v>484</v>
      </c>
      <c r="B248" s="14" t="s">
        <v>495</v>
      </c>
      <c r="C248" s="15" t="s">
        <v>496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f t="shared" si="10"/>
        <v>0</v>
      </c>
      <c r="S248" s="16">
        <f t="shared" si="11"/>
        <v>0</v>
      </c>
    </row>
    <row r="249" spans="1:19" ht="36">
      <c r="A249" s="14" t="s">
        <v>2</v>
      </c>
      <c r="B249" s="14" t="s">
        <v>497</v>
      </c>
      <c r="C249" s="15" t="s">
        <v>498</v>
      </c>
      <c r="D249" s="16">
        <v>229000000</v>
      </c>
      <c r="E249" s="16">
        <v>8111341</v>
      </c>
      <c r="F249" s="16">
        <v>0</v>
      </c>
      <c r="G249" s="16">
        <v>0</v>
      </c>
      <c r="H249" s="16">
        <v>0</v>
      </c>
      <c r="I249" s="16">
        <v>237111341</v>
      </c>
      <c r="J249" s="16">
        <v>237111341</v>
      </c>
      <c r="K249" s="16">
        <v>237111341</v>
      </c>
      <c r="L249" s="16">
        <v>237111341</v>
      </c>
      <c r="M249" s="16">
        <v>177833591</v>
      </c>
      <c r="N249" s="16">
        <v>59277750</v>
      </c>
      <c r="O249" s="16">
        <v>237111341</v>
      </c>
      <c r="P249" s="16">
        <v>0</v>
      </c>
      <c r="Q249" s="16">
        <f t="shared" si="9"/>
        <v>100</v>
      </c>
      <c r="R249" s="16">
        <f t="shared" si="10"/>
        <v>0</v>
      </c>
      <c r="S249" s="16">
        <f t="shared" si="11"/>
        <v>0</v>
      </c>
    </row>
    <row r="250" spans="1:19" ht="24">
      <c r="A250" s="14" t="s">
        <v>499</v>
      </c>
      <c r="B250" s="14" t="s">
        <v>500</v>
      </c>
      <c r="C250" s="15" t="s">
        <v>501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f t="shared" si="10"/>
        <v>0</v>
      </c>
      <c r="S250" s="16">
        <f t="shared" si="11"/>
        <v>0</v>
      </c>
    </row>
    <row r="251" spans="1:19" ht="36">
      <c r="A251" s="14" t="s">
        <v>499</v>
      </c>
      <c r="B251" s="14" t="s">
        <v>502</v>
      </c>
      <c r="C251" s="15" t="s">
        <v>503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f t="shared" si="10"/>
        <v>0</v>
      </c>
      <c r="S251" s="16">
        <f t="shared" si="11"/>
        <v>0</v>
      </c>
    </row>
    <row r="252" spans="1:19" ht="36">
      <c r="A252" s="14" t="s">
        <v>499</v>
      </c>
      <c r="B252" s="14" t="s">
        <v>504</v>
      </c>
      <c r="C252" s="15" t="s">
        <v>505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f t="shared" si="10"/>
        <v>0</v>
      </c>
      <c r="S252" s="16">
        <f t="shared" si="11"/>
        <v>0</v>
      </c>
    </row>
    <row r="253" spans="1:19" ht="24">
      <c r="A253" s="14" t="s">
        <v>506</v>
      </c>
      <c r="B253" s="14" t="s">
        <v>507</v>
      </c>
      <c r="C253" s="15" t="s">
        <v>508</v>
      </c>
      <c r="D253" s="16">
        <v>229000000</v>
      </c>
      <c r="E253" s="16">
        <v>8111341</v>
      </c>
      <c r="F253" s="16">
        <v>0</v>
      </c>
      <c r="G253" s="16">
        <v>0</v>
      </c>
      <c r="H253" s="16">
        <v>0</v>
      </c>
      <c r="I253" s="16">
        <v>237111341</v>
      </c>
      <c r="J253" s="16">
        <v>237111341</v>
      </c>
      <c r="K253" s="16">
        <v>237111341</v>
      </c>
      <c r="L253" s="16">
        <v>237111341</v>
      </c>
      <c r="M253" s="16">
        <v>177833591</v>
      </c>
      <c r="N253" s="16">
        <v>59277750</v>
      </c>
      <c r="O253" s="16">
        <v>237111341</v>
      </c>
      <c r="P253" s="16">
        <v>0</v>
      </c>
      <c r="Q253" s="16">
        <f t="shared" si="9"/>
        <v>100</v>
      </c>
      <c r="R253" s="16">
        <f t="shared" si="10"/>
        <v>0</v>
      </c>
      <c r="S253" s="16">
        <f t="shared" si="11"/>
        <v>0</v>
      </c>
    </row>
    <row r="254" spans="1:19" ht="24">
      <c r="A254" s="14" t="s">
        <v>499</v>
      </c>
      <c r="B254" s="14" t="s">
        <v>509</v>
      </c>
      <c r="C254" s="15" t="s">
        <v>510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f t="shared" si="10"/>
        <v>0</v>
      </c>
      <c r="S254" s="16">
        <f t="shared" si="11"/>
        <v>0</v>
      </c>
    </row>
    <row r="255" spans="1:19">
      <c r="A255" s="14" t="s">
        <v>2</v>
      </c>
      <c r="B255" s="14" t="s">
        <v>511</v>
      </c>
      <c r="C255" s="15" t="s">
        <v>512</v>
      </c>
      <c r="D255" s="16">
        <v>30000000</v>
      </c>
      <c r="E255" s="16">
        <v>7820296</v>
      </c>
      <c r="F255" s="16">
        <v>-1000000</v>
      </c>
      <c r="G255" s="16">
        <v>0</v>
      </c>
      <c r="H255" s="16">
        <v>0</v>
      </c>
      <c r="I255" s="16">
        <v>36820296</v>
      </c>
      <c r="J255" s="16">
        <v>30000000</v>
      </c>
      <c r="K255" s="16">
        <v>30000000</v>
      </c>
      <c r="L255" s="16">
        <v>30000000</v>
      </c>
      <c r="M255" s="16">
        <v>27390000</v>
      </c>
      <c r="N255" s="16">
        <v>2610000</v>
      </c>
      <c r="O255" s="16">
        <v>30000000</v>
      </c>
      <c r="P255" s="16">
        <v>6820296</v>
      </c>
      <c r="Q255" s="16">
        <f t="shared" si="9"/>
        <v>81.476802902399257</v>
      </c>
      <c r="R255" s="16">
        <f t="shared" si="10"/>
        <v>0</v>
      </c>
      <c r="S255" s="16">
        <f t="shared" si="11"/>
        <v>0</v>
      </c>
    </row>
    <row r="256" spans="1:19">
      <c r="A256" s="14" t="s">
        <v>475</v>
      </c>
      <c r="B256" s="14" t="s">
        <v>513</v>
      </c>
      <c r="C256" s="15" t="s">
        <v>514</v>
      </c>
      <c r="D256" s="16">
        <v>30000000</v>
      </c>
      <c r="E256" s="16">
        <v>2820296</v>
      </c>
      <c r="F256" s="16">
        <v>0</v>
      </c>
      <c r="G256" s="16">
        <v>0</v>
      </c>
      <c r="H256" s="16">
        <v>0</v>
      </c>
      <c r="I256" s="16">
        <v>32820296</v>
      </c>
      <c r="J256" s="16">
        <v>30000000</v>
      </c>
      <c r="K256" s="16">
        <v>30000000</v>
      </c>
      <c r="L256" s="16">
        <v>30000000</v>
      </c>
      <c r="M256" s="16">
        <v>27390000</v>
      </c>
      <c r="N256" s="16">
        <v>2610000</v>
      </c>
      <c r="O256" s="16">
        <v>30000000</v>
      </c>
      <c r="P256" s="16">
        <v>2820296</v>
      </c>
      <c r="Q256" s="16">
        <f t="shared" si="9"/>
        <v>91.406853856528286</v>
      </c>
      <c r="R256" s="16">
        <f t="shared" si="10"/>
        <v>0</v>
      </c>
      <c r="S256" s="16">
        <f t="shared" si="11"/>
        <v>0</v>
      </c>
    </row>
    <row r="257" spans="1:19">
      <c r="A257" s="14" t="s">
        <v>11</v>
      </c>
      <c r="B257" s="14" t="s">
        <v>515</v>
      </c>
      <c r="C257" s="15" t="s">
        <v>516</v>
      </c>
      <c r="D257" s="16">
        <v>0</v>
      </c>
      <c r="E257" s="16">
        <v>5000000</v>
      </c>
      <c r="F257" s="16">
        <v>-1000000</v>
      </c>
      <c r="G257" s="16">
        <v>0</v>
      </c>
      <c r="H257" s="16">
        <v>0</v>
      </c>
      <c r="I257" s="16">
        <v>4000000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4000000</v>
      </c>
      <c r="Q257" s="16">
        <f t="shared" si="9"/>
        <v>0</v>
      </c>
      <c r="R257" s="16">
        <f t="shared" si="10"/>
        <v>0</v>
      </c>
      <c r="S257" s="16">
        <f t="shared" si="11"/>
        <v>0</v>
      </c>
    </row>
    <row r="258" spans="1:19" ht="24">
      <c r="A258" s="14" t="s">
        <v>11</v>
      </c>
      <c r="B258" s="14" t="s">
        <v>517</v>
      </c>
      <c r="C258" s="15" t="s">
        <v>518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f t="shared" si="10"/>
        <v>0</v>
      </c>
      <c r="S258" s="16">
        <f t="shared" si="11"/>
        <v>0</v>
      </c>
    </row>
    <row r="259" spans="1:19">
      <c r="A259" s="14" t="s">
        <v>2</v>
      </c>
      <c r="B259" s="14" t="s">
        <v>519</v>
      </c>
      <c r="C259" s="15" t="s">
        <v>520</v>
      </c>
      <c r="D259" s="16">
        <v>40000000</v>
      </c>
      <c r="E259" s="16">
        <v>294808413.14999998</v>
      </c>
      <c r="F259" s="16">
        <v>-108931213.15000001</v>
      </c>
      <c r="G259" s="16">
        <v>95878138.069999993</v>
      </c>
      <c r="H259" s="16">
        <v>-95878138.069999993</v>
      </c>
      <c r="I259" s="16">
        <v>225877200</v>
      </c>
      <c r="J259" s="16">
        <v>219063414</v>
      </c>
      <c r="K259" s="16">
        <v>219063414</v>
      </c>
      <c r="L259" s="16">
        <v>219063414</v>
      </c>
      <c r="M259" s="16">
        <v>124782903</v>
      </c>
      <c r="N259" s="16">
        <v>57261531</v>
      </c>
      <c r="O259" s="16">
        <v>182044434</v>
      </c>
      <c r="P259" s="16">
        <v>6813786</v>
      </c>
      <c r="Q259" s="16">
        <f t="shared" si="9"/>
        <v>96.983411340321197</v>
      </c>
      <c r="R259" s="16">
        <f t="shared" si="10"/>
        <v>0</v>
      </c>
      <c r="S259" s="16">
        <f t="shared" si="11"/>
        <v>37018980</v>
      </c>
    </row>
    <row r="260" spans="1:19">
      <c r="A260" s="14" t="s">
        <v>521</v>
      </c>
      <c r="B260" s="14" t="s">
        <v>522</v>
      </c>
      <c r="C260" s="15" t="s">
        <v>523</v>
      </c>
      <c r="D260" s="16">
        <v>8600000</v>
      </c>
      <c r="E260" s="16">
        <v>227595252.15000001</v>
      </c>
      <c r="F260" s="16">
        <v>-77718534.079999998</v>
      </c>
      <c r="G260" s="16">
        <v>0</v>
      </c>
      <c r="H260" s="16">
        <v>-68978138.069999993</v>
      </c>
      <c r="I260" s="16">
        <v>89498580</v>
      </c>
      <c r="J260" s="16">
        <v>89498580</v>
      </c>
      <c r="K260" s="16">
        <v>89498580</v>
      </c>
      <c r="L260" s="16">
        <v>89498580</v>
      </c>
      <c r="M260" s="16">
        <v>16000000</v>
      </c>
      <c r="N260" s="16">
        <v>36479600</v>
      </c>
      <c r="O260" s="16">
        <v>52479600</v>
      </c>
      <c r="P260" s="16">
        <v>0</v>
      </c>
      <c r="Q260" s="16">
        <f t="shared" si="9"/>
        <v>100</v>
      </c>
      <c r="R260" s="16">
        <f t="shared" si="10"/>
        <v>0</v>
      </c>
      <c r="S260" s="16">
        <f t="shared" si="11"/>
        <v>37018980</v>
      </c>
    </row>
    <row r="261" spans="1:19">
      <c r="A261" s="14" t="s">
        <v>521</v>
      </c>
      <c r="B261" s="14" t="s">
        <v>524</v>
      </c>
      <c r="C261" s="15" t="s">
        <v>525</v>
      </c>
      <c r="D261" s="16">
        <v>4898000</v>
      </c>
      <c r="E261" s="16">
        <v>0</v>
      </c>
      <c r="F261" s="16">
        <v>0</v>
      </c>
      <c r="G261" s="16">
        <v>0</v>
      </c>
      <c r="H261" s="16">
        <v>0</v>
      </c>
      <c r="I261" s="16">
        <v>4898000</v>
      </c>
      <c r="J261" s="16">
        <v>4898000</v>
      </c>
      <c r="K261" s="16">
        <v>4898000</v>
      </c>
      <c r="L261" s="16">
        <v>4898000</v>
      </c>
      <c r="M261" s="16">
        <v>4898000</v>
      </c>
      <c r="N261" s="16">
        <v>0</v>
      </c>
      <c r="O261" s="16">
        <v>4898000</v>
      </c>
      <c r="P261" s="16">
        <v>0</v>
      </c>
      <c r="Q261" s="16">
        <f t="shared" si="9"/>
        <v>100</v>
      </c>
      <c r="R261" s="16">
        <f t="shared" si="10"/>
        <v>0</v>
      </c>
      <c r="S261" s="16">
        <f t="shared" si="11"/>
        <v>0</v>
      </c>
    </row>
    <row r="262" spans="1:19">
      <c r="A262" s="14" t="s">
        <v>521</v>
      </c>
      <c r="B262" s="14" t="s">
        <v>526</v>
      </c>
      <c r="C262" s="15" t="s">
        <v>527</v>
      </c>
      <c r="D262" s="16">
        <v>4900000</v>
      </c>
      <c r="E262" s="16">
        <v>10000000</v>
      </c>
      <c r="F262" s="16">
        <v>0</v>
      </c>
      <c r="G262" s="16">
        <v>0</v>
      </c>
      <c r="H262" s="16">
        <v>-14900000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f t="shared" ref="R262:R325" si="12">+K262-L262</f>
        <v>0</v>
      </c>
      <c r="S262" s="16">
        <f t="shared" ref="S262:S325" si="13">+L262-O262</f>
        <v>0</v>
      </c>
    </row>
    <row r="263" spans="1:19">
      <c r="A263" s="14" t="s">
        <v>521</v>
      </c>
      <c r="B263" s="14" t="s">
        <v>528</v>
      </c>
      <c r="C263" s="15" t="s">
        <v>529</v>
      </c>
      <c r="D263" s="16">
        <v>10000000</v>
      </c>
      <c r="E263" s="16">
        <v>40785875</v>
      </c>
      <c r="F263" s="16">
        <v>-31212679.07</v>
      </c>
      <c r="G263" s="16">
        <v>95878138.069999993</v>
      </c>
      <c r="H263" s="16">
        <v>0</v>
      </c>
      <c r="I263" s="16">
        <v>115451334</v>
      </c>
      <c r="J263" s="16">
        <v>115451334</v>
      </c>
      <c r="K263" s="16">
        <v>115451334</v>
      </c>
      <c r="L263" s="16">
        <v>115451334</v>
      </c>
      <c r="M263" s="16">
        <v>95546070</v>
      </c>
      <c r="N263" s="16">
        <v>19905264</v>
      </c>
      <c r="O263" s="16">
        <v>115451334</v>
      </c>
      <c r="P263" s="16">
        <v>0</v>
      </c>
      <c r="Q263" s="16">
        <f t="shared" ref="Q263:Q324" si="14">+K263*100/I263</f>
        <v>100</v>
      </c>
      <c r="R263" s="16">
        <f t="shared" si="12"/>
        <v>0</v>
      </c>
      <c r="S263" s="16">
        <f t="shared" si="13"/>
        <v>0</v>
      </c>
    </row>
    <row r="264" spans="1:19">
      <c r="A264" s="14" t="s">
        <v>521</v>
      </c>
      <c r="B264" s="14" t="s">
        <v>530</v>
      </c>
      <c r="C264" s="15" t="s">
        <v>531</v>
      </c>
      <c r="D264" s="16">
        <v>5000000</v>
      </c>
      <c r="E264" s="16">
        <v>0</v>
      </c>
      <c r="F264" s="16">
        <v>0</v>
      </c>
      <c r="G264" s="16">
        <v>0</v>
      </c>
      <c r="H264" s="16">
        <v>-5000000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f t="shared" si="12"/>
        <v>0</v>
      </c>
      <c r="S264" s="16">
        <f t="shared" si="13"/>
        <v>0</v>
      </c>
    </row>
    <row r="265" spans="1:19">
      <c r="A265" s="14" t="s">
        <v>521</v>
      </c>
      <c r="B265" s="14" t="s">
        <v>532</v>
      </c>
      <c r="C265" s="15" t="s">
        <v>533</v>
      </c>
      <c r="D265" s="16">
        <v>5000000</v>
      </c>
      <c r="E265" s="16">
        <v>5000000</v>
      </c>
      <c r="F265" s="16">
        <v>0</v>
      </c>
      <c r="G265" s="16">
        <v>0</v>
      </c>
      <c r="H265" s="16">
        <v>-7000000</v>
      </c>
      <c r="I265" s="16">
        <v>3000000</v>
      </c>
      <c r="J265" s="16">
        <v>3000000</v>
      </c>
      <c r="K265" s="16">
        <v>3000000</v>
      </c>
      <c r="L265" s="16">
        <v>3000000</v>
      </c>
      <c r="M265" s="16">
        <v>3000000</v>
      </c>
      <c r="N265" s="16">
        <v>0</v>
      </c>
      <c r="O265" s="16">
        <v>3000000</v>
      </c>
      <c r="P265" s="16">
        <v>0</v>
      </c>
      <c r="Q265" s="16">
        <f t="shared" si="14"/>
        <v>100</v>
      </c>
      <c r="R265" s="16">
        <f t="shared" si="12"/>
        <v>0</v>
      </c>
      <c r="S265" s="16">
        <f t="shared" si="13"/>
        <v>0</v>
      </c>
    </row>
    <row r="266" spans="1:19">
      <c r="A266" s="14" t="s">
        <v>521</v>
      </c>
      <c r="B266" s="14" t="s">
        <v>534</v>
      </c>
      <c r="C266" s="15" t="s">
        <v>535</v>
      </c>
      <c r="D266" s="16">
        <v>500000</v>
      </c>
      <c r="E266" s="16">
        <v>4000000</v>
      </c>
      <c r="F266" s="16">
        <v>0</v>
      </c>
      <c r="G266" s="16">
        <v>0</v>
      </c>
      <c r="H266" s="16">
        <v>0</v>
      </c>
      <c r="I266" s="16">
        <v>4500000</v>
      </c>
      <c r="J266" s="16">
        <v>4500000</v>
      </c>
      <c r="K266" s="16">
        <v>4500000</v>
      </c>
      <c r="L266" s="16">
        <v>4500000</v>
      </c>
      <c r="M266" s="16">
        <v>3623333</v>
      </c>
      <c r="N266" s="16">
        <v>876667</v>
      </c>
      <c r="O266" s="16">
        <v>4500000</v>
      </c>
      <c r="P266" s="16">
        <v>0</v>
      </c>
      <c r="Q266" s="16">
        <f t="shared" si="14"/>
        <v>100</v>
      </c>
      <c r="R266" s="16">
        <f t="shared" si="12"/>
        <v>0</v>
      </c>
      <c r="S266" s="16">
        <f t="shared" si="13"/>
        <v>0</v>
      </c>
    </row>
    <row r="267" spans="1:19">
      <c r="A267" s="14" t="s">
        <v>521</v>
      </c>
      <c r="B267" s="14" t="s">
        <v>536</v>
      </c>
      <c r="C267" s="15" t="s">
        <v>537</v>
      </c>
      <c r="D267" s="16">
        <v>500000</v>
      </c>
      <c r="E267" s="16">
        <v>4000000</v>
      </c>
      <c r="F267" s="16">
        <v>0</v>
      </c>
      <c r="G267" s="16">
        <v>0</v>
      </c>
      <c r="H267" s="16">
        <v>0</v>
      </c>
      <c r="I267" s="16">
        <v>4500000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4500000</v>
      </c>
      <c r="Q267" s="16">
        <f t="shared" si="14"/>
        <v>0</v>
      </c>
      <c r="R267" s="16">
        <f t="shared" si="12"/>
        <v>0</v>
      </c>
      <c r="S267" s="16">
        <f t="shared" si="13"/>
        <v>0</v>
      </c>
    </row>
    <row r="268" spans="1:19" ht="24">
      <c r="A268" s="14" t="s">
        <v>521</v>
      </c>
      <c r="B268" s="14" t="s">
        <v>538</v>
      </c>
      <c r="C268" s="15" t="s">
        <v>539</v>
      </c>
      <c r="D268" s="16">
        <v>0</v>
      </c>
      <c r="E268" s="16">
        <v>1711786</v>
      </c>
      <c r="F268" s="16">
        <v>0</v>
      </c>
      <c r="G268" s="16">
        <v>0</v>
      </c>
      <c r="H268" s="16">
        <v>0</v>
      </c>
      <c r="I268" s="16">
        <v>1711786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1711786</v>
      </c>
      <c r="Q268" s="16">
        <f t="shared" si="14"/>
        <v>0</v>
      </c>
      <c r="R268" s="16">
        <f t="shared" si="12"/>
        <v>0</v>
      </c>
      <c r="S268" s="16">
        <f t="shared" si="13"/>
        <v>0</v>
      </c>
    </row>
    <row r="269" spans="1:19" ht="24">
      <c r="A269" s="14" t="s">
        <v>521</v>
      </c>
      <c r="B269" s="14" t="s">
        <v>540</v>
      </c>
      <c r="C269" s="15" t="s">
        <v>541</v>
      </c>
      <c r="D269" s="16">
        <v>602000</v>
      </c>
      <c r="E269" s="16">
        <v>1715500</v>
      </c>
      <c r="F269" s="16">
        <v>0</v>
      </c>
      <c r="G269" s="16">
        <v>0</v>
      </c>
      <c r="H269" s="16">
        <v>0</v>
      </c>
      <c r="I269" s="16">
        <v>2317500</v>
      </c>
      <c r="J269" s="16">
        <v>1715500</v>
      </c>
      <c r="K269" s="16">
        <v>1715500</v>
      </c>
      <c r="L269" s="16">
        <v>1715500</v>
      </c>
      <c r="M269" s="16">
        <v>1715500</v>
      </c>
      <c r="N269" s="16">
        <v>0</v>
      </c>
      <c r="O269" s="16">
        <v>1715500</v>
      </c>
      <c r="P269" s="16">
        <v>602000</v>
      </c>
      <c r="Q269" s="16">
        <f t="shared" si="14"/>
        <v>74.023732470334409</v>
      </c>
      <c r="R269" s="16">
        <f t="shared" si="12"/>
        <v>0</v>
      </c>
      <c r="S269" s="16">
        <f t="shared" si="13"/>
        <v>0</v>
      </c>
    </row>
    <row r="270" spans="1:19">
      <c r="A270" s="14" t="s">
        <v>2</v>
      </c>
      <c r="B270" s="14" t="s">
        <v>542</v>
      </c>
      <c r="C270" s="15" t="s">
        <v>543</v>
      </c>
      <c r="D270" s="16">
        <v>85000000</v>
      </c>
      <c r="E270" s="16">
        <v>859465626</v>
      </c>
      <c r="F270" s="16">
        <v>0</v>
      </c>
      <c r="G270" s="16">
        <v>0</v>
      </c>
      <c r="H270" s="16">
        <v>0</v>
      </c>
      <c r="I270" s="16">
        <v>944465626</v>
      </c>
      <c r="J270" s="16">
        <v>784552932</v>
      </c>
      <c r="K270" s="16">
        <v>784552932</v>
      </c>
      <c r="L270" s="16">
        <v>278128733</v>
      </c>
      <c r="M270" s="16">
        <v>147744925</v>
      </c>
      <c r="N270" s="16">
        <v>128636183</v>
      </c>
      <c r="O270" s="16">
        <v>276381108</v>
      </c>
      <c r="P270" s="16">
        <v>159912694</v>
      </c>
      <c r="Q270" s="16">
        <f t="shared" si="14"/>
        <v>83.068447427010966</v>
      </c>
      <c r="R270" s="16">
        <f t="shared" si="12"/>
        <v>506424199</v>
      </c>
      <c r="S270" s="16">
        <f t="shared" si="13"/>
        <v>1747625</v>
      </c>
    </row>
    <row r="271" spans="1:19">
      <c r="A271" s="14" t="s">
        <v>2</v>
      </c>
      <c r="B271" s="14" t="s">
        <v>544</v>
      </c>
      <c r="C271" s="15" t="s">
        <v>545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f t="shared" si="12"/>
        <v>0</v>
      </c>
      <c r="S271" s="16">
        <f t="shared" si="13"/>
        <v>0</v>
      </c>
    </row>
    <row r="272" spans="1:19" ht="24">
      <c r="A272" s="14" t="s">
        <v>2</v>
      </c>
      <c r="B272" s="14" t="s">
        <v>546</v>
      </c>
      <c r="C272" s="15" t="s">
        <v>547</v>
      </c>
      <c r="D272" s="16">
        <v>0</v>
      </c>
      <c r="E272" s="16">
        <v>179718860</v>
      </c>
      <c r="F272" s="16">
        <v>0</v>
      </c>
      <c r="G272" s="16">
        <v>0</v>
      </c>
      <c r="H272" s="16">
        <v>0</v>
      </c>
      <c r="I272" s="16">
        <v>179718860</v>
      </c>
      <c r="J272" s="16">
        <v>179718860</v>
      </c>
      <c r="K272" s="16">
        <v>179718860</v>
      </c>
      <c r="L272" s="16">
        <v>19718860</v>
      </c>
      <c r="M272" s="16">
        <v>10718860</v>
      </c>
      <c r="N272" s="16">
        <v>9000000</v>
      </c>
      <c r="O272" s="16">
        <v>19718860</v>
      </c>
      <c r="P272" s="16">
        <v>0</v>
      </c>
      <c r="Q272" s="16">
        <f t="shared" si="14"/>
        <v>100</v>
      </c>
      <c r="R272" s="16">
        <f t="shared" si="12"/>
        <v>160000000</v>
      </c>
      <c r="S272" s="16">
        <f t="shared" si="13"/>
        <v>0</v>
      </c>
    </row>
    <row r="273" spans="1:19" ht="24">
      <c r="A273" s="14" t="s">
        <v>548</v>
      </c>
      <c r="B273" s="14" t="s">
        <v>549</v>
      </c>
      <c r="C273" s="15" t="s">
        <v>550</v>
      </c>
      <c r="D273" s="16">
        <v>0</v>
      </c>
      <c r="E273" s="16">
        <v>6718860</v>
      </c>
      <c r="F273" s="16">
        <v>0</v>
      </c>
      <c r="G273" s="16">
        <v>0</v>
      </c>
      <c r="H273" s="16">
        <v>0</v>
      </c>
      <c r="I273" s="16">
        <v>6718860</v>
      </c>
      <c r="J273" s="16">
        <v>6718860</v>
      </c>
      <c r="K273" s="16">
        <v>6718860</v>
      </c>
      <c r="L273" s="16">
        <v>6718860</v>
      </c>
      <c r="M273" s="16">
        <v>6718860</v>
      </c>
      <c r="N273" s="16">
        <v>0</v>
      </c>
      <c r="O273" s="16">
        <v>6718860</v>
      </c>
      <c r="P273" s="16">
        <v>0</v>
      </c>
      <c r="Q273" s="16">
        <f t="shared" si="14"/>
        <v>100</v>
      </c>
      <c r="R273" s="16">
        <f t="shared" si="12"/>
        <v>0</v>
      </c>
      <c r="S273" s="16">
        <f t="shared" si="13"/>
        <v>0</v>
      </c>
    </row>
    <row r="274" spans="1:19">
      <c r="A274" s="14" t="s">
        <v>548</v>
      </c>
      <c r="B274" s="14" t="s">
        <v>551</v>
      </c>
      <c r="C274" s="15" t="s">
        <v>552</v>
      </c>
      <c r="D274" s="16">
        <v>0</v>
      </c>
      <c r="E274" s="16">
        <v>10000000</v>
      </c>
      <c r="F274" s="16">
        <v>0</v>
      </c>
      <c r="G274" s="16">
        <v>0</v>
      </c>
      <c r="H274" s="16">
        <v>0</v>
      </c>
      <c r="I274" s="16">
        <v>10000000</v>
      </c>
      <c r="J274" s="16">
        <v>10000000</v>
      </c>
      <c r="K274" s="16">
        <v>10000000</v>
      </c>
      <c r="L274" s="16">
        <v>10000000</v>
      </c>
      <c r="M274" s="16">
        <v>4000000</v>
      </c>
      <c r="N274" s="16">
        <v>6000000</v>
      </c>
      <c r="O274" s="16">
        <v>10000000</v>
      </c>
      <c r="P274" s="16">
        <v>0</v>
      </c>
      <c r="Q274" s="16">
        <f t="shared" si="14"/>
        <v>100</v>
      </c>
      <c r="R274" s="16">
        <f t="shared" si="12"/>
        <v>0</v>
      </c>
      <c r="S274" s="16">
        <f t="shared" si="13"/>
        <v>0</v>
      </c>
    </row>
    <row r="275" spans="1:19" ht="36">
      <c r="A275" s="14" t="s">
        <v>548</v>
      </c>
      <c r="B275" s="14" t="s">
        <v>553</v>
      </c>
      <c r="C275" s="15" t="s">
        <v>554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f t="shared" si="12"/>
        <v>0</v>
      </c>
      <c r="S275" s="16">
        <f t="shared" si="13"/>
        <v>0</v>
      </c>
    </row>
    <row r="276" spans="1:19">
      <c r="A276" s="14" t="s">
        <v>548</v>
      </c>
      <c r="B276" s="14" t="s">
        <v>555</v>
      </c>
      <c r="C276" s="15" t="s">
        <v>556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f t="shared" si="12"/>
        <v>0</v>
      </c>
      <c r="S276" s="16">
        <f t="shared" si="13"/>
        <v>0</v>
      </c>
    </row>
    <row r="277" spans="1:19" ht="36">
      <c r="A277" s="14" t="s">
        <v>548</v>
      </c>
      <c r="B277" s="14" t="s">
        <v>557</v>
      </c>
      <c r="C277" s="15" t="s">
        <v>558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f t="shared" si="12"/>
        <v>0</v>
      </c>
      <c r="S277" s="16">
        <f t="shared" si="13"/>
        <v>0</v>
      </c>
    </row>
    <row r="278" spans="1:19" ht="24">
      <c r="A278" s="14" t="s">
        <v>548</v>
      </c>
      <c r="B278" s="14" t="s">
        <v>559</v>
      </c>
      <c r="C278" s="15" t="s">
        <v>560</v>
      </c>
      <c r="D278" s="16">
        <v>0</v>
      </c>
      <c r="E278" s="16">
        <v>160000000</v>
      </c>
      <c r="F278" s="16">
        <v>0</v>
      </c>
      <c r="G278" s="16">
        <v>0</v>
      </c>
      <c r="H278" s="16">
        <v>0</v>
      </c>
      <c r="I278" s="16">
        <v>160000000</v>
      </c>
      <c r="J278" s="16">
        <v>160000000</v>
      </c>
      <c r="K278" s="16">
        <v>160000000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f t="shared" si="14"/>
        <v>100</v>
      </c>
      <c r="R278" s="16">
        <f t="shared" si="12"/>
        <v>160000000</v>
      </c>
      <c r="S278" s="16">
        <f t="shared" si="13"/>
        <v>0</v>
      </c>
    </row>
    <row r="279" spans="1:19" ht="24">
      <c r="A279" s="14" t="s">
        <v>548</v>
      </c>
      <c r="B279" s="14" t="s">
        <v>561</v>
      </c>
      <c r="C279" s="15" t="s">
        <v>562</v>
      </c>
      <c r="D279" s="16">
        <v>0</v>
      </c>
      <c r="E279" s="16">
        <v>3000000</v>
      </c>
      <c r="F279" s="16">
        <v>0</v>
      </c>
      <c r="G279" s="16">
        <v>0</v>
      </c>
      <c r="H279" s="16">
        <v>0</v>
      </c>
      <c r="I279" s="16">
        <v>3000000</v>
      </c>
      <c r="J279" s="16">
        <v>3000000</v>
      </c>
      <c r="K279" s="16">
        <v>3000000</v>
      </c>
      <c r="L279" s="16">
        <v>3000000</v>
      </c>
      <c r="M279" s="16">
        <v>0</v>
      </c>
      <c r="N279" s="16">
        <v>3000000</v>
      </c>
      <c r="O279" s="16">
        <v>3000000</v>
      </c>
      <c r="P279" s="16">
        <v>0</v>
      </c>
      <c r="Q279" s="16">
        <f t="shared" si="14"/>
        <v>100</v>
      </c>
      <c r="R279" s="16">
        <f t="shared" si="12"/>
        <v>0</v>
      </c>
      <c r="S279" s="16">
        <f t="shared" si="13"/>
        <v>0</v>
      </c>
    </row>
    <row r="280" spans="1:19">
      <c r="A280" s="14" t="s">
        <v>563</v>
      </c>
      <c r="B280" s="14" t="s">
        <v>564</v>
      </c>
      <c r="C280" s="15" t="s">
        <v>565</v>
      </c>
      <c r="D280" s="16">
        <v>0</v>
      </c>
      <c r="E280" s="16">
        <v>32000000</v>
      </c>
      <c r="F280" s="16">
        <v>0</v>
      </c>
      <c r="G280" s="16">
        <v>0</v>
      </c>
      <c r="H280" s="16">
        <v>0</v>
      </c>
      <c r="I280" s="16">
        <v>32000000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32000000</v>
      </c>
      <c r="Q280" s="16">
        <f t="shared" si="14"/>
        <v>0</v>
      </c>
      <c r="R280" s="16">
        <f t="shared" si="12"/>
        <v>0</v>
      </c>
      <c r="S280" s="16">
        <f t="shared" si="13"/>
        <v>0</v>
      </c>
    </row>
    <row r="281" spans="1:19" ht="24">
      <c r="A281" s="14" t="s">
        <v>566</v>
      </c>
      <c r="B281" s="14" t="s">
        <v>567</v>
      </c>
      <c r="C281" s="15" t="s">
        <v>568</v>
      </c>
      <c r="D281" s="16">
        <v>15000000</v>
      </c>
      <c r="E281" s="16">
        <v>17000000</v>
      </c>
      <c r="F281" s="16">
        <v>0</v>
      </c>
      <c r="G281" s="16">
        <v>0</v>
      </c>
      <c r="H281" s="16">
        <v>0</v>
      </c>
      <c r="I281" s="16">
        <v>32000000</v>
      </c>
      <c r="J281" s="16">
        <v>15000000</v>
      </c>
      <c r="K281" s="16">
        <v>15000000</v>
      </c>
      <c r="L281" s="16">
        <v>15000000</v>
      </c>
      <c r="M281" s="16">
        <v>12068180</v>
      </c>
      <c r="N281" s="16">
        <v>2931820</v>
      </c>
      <c r="O281" s="16">
        <v>15000000</v>
      </c>
      <c r="P281" s="16">
        <v>17000000</v>
      </c>
      <c r="Q281" s="16">
        <f t="shared" si="14"/>
        <v>46.875</v>
      </c>
      <c r="R281" s="16">
        <f t="shared" si="12"/>
        <v>0</v>
      </c>
      <c r="S281" s="16">
        <f t="shared" si="13"/>
        <v>0</v>
      </c>
    </row>
    <row r="282" spans="1:19">
      <c r="A282" s="14" t="s">
        <v>2</v>
      </c>
      <c r="B282" s="14" t="s">
        <v>569</v>
      </c>
      <c r="C282" s="15" t="s">
        <v>570</v>
      </c>
      <c r="D282" s="16">
        <v>35000000</v>
      </c>
      <c r="E282" s="16">
        <v>50125000</v>
      </c>
      <c r="F282" s="16">
        <v>0</v>
      </c>
      <c r="G282" s="16">
        <v>0</v>
      </c>
      <c r="H282" s="16">
        <v>0</v>
      </c>
      <c r="I282" s="16">
        <v>85125000</v>
      </c>
      <c r="J282" s="16">
        <v>30820540</v>
      </c>
      <c r="K282" s="16">
        <v>30820540</v>
      </c>
      <c r="L282" s="16">
        <v>30820540</v>
      </c>
      <c r="M282" s="16">
        <v>25978200</v>
      </c>
      <c r="N282" s="16">
        <v>3094715</v>
      </c>
      <c r="O282" s="16">
        <v>29072915</v>
      </c>
      <c r="P282" s="16">
        <v>54304460</v>
      </c>
      <c r="Q282" s="16">
        <f t="shared" si="14"/>
        <v>36.206214390602057</v>
      </c>
      <c r="R282" s="16">
        <f t="shared" si="12"/>
        <v>0</v>
      </c>
      <c r="S282" s="16">
        <f t="shared" si="13"/>
        <v>1747625</v>
      </c>
    </row>
    <row r="283" spans="1:19">
      <c r="A283" s="14" t="s">
        <v>571</v>
      </c>
      <c r="B283" s="14" t="s">
        <v>572</v>
      </c>
      <c r="C283" s="15" t="s">
        <v>573</v>
      </c>
      <c r="D283" s="16">
        <v>10500000</v>
      </c>
      <c r="E283" s="16">
        <v>15037500</v>
      </c>
      <c r="F283" s="16">
        <v>0</v>
      </c>
      <c r="G283" s="16">
        <v>0</v>
      </c>
      <c r="H283" s="16">
        <v>0</v>
      </c>
      <c r="I283" s="16">
        <v>25537500</v>
      </c>
      <c r="J283" s="16">
        <v>25320540</v>
      </c>
      <c r="K283" s="16">
        <v>25320540</v>
      </c>
      <c r="L283" s="16">
        <v>25320540</v>
      </c>
      <c r="M283" s="16">
        <v>20478200</v>
      </c>
      <c r="N283" s="16">
        <v>3094715</v>
      </c>
      <c r="O283" s="16">
        <v>23572915</v>
      </c>
      <c r="P283" s="16">
        <v>216960</v>
      </c>
      <c r="Q283" s="16">
        <f t="shared" si="14"/>
        <v>99.150425844346543</v>
      </c>
      <c r="R283" s="16">
        <f t="shared" si="12"/>
        <v>0</v>
      </c>
      <c r="S283" s="16">
        <f t="shared" si="13"/>
        <v>1747625</v>
      </c>
    </row>
    <row r="284" spans="1:19">
      <c r="A284" s="14" t="s">
        <v>571</v>
      </c>
      <c r="B284" s="14" t="s">
        <v>574</v>
      </c>
      <c r="C284" s="15" t="s">
        <v>575</v>
      </c>
      <c r="D284" s="16">
        <v>10500000</v>
      </c>
      <c r="E284" s="16">
        <v>15037500</v>
      </c>
      <c r="F284" s="16">
        <v>0</v>
      </c>
      <c r="G284" s="16">
        <v>0</v>
      </c>
      <c r="H284" s="16">
        <v>0</v>
      </c>
      <c r="I284" s="16">
        <v>25537500</v>
      </c>
      <c r="J284" s="16">
        <v>5500000</v>
      </c>
      <c r="K284" s="16">
        <v>5500000</v>
      </c>
      <c r="L284" s="16">
        <v>5500000</v>
      </c>
      <c r="M284" s="16">
        <v>5500000</v>
      </c>
      <c r="N284" s="16">
        <v>0</v>
      </c>
      <c r="O284" s="16">
        <v>5500000</v>
      </c>
      <c r="P284" s="16">
        <v>20037500</v>
      </c>
      <c r="Q284" s="16">
        <f t="shared" si="14"/>
        <v>21.536955457660305</v>
      </c>
      <c r="R284" s="16">
        <f t="shared" si="12"/>
        <v>0</v>
      </c>
      <c r="S284" s="16">
        <f t="shared" si="13"/>
        <v>0</v>
      </c>
    </row>
    <row r="285" spans="1:19" ht="24">
      <c r="A285" s="14" t="s">
        <v>571</v>
      </c>
      <c r="B285" s="14" t="s">
        <v>576</v>
      </c>
      <c r="C285" s="15" t="s">
        <v>577</v>
      </c>
      <c r="D285" s="16">
        <v>3500000</v>
      </c>
      <c r="E285" s="16">
        <v>5012500</v>
      </c>
      <c r="F285" s="16">
        <v>0</v>
      </c>
      <c r="G285" s="16">
        <v>0</v>
      </c>
      <c r="H285" s="16">
        <v>0</v>
      </c>
      <c r="I285" s="16">
        <v>8512500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8512500</v>
      </c>
      <c r="Q285" s="16">
        <f t="shared" si="14"/>
        <v>0</v>
      </c>
      <c r="R285" s="16">
        <f t="shared" si="12"/>
        <v>0</v>
      </c>
      <c r="S285" s="16">
        <f t="shared" si="13"/>
        <v>0</v>
      </c>
    </row>
    <row r="286" spans="1:19" ht="24">
      <c r="A286" s="14" t="s">
        <v>571</v>
      </c>
      <c r="B286" s="14" t="s">
        <v>578</v>
      </c>
      <c r="C286" s="15" t="s">
        <v>579</v>
      </c>
      <c r="D286" s="16">
        <v>7000000</v>
      </c>
      <c r="E286" s="16">
        <v>10025000</v>
      </c>
      <c r="F286" s="16">
        <v>0</v>
      </c>
      <c r="G286" s="16">
        <v>0</v>
      </c>
      <c r="H286" s="16">
        <v>0</v>
      </c>
      <c r="I286" s="16">
        <v>17025000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17025000</v>
      </c>
      <c r="Q286" s="16">
        <f t="shared" si="14"/>
        <v>0</v>
      </c>
      <c r="R286" s="16">
        <f t="shared" si="12"/>
        <v>0</v>
      </c>
      <c r="S286" s="16">
        <f t="shared" si="13"/>
        <v>0</v>
      </c>
    </row>
    <row r="287" spans="1:19" ht="24">
      <c r="A287" s="14" t="s">
        <v>571</v>
      </c>
      <c r="B287" s="14" t="s">
        <v>580</v>
      </c>
      <c r="C287" s="15" t="s">
        <v>581</v>
      </c>
      <c r="D287" s="16">
        <v>3500000</v>
      </c>
      <c r="E287" s="16">
        <v>5012500</v>
      </c>
      <c r="F287" s="16">
        <v>0</v>
      </c>
      <c r="G287" s="16">
        <v>0</v>
      </c>
      <c r="H287" s="16">
        <v>0</v>
      </c>
      <c r="I287" s="16">
        <v>8512500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8512500</v>
      </c>
      <c r="Q287" s="16">
        <f t="shared" si="14"/>
        <v>0</v>
      </c>
      <c r="R287" s="16">
        <f t="shared" si="12"/>
        <v>0</v>
      </c>
      <c r="S287" s="16">
        <f t="shared" si="13"/>
        <v>0</v>
      </c>
    </row>
    <row r="288" spans="1:19" ht="24">
      <c r="A288" s="14" t="s">
        <v>2</v>
      </c>
      <c r="B288" s="14" t="s">
        <v>582</v>
      </c>
      <c r="C288" s="15" t="s">
        <v>583</v>
      </c>
      <c r="D288" s="16">
        <v>0</v>
      </c>
      <c r="E288" s="16">
        <v>367985212</v>
      </c>
      <c r="F288" s="16">
        <v>0</v>
      </c>
      <c r="G288" s="16">
        <v>0</v>
      </c>
      <c r="H288" s="16">
        <v>0</v>
      </c>
      <c r="I288" s="16">
        <v>367985212</v>
      </c>
      <c r="J288" s="16">
        <v>366698877</v>
      </c>
      <c r="K288" s="16">
        <v>366698877</v>
      </c>
      <c r="L288" s="16">
        <v>20274678</v>
      </c>
      <c r="M288" s="16">
        <v>8262000</v>
      </c>
      <c r="N288" s="16">
        <v>12012678</v>
      </c>
      <c r="O288" s="16">
        <v>20274678</v>
      </c>
      <c r="P288" s="16">
        <v>1286335</v>
      </c>
      <c r="Q288" s="16">
        <f t="shared" si="14"/>
        <v>99.650438398595213</v>
      </c>
      <c r="R288" s="16">
        <f t="shared" si="12"/>
        <v>346424199</v>
      </c>
      <c r="S288" s="16">
        <f t="shared" si="13"/>
        <v>0</v>
      </c>
    </row>
    <row r="289" spans="1:19">
      <c r="A289" s="14" t="s">
        <v>2</v>
      </c>
      <c r="B289" s="14" t="s">
        <v>584</v>
      </c>
      <c r="C289" s="15" t="s">
        <v>585</v>
      </c>
      <c r="D289" s="16">
        <v>0</v>
      </c>
      <c r="E289" s="16">
        <v>19500000</v>
      </c>
      <c r="F289" s="16">
        <v>0</v>
      </c>
      <c r="G289" s="16">
        <v>0</v>
      </c>
      <c r="H289" s="16">
        <v>0</v>
      </c>
      <c r="I289" s="16">
        <v>19500000</v>
      </c>
      <c r="J289" s="16">
        <v>19274678</v>
      </c>
      <c r="K289" s="16">
        <v>19274678</v>
      </c>
      <c r="L289" s="16">
        <v>19274678</v>
      </c>
      <c r="M289" s="16">
        <v>7500000</v>
      </c>
      <c r="N289" s="16">
        <v>11774678</v>
      </c>
      <c r="O289" s="16">
        <v>19274678</v>
      </c>
      <c r="P289" s="16">
        <v>225322</v>
      </c>
      <c r="Q289" s="16">
        <f t="shared" si="14"/>
        <v>98.844502564102569</v>
      </c>
      <c r="R289" s="16">
        <f t="shared" si="12"/>
        <v>0</v>
      </c>
      <c r="S289" s="16">
        <f t="shared" si="13"/>
        <v>0</v>
      </c>
    </row>
    <row r="290" spans="1:19" ht="24">
      <c r="A290" s="14" t="s">
        <v>586</v>
      </c>
      <c r="B290" s="14" t="s">
        <v>587</v>
      </c>
      <c r="C290" s="15" t="s">
        <v>588</v>
      </c>
      <c r="D290" s="16">
        <v>0</v>
      </c>
      <c r="E290" s="16">
        <v>7500000</v>
      </c>
      <c r="F290" s="16">
        <v>0</v>
      </c>
      <c r="G290" s="16">
        <v>0</v>
      </c>
      <c r="H290" s="16">
        <v>0</v>
      </c>
      <c r="I290" s="16">
        <v>7500000</v>
      </c>
      <c r="J290" s="16">
        <v>7500000</v>
      </c>
      <c r="K290" s="16">
        <v>7500000</v>
      </c>
      <c r="L290" s="16">
        <v>7500000</v>
      </c>
      <c r="M290" s="16">
        <v>7500000</v>
      </c>
      <c r="N290" s="16">
        <v>0</v>
      </c>
      <c r="O290" s="16">
        <v>7500000</v>
      </c>
      <c r="P290" s="16">
        <v>0</v>
      </c>
      <c r="Q290" s="16">
        <f t="shared" si="14"/>
        <v>100</v>
      </c>
      <c r="R290" s="16">
        <f t="shared" si="12"/>
        <v>0</v>
      </c>
      <c r="S290" s="16">
        <f t="shared" si="13"/>
        <v>0</v>
      </c>
    </row>
    <row r="291" spans="1:19" ht="24">
      <c r="A291" s="14" t="s">
        <v>586</v>
      </c>
      <c r="B291" s="14" t="s">
        <v>589</v>
      </c>
      <c r="C291" s="15" t="s">
        <v>590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f t="shared" si="12"/>
        <v>0</v>
      </c>
      <c r="S291" s="16">
        <f t="shared" si="13"/>
        <v>0</v>
      </c>
    </row>
    <row r="292" spans="1:19" ht="36">
      <c r="A292" s="14" t="s">
        <v>586</v>
      </c>
      <c r="B292" s="14" t="s">
        <v>591</v>
      </c>
      <c r="C292" s="15" t="s">
        <v>592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f t="shared" si="12"/>
        <v>0</v>
      </c>
      <c r="S292" s="16">
        <f t="shared" si="13"/>
        <v>0</v>
      </c>
    </row>
    <row r="293" spans="1:19" ht="24">
      <c r="A293" s="14" t="s">
        <v>586</v>
      </c>
      <c r="B293" s="14" t="s">
        <v>593</v>
      </c>
      <c r="C293" s="15" t="s">
        <v>594</v>
      </c>
      <c r="D293" s="16">
        <v>0</v>
      </c>
      <c r="E293" s="16">
        <v>12000000</v>
      </c>
      <c r="F293" s="16">
        <v>0</v>
      </c>
      <c r="G293" s="16">
        <v>0</v>
      </c>
      <c r="H293" s="16">
        <v>0</v>
      </c>
      <c r="I293" s="16">
        <v>12000000</v>
      </c>
      <c r="J293" s="16">
        <v>11774678</v>
      </c>
      <c r="K293" s="16">
        <v>11774678</v>
      </c>
      <c r="L293" s="16">
        <v>11774678</v>
      </c>
      <c r="M293" s="16">
        <v>0</v>
      </c>
      <c r="N293" s="16">
        <v>11774678</v>
      </c>
      <c r="O293" s="16">
        <v>11774678</v>
      </c>
      <c r="P293" s="16">
        <v>225322</v>
      </c>
      <c r="Q293" s="16">
        <f t="shared" si="14"/>
        <v>98.122316666666663</v>
      </c>
      <c r="R293" s="16">
        <f t="shared" si="12"/>
        <v>0</v>
      </c>
      <c r="S293" s="16">
        <f t="shared" si="13"/>
        <v>0</v>
      </c>
    </row>
    <row r="294" spans="1:19">
      <c r="A294" s="14" t="s">
        <v>2</v>
      </c>
      <c r="B294" s="14" t="s">
        <v>595</v>
      </c>
      <c r="C294" s="15" t="s">
        <v>596</v>
      </c>
      <c r="D294" s="16">
        <v>0</v>
      </c>
      <c r="E294" s="16">
        <v>1000000</v>
      </c>
      <c r="F294" s="16">
        <v>0</v>
      </c>
      <c r="G294" s="16">
        <v>0</v>
      </c>
      <c r="H294" s="16">
        <v>0</v>
      </c>
      <c r="I294" s="16">
        <v>1000000</v>
      </c>
      <c r="J294" s="16">
        <v>1000000</v>
      </c>
      <c r="K294" s="16">
        <v>1000000</v>
      </c>
      <c r="L294" s="16">
        <v>1000000</v>
      </c>
      <c r="M294" s="16">
        <v>762000</v>
      </c>
      <c r="N294" s="16">
        <v>238000</v>
      </c>
      <c r="O294" s="16">
        <v>1000000</v>
      </c>
      <c r="P294" s="16">
        <v>0</v>
      </c>
      <c r="Q294" s="16">
        <f t="shared" si="14"/>
        <v>100</v>
      </c>
      <c r="R294" s="16">
        <f t="shared" si="12"/>
        <v>0</v>
      </c>
      <c r="S294" s="16">
        <f t="shared" si="13"/>
        <v>0</v>
      </c>
    </row>
    <row r="295" spans="1:19">
      <c r="A295" s="14" t="s">
        <v>586</v>
      </c>
      <c r="B295" s="14" t="s">
        <v>597</v>
      </c>
      <c r="C295" s="15" t="s">
        <v>598</v>
      </c>
      <c r="D295" s="16">
        <v>0</v>
      </c>
      <c r="E295" s="16">
        <v>1000000</v>
      </c>
      <c r="F295" s="16">
        <v>0</v>
      </c>
      <c r="G295" s="16">
        <v>0</v>
      </c>
      <c r="H295" s="16">
        <v>0</v>
      </c>
      <c r="I295" s="16">
        <v>1000000</v>
      </c>
      <c r="J295" s="16">
        <v>1000000</v>
      </c>
      <c r="K295" s="16">
        <v>1000000</v>
      </c>
      <c r="L295" s="16">
        <v>1000000</v>
      </c>
      <c r="M295" s="16">
        <v>762000</v>
      </c>
      <c r="N295" s="16">
        <v>238000</v>
      </c>
      <c r="O295" s="16">
        <v>1000000</v>
      </c>
      <c r="P295" s="16">
        <v>0</v>
      </c>
      <c r="Q295" s="16">
        <f t="shared" si="14"/>
        <v>100</v>
      </c>
      <c r="R295" s="16">
        <f t="shared" si="12"/>
        <v>0</v>
      </c>
      <c r="S295" s="16">
        <f t="shared" si="13"/>
        <v>0</v>
      </c>
    </row>
    <row r="296" spans="1:19" ht="48">
      <c r="A296" s="14" t="s">
        <v>2</v>
      </c>
      <c r="B296" s="14" t="s">
        <v>599</v>
      </c>
      <c r="C296" s="15" t="s">
        <v>600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f t="shared" si="12"/>
        <v>0</v>
      </c>
      <c r="S296" s="16">
        <f t="shared" si="13"/>
        <v>0</v>
      </c>
    </row>
    <row r="297" spans="1:19" ht="48">
      <c r="A297" s="14" t="s">
        <v>2</v>
      </c>
      <c r="B297" s="14" t="s">
        <v>601</v>
      </c>
      <c r="C297" s="15" t="s">
        <v>602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f t="shared" si="12"/>
        <v>0</v>
      </c>
      <c r="S297" s="16">
        <f t="shared" si="13"/>
        <v>0</v>
      </c>
    </row>
    <row r="298" spans="1:19" ht="24">
      <c r="A298" s="14" t="s">
        <v>2</v>
      </c>
      <c r="B298" s="14" t="s">
        <v>603</v>
      </c>
      <c r="C298" s="15" t="s">
        <v>604</v>
      </c>
      <c r="D298" s="16">
        <v>0</v>
      </c>
      <c r="E298" s="16">
        <v>347485212</v>
      </c>
      <c r="F298" s="16">
        <v>0</v>
      </c>
      <c r="G298" s="16">
        <v>0</v>
      </c>
      <c r="H298" s="16">
        <v>0</v>
      </c>
      <c r="I298" s="16">
        <v>347485212</v>
      </c>
      <c r="J298" s="16">
        <v>346424199</v>
      </c>
      <c r="K298" s="16">
        <v>346424199</v>
      </c>
      <c r="L298" s="16">
        <v>0</v>
      </c>
      <c r="M298" s="16">
        <v>0</v>
      </c>
      <c r="N298" s="16">
        <v>0</v>
      </c>
      <c r="O298" s="16">
        <v>0</v>
      </c>
      <c r="P298" s="16">
        <v>1061013</v>
      </c>
      <c r="Q298" s="16">
        <f t="shared" si="14"/>
        <v>99.694659524100842</v>
      </c>
      <c r="R298" s="16">
        <f t="shared" si="12"/>
        <v>346424199</v>
      </c>
      <c r="S298" s="16">
        <f t="shared" si="13"/>
        <v>0</v>
      </c>
    </row>
    <row r="299" spans="1:19">
      <c r="A299" s="14" t="s">
        <v>605</v>
      </c>
      <c r="B299" s="14" t="s">
        <v>606</v>
      </c>
      <c r="C299" s="15" t="s">
        <v>607</v>
      </c>
      <c r="D299" s="16">
        <v>0</v>
      </c>
      <c r="E299" s="16">
        <v>347485212</v>
      </c>
      <c r="F299" s="16">
        <v>0</v>
      </c>
      <c r="G299" s="16">
        <v>0</v>
      </c>
      <c r="H299" s="16">
        <v>0</v>
      </c>
      <c r="I299" s="16">
        <v>347485212</v>
      </c>
      <c r="J299" s="16">
        <v>346424199</v>
      </c>
      <c r="K299" s="16">
        <v>346424199</v>
      </c>
      <c r="L299" s="16">
        <v>0</v>
      </c>
      <c r="M299" s="16">
        <v>0</v>
      </c>
      <c r="N299" s="16">
        <v>0</v>
      </c>
      <c r="O299" s="16">
        <v>0</v>
      </c>
      <c r="P299" s="16">
        <v>1061013</v>
      </c>
      <c r="Q299" s="16">
        <f t="shared" si="14"/>
        <v>99.694659524100842</v>
      </c>
      <c r="R299" s="16">
        <f t="shared" si="12"/>
        <v>346424199</v>
      </c>
      <c r="S299" s="16">
        <f t="shared" si="13"/>
        <v>0</v>
      </c>
    </row>
    <row r="300" spans="1:19" ht="24">
      <c r="A300" s="14" t="s">
        <v>2</v>
      </c>
      <c r="B300" s="14" t="s">
        <v>608</v>
      </c>
      <c r="C300" s="15" t="s">
        <v>609</v>
      </c>
      <c r="D300" s="16">
        <v>15000000</v>
      </c>
      <c r="E300" s="16">
        <v>175541727</v>
      </c>
      <c r="F300" s="16">
        <v>0</v>
      </c>
      <c r="G300" s="16">
        <v>0</v>
      </c>
      <c r="H300" s="16">
        <v>0</v>
      </c>
      <c r="I300" s="16">
        <v>190541727</v>
      </c>
      <c r="J300" s="16">
        <v>152083614</v>
      </c>
      <c r="K300" s="16">
        <v>152083614</v>
      </c>
      <c r="L300" s="16">
        <v>152083614</v>
      </c>
      <c r="M300" s="16">
        <v>54137192</v>
      </c>
      <c r="N300" s="16">
        <v>97946422</v>
      </c>
      <c r="O300" s="16">
        <v>152083614</v>
      </c>
      <c r="P300" s="16">
        <v>38458113</v>
      </c>
      <c r="Q300" s="16">
        <f t="shared" si="14"/>
        <v>79.816435168554975</v>
      </c>
      <c r="R300" s="16">
        <f t="shared" si="12"/>
        <v>0</v>
      </c>
      <c r="S300" s="16">
        <f t="shared" si="13"/>
        <v>0</v>
      </c>
    </row>
    <row r="301" spans="1:19" ht="24">
      <c r="A301" s="14" t="s">
        <v>610</v>
      </c>
      <c r="B301" s="14" t="s">
        <v>611</v>
      </c>
      <c r="C301" s="15" t="s">
        <v>612</v>
      </c>
      <c r="D301" s="16">
        <v>15000000</v>
      </c>
      <c r="E301" s="16">
        <v>127500000</v>
      </c>
      <c r="F301" s="16">
        <v>0</v>
      </c>
      <c r="G301" s="16">
        <v>0</v>
      </c>
      <c r="H301" s="16">
        <v>0</v>
      </c>
      <c r="I301" s="16">
        <v>142500000</v>
      </c>
      <c r="J301" s="16">
        <v>119190021</v>
      </c>
      <c r="K301" s="16">
        <v>119190021</v>
      </c>
      <c r="L301" s="16">
        <v>119190021</v>
      </c>
      <c r="M301" s="16">
        <v>54137192</v>
      </c>
      <c r="N301" s="16">
        <v>65052829</v>
      </c>
      <c r="O301" s="16">
        <v>119190021</v>
      </c>
      <c r="P301" s="16">
        <v>23309979</v>
      </c>
      <c r="Q301" s="16">
        <f t="shared" si="14"/>
        <v>83.642120000000006</v>
      </c>
      <c r="R301" s="16">
        <f t="shared" si="12"/>
        <v>0</v>
      </c>
      <c r="S301" s="16">
        <f t="shared" si="13"/>
        <v>0</v>
      </c>
    </row>
    <row r="302" spans="1:19" ht="24">
      <c r="A302" s="14" t="s">
        <v>610</v>
      </c>
      <c r="B302" s="14" t="s">
        <v>613</v>
      </c>
      <c r="C302" s="15" t="s">
        <v>614</v>
      </c>
      <c r="D302" s="16">
        <v>0</v>
      </c>
      <c r="E302" s="16">
        <v>48041727</v>
      </c>
      <c r="F302" s="16">
        <v>0</v>
      </c>
      <c r="G302" s="16">
        <v>0</v>
      </c>
      <c r="H302" s="16">
        <v>0</v>
      </c>
      <c r="I302" s="16">
        <v>48041727</v>
      </c>
      <c r="J302" s="16">
        <v>32893593</v>
      </c>
      <c r="K302" s="16">
        <v>32893593</v>
      </c>
      <c r="L302" s="16">
        <v>32893593</v>
      </c>
      <c r="M302" s="16">
        <v>0</v>
      </c>
      <c r="N302" s="16">
        <v>32893593</v>
      </c>
      <c r="O302" s="16">
        <v>32893593</v>
      </c>
      <c r="P302" s="16">
        <v>15148134</v>
      </c>
      <c r="Q302" s="16">
        <f t="shared" si="14"/>
        <v>68.468797968066383</v>
      </c>
      <c r="R302" s="16">
        <f t="shared" si="12"/>
        <v>0</v>
      </c>
      <c r="S302" s="16">
        <f t="shared" si="13"/>
        <v>0</v>
      </c>
    </row>
    <row r="303" spans="1:19" ht="24">
      <c r="A303" s="14" t="s">
        <v>615</v>
      </c>
      <c r="B303" s="14" t="s">
        <v>616</v>
      </c>
      <c r="C303" s="15" t="s">
        <v>617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f t="shared" si="12"/>
        <v>0</v>
      </c>
      <c r="S303" s="16">
        <f t="shared" si="13"/>
        <v>0</v>
      </c>
    </row>
    <row r="304" spans="1:19" ht="24">
      <c r="A304" s="14" t="s">
        <v>618</v>
      </c>
      <c r="B304" s="14" t="s">
        <v>619</v>
      </c>
      <c r="C304" s="15" t="s">
        <v>620</v>
      </c>
      <c r="D304" s="16">
        <v>20000000</v>
      </c>
      <c r="E304" s="16">
        <v>21000000</v>
      </c>
      <c r="F304" s="16">
        <v>0</v>
      </c>
      <c r="G304" s="16">
        <v>0</v>
      </c>
      <c r="H304" s="16">
        <v>0</v>
      </c>
      <c r="I304" s="16">
        <v>41000000</v>
      </c>
      <c r="J304" s="16">
        <v>38283041</v>
      </c>
      <c r="K304" s="16">
        <v>38283041</v>
      </c>
      <c r="L304" s="16">
        <v>38283041</v>
      </c>
      <c r="M304" s="16">
        <v>34632493</v>
      </c>
      <c r="N304" s="16">
        <v>3650548</v>
      </c>
      <c r="O304" s="16">
        <v>38283041</v>
      </c>
      <c r="P304" s="16">
        <v>2716959</v>
      </c>
      <c r="Q304" s="16">
        <f t="shared" si="14"/>
        <v>93.373270731707322</v>
      </c>
      <c r="R304" s="16">
        <f t="shared" si="12"/>
        <v>0</v>
      </c>
      <c r="S304" s="16">
        <f t="shared" si="13"/>
        <v>0</v>
      </c>
    </row>
    <row r="305" spans="1:19" ht="24">
      <c r="A305" s="14" t="s">
        <v>2</v>
      </c>
      <c r="B305" s="14" t="s">
        <v>621</v>
      </c>
      <c r="C305" s="15" t="s">
        <v>622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f t="shared" si="12"/>
        <v>0</v>
      </c>
      <c r="S305" s="16">
        <f t="shared" si="13"/>
        <v>0</v>
      </c>
    </row>
    <row r="306" spans="1:19">
      <c r="A306" s="14" t="s">
        <v>11</v>
      </c>
      <c r="B306" s="14" t="s">
        <v>623</v>
      </c>
      <c r="C306" s="15" t="s">
        <v>624</v>
      </c>
      <c r="D306" s="16">
        <v>0</v>
      </c>
      <c r="E306" s="16">
        <v>15000000</v>
      </c>
      <c r="F306" s="16">
        <v>0</v>
      </c>
      <c r="G306" s="16">
        <v>0</v>
      </c>
      <c r="H306" s="16">
        <v>0</v>
      </c>
      <c r="I306" s="16">
        <v>15000000</v>
      </c>
      <c r="J306" s="16">
        <v>1948000</v>
      </c>
      <c r="K306" s="16">
        <v>1948000</v>
      </c>
      <c r="L306" s="16">
        <v>1948000</v>
      </c>
      <c r="M306" s="16">
        <v>1948000</v>
      </c>
      <c r="N306" s="16">
        <v>0</v>
      </c>
      <c r="O306" s="16">
        <v>1948000</v>
      </c>
      <c r="P306" s="16">
        <v>13052000</v>
      </c>
      <c r="Q306" s="16">
        <f t="shared" si="14"/>
        <v>12.986666666666666</v>
      </c>
      <c r="R306" s="16">
        <f t="shared" si="12"/>
        <v>0</v>
      </c>
      <c r="S306" s="16">
        <f t="shared" si="13"/>
        <v>0</v>
      </c>
    </row>
    <row r="307" spans="1:19">
      <c r="A307" s="14" t="s">
        <v>625</v>
      </c>
      <c r="B307" s="14" t="s">
        <v>626</v>
      </c>
      <c r="C307" s="15" t="s">
        <v>627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f t="shared" si="12"/>
        <v>0</v>
      </c>
      <c r="S307" s="16">
        <f t="shared" si="13"/>
        <v>0</v>
      </c>
    </row>
    <row r="308" spans="1:19" ht="24">
      <c r="A308" s="14" t="s">
        <v>171</v>
      </c>
      <c r="B308" s="14" t="s">
        <v>628</v>
      </c>
      <c r="C308" s="15" t="s">
        <v>629</v>
      </c>
      <c r="D308" s="16">
        <v>0</v>
      </c>
      <c r="E308" s="16">
        <v>1094827</v>
      </c>
      <c r="F308" s="16">
        <v>0</v>
      </c>
      <c r="G308" s="16">
        <v>0</v>
      </c>
      <c r="H308" s="16">
        <v>0</v>
      </c>
      <c r="I308" s="16">
        <v>1094827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1094827</v>
      </c>
      <c r="Q308" s="16">
        <f t="shared" si="14"/>
        <v>0</v>
      </c>
      <c r="R308" s="16">
        <f t="shared" si="12"/>
        <v>0</v>
      </c>
      <c r="S308" s="16">
        <f t="shared" si="13"/>
        <v>0</v>
      </c>
    </row>
    <row r="309" spans="1:19">
      <c r="A309" s="14" t="s">
        <v>2</v>
      </c>
      <c r="B309" s="14" t="s">
        <v>630</v>
      </c>
      <c r="C309" s="15" t="s">
        <v>631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f t="shared" si="12"/>
        <v>0</v>
      </c>
      <c r="S309" s="16">
        <f t="shared" si="13"/>
        <v>0</v>
      </c>
    </row>
    <row r="310" spans="1:19" ht="36">
      <c r="A310" s="14" t="s">
        <v>2</v>
      </c>
      <c r="B310" s="14" t="s">
        <v>632</v>
      </c>
      <c r="C310" s="15" t="s">
        <v>633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f t="shared" si="12"/>
        <v>0</v>
      </c>
      <c r="S310" s="16">
        <f t="shared" si="13"/>
        <v>0</v>
      </c>
    </row>
    <row r="311" spans="1:19" ht="24">
      <c r="A311" s="14" t="s">
        <v>2</v>
      </c>
      <c r="B311" s="14" t="s">
        <v>634</v>
      </c>
      <c r="C311" s="15" t="s">
        <v>635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f t="shared" si="12"/>
        <v>0</v>
      </c>
      <c r="S311" s="16">
        <f t="shared" si="13"/>
        <v>0</v>
      </c>
    </row>
    <row r="312" spans="1:19">
      <c r="A312" s="14" t="s">
        <v>2</v>
      </c>
      <c r="B312" s="14" t="s">
        <v>636</v>
      </c>
      <c r="C312" s="15" t="s">
        <v>637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f t="shared" si="12"/>
        <v>0</v>
      </c>
      <c r="S312" s="16">
        <f t="shared" si="13"/>
        <v>0</v>
      </c>
    </row>
    <row r="313" spans="1:19">
      <c r="A313" s="14" t="s">
        <v>2</v>
      </c>
      <c r="B313" s="14" t="s">
        <v>638</v>
      </c>
      <c r="C313" s="15" t="s">
        <v>639</v>
      </c>
      <c r="D313" s="16">
        <v>45000000</v>
      </c>
      <c r="E313" s="16">
        <v>22262628</v>
      </c>
      <c r="F313" s="16">
        <v>0</v>
      </c>
      <c r="G313" s="16">
        <v>0</v>
      </c>
      <c r="H313" s="16">
        <v>0</v>
      </c>
      <c r="I313" s="16">
        <v>67262628</v>
      </c>
      <c r="J313" s="16">
        <v>67227707</v>
      </c>
      <c r="K313" s="16">
        <v>67227707</v>
      </c>
      <c r="L313" s="16">
        <v>67227707</v>
      </c>
      <c r="M313" s="16">
        <v>50722870</v>
      </c>
      <c r="N313" s="16">
        <v>0</v>
      </c>
      <c r="O313" s="16">
        <v>50722870</v>
      </c>
      <c r="P313" s="16">
        <v>34921</v>
      </c>
      <c r="Q313" s="16">
        <f t="shared" si="14"/>
        <v>99.948082611342514</v>
      </c>
      <c r="R313" s="16">
        <f t="shared" si="12"/>
        <v>0</v>
      </c>
      <c r="S313" s="16">
        <f t="shared" si="13"/>
        <v>16504837</v>
      </c>
    </row>
    <row r="314" spans="1:19">
      <c r="A314" s="14" t="s">
        <v>640</v>
      </c>
      <c r="B314" s="14" t="s">
        <v>641</v>
      </c>
      <c r="C314" s="15" t="s">
        <v>642</v>
      </c>
      <c r="D314" s="16">
        <v>45000000</v>
      </c>
      <c r="E314" s="16">
        <v>22262628</v>
      </c>
      <c r="F314" s="16">
        <v>0</v>
      </c>
      <c r="G314" s="16">
        <v>0</v>
      </c>
      <c r="H314" s="16">
        <v>0</v>
      </c>
      <c r="I314" s="16">
        <v>67262628</v>
      </c>
      <c r="J314" s="16">
        <v>67227707</v>
      </c>
      <c r="K314" s="16">
        <v>67227707</v>
      </c>
      <c r="L314" s="16">
        <v>67227707</v>
      </c>
      <c r="M314" s="16">
        <v>50722870</v>
      </c>
      <c r="N314" s="16">
        <v>0</v>
      </c>
      <c r="O314" s="16">
        <v>50722870</v>
      </c>
      <c r="P314" s="16">
        <v>34921</v>
      </c>
      <c r="Q314" s="16">
        <f t="shared" si="14"/>
        <v>99.948082611342514</v>
      </c>
      <c r="R314" s="16">
        <f t="shared" si="12"/>
        <v>0</v>
      </c>
      <c r="S314" s="16">
        <f t="shared" si="13"/>
        <v>16504837</v>
      </c>
    </row>
    <row r="315" spans="1:19">
      <c r="A315" s="14" t="s">
        <v>2</v>
      </c>
      <c r="B315" s="14" t="s">
        <v>643</v>
      </c>
      <c r="C315" s="15" t="s">
        <v>644</v>
      </c>
      <c r="D315" s="16">
        <v>0</v>
      </c>
      <c r="E315" s="16">
        <v>89755750</v>
      </c>
      <c r="F315" s="16">
        <v>0</v>
      </c>
      <c r="G315" s="16">
        <v>0</v>
      </c>
      <c r="H315" s="16">
        <v>0</v>
      </c>
      <c r="I315" s="16">
        <v>89755750</v>
      </c>
      <c r="J315" s="16">
        <v>71166956</v>
      </c>
      <c r="K315" s="16">
        <v>71166956</v>
      </c>
      <c r="L315" s="16">
        <v>71166956</v>
      </c>
      <c r="M315" s="16">
        <v>63421727</v>
      </c>
      <c r="N315" s="16">
        <v>3596629</v>
      </c>
      <c r="O315" s="16">
        <v>67018356</v>
      </c>
      <c r="P315" s="16">
        <v>18588794</v>
      </c>
      <c r="Q315" s="16">
        <f t="shared" si="14"/>
        <v>79.289578662091287</v>
      </c>
      <c r="R315" s="16">
        <f t="shared" si="12"/>
        <v>0</v>
      </c>
      <c r="S315" s="16">
        <f t="shared" si="13"/>
        <v>4148600</v>
      </c>
    </row>
    <row r="316" spans="1:19">
      <c r="A316" s="14" t="s">
        <v>2</v>
      </c>
      <c r="B316" s="14" t="s">
        <v>645</v>
      </c>
      <c r="C316" s="15" t="s">
        <v>646</v>
      </c>
      <c r="D316" s="16">
        <v>0</v>
      </c>
      <c r="E316" s="16">
        <v>81845750</v>
      </c>
      <c r="F316" s="16">
        <v>0</v>
      </c>
      <c r="G316" s="16">
        <v>0</v>
      </c>
      <c r="H316" s="16">
        <v>0</v>
      </c>
      <c r="I316" s="16">
        <v>81845750</v>
      </c>
      <c r="J316" s="16">
        <v>71166956</v>
      </c>
      <c r="K316" s="16">
        <v>71166956</v>
      </c>
      <c r="L316" s="16">
        <v>71166956</v>
      </c>
      <c r="M316" s="16">
        <v>63421727</v>
      </c>
      <c r="N316" s="16">
        <v>3596629</v>
      </c>
      <c r="O316" s="16">
        <v>67018356</v>
      </c>
      <c r="P316" s="16">
        <v>10678794</v>
      </c>
      <c r="Q316" s="16">
        <f t="shared" si="14"/>
        <v>86.952536936859886</v>
      </c>
      <c r="R316" s="16">
        <f t="shared" si="12"/>
        <v>0</v>
      </c>
      <c r="S316" s="16">
        <f t="shared" si="13"/>
        <v>4148600</v>
      </c>
    </row>
    <row r="317" spans="1:19">
      <c r="A317" s="14" t="s">
        <v>566</v>
      </c>
      <c r="B317" s="14" t="s">
        <v>647</v>
      </c>
      <c r="C317" s="15" t="s">
        <v>648</v>
      </c>
      <c r="D317" s="16">
        <v>0</v>
      </c>
      <c r="E317" s="16">
        <v>35000000</v>
      </c>
      <c r="F317" s="16">
        <v>0</v>
      </c>
      <c r="G317" s="16">
        <v>0</v>
      </c>
      <c r="H317" s="16">
        <v>0</v>
      </c>
      <c r="I317" s="16">
        <v>35000000</v>
      </c>
      <c r="J317" s="16">
        <v>32405624</v>
      </c>
      <c r="K317" s="16">
        <v>32405624</v>
      </c>
      <c r="L317" s="16">
        <v>32405624</v>
      </c>
      <c r="M317" s="16">
        <v>25965034</v>
      </c>
      <c r="N317" s="16">
        <v>2423590</v>
      </c>
      <c r="O317" s="16">
        <v>28388624</v>
      </c>
      <c r="P317" s="16">
        <v>2594376</v>
      </c>
      <c r="Q317" s="16">
        <f t="shared" si="14"/>
        <v>92.587497142857146</v>
      </c>
      <c r="R317" s="16">
        <f t="shared" si="12"/>
        <v>0</v>
      </c>
      <c r="S317" s="16">
        <f t="shared" si="13"/>
        <v>4017000</v>
      </c>
    </row>
    <row r="318" spans="1:19">
      <c r="A318" s="14" t="s">
        <v>566</v>
      </c>
      <c r="B318" s="14" t="s">
        <v>649</v>
      </c>
      <c r="C318" s="15" t="s">
        <v>650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f t="shared" si="12"/>
        <v>0</v>
      </c>
      <c r="S318" s="16">
        <f t="shared" si="13"/>
        <v>0</v>
      </c>
    </row>
    <row r="319" spans="1:19">
      <c r="A319" s="14" t="s">
        <v>566</v>
      </c>
      <c r="B319" s="14" t="s">
        <v>651</v>
      </c>
      <c r="C319" s="15" t="s">
        <v>652</v>
      </c>
      <c r="D319" s="16">
        <v>0</v>
      </c>
      <c r="E319" s="16">
        <v>2000000</v>
      </c>
      <c r="F319" s="16">
        <v>0</v>
      </c>
      <c r="G319" s="16">
        <v>0</v>
      </c>
      <c r="H319" s="16">
        <v>0</v>
      </c>
      <c r="I319" s="16">
        <v>2000000</v>
      </c>
      <c r="J319" s="16">
        <v>1354023</v>
      </c>
      <c r="K319" s="16">
        <v>1354023</v>
      </c>
      <c r="L319" s="16">
        <v>1354023</v>
      </c>
      <c r="M319" s="16">
        <v>1069530</v>
      </c>
      <c r="N319" s="16">
        <v>284493</v>
      </c>
      <c r="O319" s="16">
        <v>1354023</v>
      </c>
      <c r="P319" s="16">
        <v>645977</v>
      </c>
      <c r="Q319" s="16">
        <f t="shared" si="14"/>
        <v>67.701149999999998</v>
      </c>
      <c r="R319" s="16">
        <f t="shared" si="12"/>
        <v>0</v>
      </c>
      <c r="S319" s="16">
        <f t="shared" si="13"/>
        <v>0</v>
      </c>
    </row>
    <row r="320" spans="1:19">
      <c r="A320" s="14" t="s">
        <v>566</v>
      </c>
      <c r="B320" s="14" t="s">
        <v>653</v>
      </c>
      <c r="C320" s="15" t="s">
        <v>654</v>
      </c>
      <c r="D320" s="16">
        <v>0</v>
      </c>
      <c r="E320" s="16">
        <v>4500000</v>
      </c>
      <c r="F320" s="16">
        <v>0</v>
      </c>
      <c r="G320" s="16">
        <v>0</v>
      </c>
      <c r="H320" s="16">
        <v>0</v>
      </c>
      <c r="I320" s="16">
        <v>4500000</v>
      </c>
      <c r="J320" s="16">
        <v>2633833</v>
      </c>
      <c r="K320" s="16">
        <v>2633833</v>
      </c>
      <c r="L320" s="16">
        <v>2633833</v>
      </c>
      <c r="M320" s="16">
        <v>2351033</v>
      </c>
      <c r="N320" s="16">
        <v>151200</v>
      </c>
      <c r="O320" s="16">
        <v>2502233</v>
      </c>
      <c r="P320" s="16">
        <v>1866167</v>
      </c>
      <c r="Q320" s="16">
        <f t="shared" si="14"/>
        <v>58.529622222222223</v>
      </c>
      <c r="R320" s="16">
        <f t="shared" si="12"/>
        <v>0</v>
      </c>
      <c r="S320" s="16">
        <f t="shared" si="13"/>
        <v>131600</v>
      </c>
    </row>
    <row r="321" spans="1:19">
      <c r="A321" s="14" t="s">
        <v>566</v>
      </c>
      <c r="B321" s="14" t="s">
        <v>655</v>
      </c>
      <c r="C321" s="15" t="s">
        <v>656</v>
      </c>
      <c r="D321" s="16">
        <v>0</v>
      </c>
      <c r="E321" s="16">
        <v>39845750</v>
      </c>
      <c r="F321" s="16">
        <v>0</v>
      </c>
      <c r="G321" s="16">
        <v>0</v>
      </c>
      <c r="H321" s="16">
        <v>0</v>
      </c>
      <c r="I321" s="16">
        <v>39845750</v>
      </c>
      <c r="J321" s="16">
        <v>34773476</v>
      </c>
      <c r="K321" s="16">
        <v>34773476</v>
      </c>
      <c r="L321" s="16">
        <v>34773476</v>
      </c>
      <c r="M321" s="16">
        <v>34036130</v>
      </c>
      <c r="N321" s="16">
        <v>737346</v>
      </c>
      <c r="O321" s="16">
        <v>34773476</v>
      </c>
      <c r="P321" s="16">
        <v>5072274</v>
      </c>
      <c r="Q321" s="16">
        <f t="shared" si="14"/>
        <v>87.270225808273153</v>
      </c>
      <c r="R321" s="16">
        <f t="shared" si="12"/>
        <v>0</v>
      </c>
      <c r="S321" s="16">
        <f t="shared" si="13"/>
        <v>0</v>
      </c>
    </row>
    <row r="322" spans="1:19">
      <c r="A322" s="14" t="s">
        <v>566</v>
      </c>
      <c r="B322" s="14" t="s">
        <v>657</v>
      </c>
      <c r="C322" s="15" t="s">
        <v>658</v>
      </c>
      <c r="D322" s="16">
        <v>0</v>
      </c>
      <c r="E322" s="16">
        <v>500000</v>
      </c>
      <c r="F322" s="16">
        <v>0</v>
      </c>
      <c r="G322" s="16">
        <v>0</v>
      </c>
      <c r="H322" s="16">
        <v>0</v>
      </c>
      <c r="I322" s="16">
        <v>500000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500000</v>
      </c>
      <c r="Q322" s="16">
        <f t="shared" si="14"/>
        <v>0</v>
      </c>
      <c r="R322" s="16">
        <f t="shared" si="12"/>
        <v>0</v>
      </c>
      <c r="S322" s="16">
        <f t="shared" si="13"/>
        <v>0</v>
      </c>
    </row>
    <row r="323" spans="1:19">
      <c r="A323" s="14" t="s">
        <v>2</v>
      </c>
      <c r="B323" s="14" t="s">
        <v>659</v>
      </c>
      <c r="C323" s="15" t="s">
        <v>660</v>
      </c>
      <c r="D323" s="16">
        <v>0</v>
      </c>
      <c r="E323" s="16">
        <v>7910000</v>
      </c>
      <c r="F323" s="16">
        <v>0</v>
      </c>
      <c r="G323" s="16">
        <v>0</v>
      </c>
      <c r="H323" s="16">
        <v>0</v>
      </c>
      <c r="I323" s="16">
        <v>7910000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7910000</v>
      </c>
      <c r="Q323" s="16">
        <f t="shared" si="14"/>
        <v>0</v>
      </c>
      <c r="R323" s="16">
        <f t="shared" si="12"/>
        <v>0</v>
      </c>
      <c r="S323" s="16">
        <f t="shared" si="13"/>
        <v>0</v>
      </c>
    </row>
    <row r="324" spans="1:19">
      <c r="A324" s="14" t="s">
        <v>661</v>
      </c>
      <c r="B324" s="14" t="s">
        <v>662</v>
      </c>
      <c r="C324" s="15" t="s">
        <v>663</v>
      </c>
      <c r="D324" s="16">
        <v>0</v>
      </c>
      <c r="E324" s="16">
        <v>7910000</v>
      </c>
      <c r="F324" s="16">
        <v>0</v>
      </c>
      <c r="G324" s="16">
        <v>0</v>
      </c>
      <c r="H324" s="16">
        <v>0</v>
      </c>
      <c r="I324" s="16">
        <v>7910000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7910000</v>
      </c>
      <c r="Q324" s="16">
        <f t="shared" si="14"/>
        <v>0</v>
      </c>
      <c r="R324" s="16">
        <f t="shared" si="12"/>
        <v>0</v>
      </c>
      <c r="S324" s="16">
        <f t="shared" si="13"/>
        <v>0</v>
      </c>
    </row>
    <row r="325" spans="1:19">
      <c r="A325" s="14" t="s">
        <v>2</v>
      </c>
      <c r="B325" s="14" t="s">
        <v>664</v>
      </c>
      <c r="C325" s="15" t="s">
        <v>665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f t="shared" si="12"/>
        <v>0</v>
      </c>
      <c r="S325" s="16">
        <f t="shared" si="13"/>
        <v>0</v>
      </c>
    </row>
  </sheetData>
  <pageMargins left="0.74803149606299213" right="0.15748031496062992" top="0.51181102362204722" bottom="0.31496062992125984" header="0.51181102362204722" footer="0.11811023622047245"/>
  <pageSetup paperSize="258" scale="80" orientation="landscape" horizontalDpi="0" verticalDpi="0" r:id="rId1"/>
  <headerFooter>
    <oddHeader>&amp;RPágina &amp;P de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 GASTOS DIC 31 DE 2011 V2</vt:lpstr>
      <vt:lpstr>'EJEC GASTOS DIC 31 DE 2011 V2'!Área_de_impresión</vt:lpstr>
      <vt:lpstr>'EJEC GASTOS DIC 31 DE 2011 V2'!Títulos_a_imprimir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</dc:creator>
  <cp:lastModifiedBy>rubiurre</cp:lastModifiedBy>
  <cp:lastPrinted>2012-01-17T17:05:01Z</cp:lastPrinted>
  <dcterms:created xsi:type="dcterms:W3CDTF">2012-01-17T17:00:42Z</dcterms:created>
  <dcterms:modified xsi:type="dcterms:W3CDTF">2012-06-04T17:19:17Z</dcterms:modified>
</cp:coreProperties>
</file>