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5461" windowWidth="10035" windowHeight="10845" tabRatio="648" activeTab="7"/>
  </bookViews>
  <sheets>
    <sheet name="12.1 Desplazados" sheetId="1" r:id="rId1"/>
    <sheet name="12.2 Etnias" sheetId="2" r:id="rId2"/>
    <sheet name="12.4 Registro_infancia" sheetId="3" r:id="rId3"/>
    <sheet name="12.6 Derechos Humanos" sheetId="4" r:id="rId4"/>
    <sheet name="22.5 Acción Comunal" sheetId="5" r:id="rId5"/>
    <sheet name="23.1-2-3 Seguridad" sheetId="6" r:id="rId6"/>
    <sheet name="23.4 Convivencia y valores" sheetId="7" r:id="rId7"/>
    <sheet name="23.5 Justicia" sheetId="8" r:id="rId8"/>
  </sheets>
  <definedNames>
    <definedName name="_Toc194227022_3">'12.4 Registro_infancia'!$C$13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ahoma"/>
            <family val="2"/>
          </rPr>
          <t>Meta de producto: Ver oficio 0017-2294 del 02.abr.09 Secretaría de Desarrollo Social.</t>
        </r>
      </text>
    </comment>
    <comment ref="I19" authorId="0">
      <text>
        <r>
          <rPr>
            <b/>
            <sz val="8"/>
            <color indexed="8"/>
            <rFont val="Tahoma"/>
            <family val="2"/>
          </rPr>
          <t>Reunión del Secretario con los Registradores el martes, 05.mayo.2009, 8:30 a.m</t>
        </r>
      </text>
    </comment>
  </commentList>
</comments>
</file>

<file path=xl/sharedStrings.xml><?xml version="1.0" encoding="utf-8"?>
<sst xmlns="http://schemas.openxmlformats.org/spreadsheetml/2006/main" count="649" uniqueCount="277">
  <si>
    <t>Departamento de Risaralda</t>
  </si>
  <si>
    <t>Secretaría de Planeación</t>
  </si>
  <si>
    <t>Plan de Acción</t>
  </si>
  <si>
    <t>Código: 1-80-40-58-03</t>
  </si>
  <si>
    <t>Versión: 04</t>
  </si>
  <si>
    <t>Secretaría de Gobierno</t>
  </si>
  <si>
    <t xml:space="preserve">Lìnea estratégica: </t>
  </si>
  <si>
    <t>Equidad e Inclusión Social</t>
  </si>
  <si>
    <t xml:space="preserve">Sector: </t>
  </si>
  <si>
    <t>14  Grupos vulnerables</t>
  </si>
  <si>
    <t>Programa: No 12</t>
  </si>
  <si>
    <t>Por una Risaralda equitativa e incluyente</t>
  </si>
  <si>
    <t xml:space="preserve">Meta de resultado: </t>
  </si>
  <si>
    <t xml:space="preserve">Subprograma: </t>
  </si>
  <si>
    <t>No. 12.1</t>
  </si>
  <si>
    <t>Restablecimiento de derechos a población desplazada a través del Plan Integral Único –PIU-</t>
  </si>
  <si>
    <t xml:space="preserve">Meta del Producto: 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</si>
  <si>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</si>
  <si>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</si>
  <si>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</si>
  <si>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</si>
  <si>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</si>
  <si>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</si>
  <si>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</si>
  <si>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Fecha realización de la actividad</t>
  </si>
  <si>
    <t>RECURSOS</t>
  </si>
  <si>
    <t>Nombre</t>
  </si>
  <si>
    <t>Rubro Presupuestal</t>
  </si>
  <si>
    <t>Fuente</t>
  </si>
  <si>
    <t>Monto (Miles de pesos)</t>
  </si>
  <si>
    <t>Responsable</t>
  </si>
  <si>
    <t>Asistencia apoyo y atención a las comundidades étnicas y desplazadas en el Departamento de Risaralda</t>
  </si>
  <si>
    <t>Atender  la población en condición de desplazamiento</t>
  </si>
  <si>
    <t>Nivel de atención a población desplazada</t>
  </si>
  <si>
    <t>Atender el 100% de la población desplazada  a través de las reuniones y actividades de las mesas de intervención</t>
  </si>
  <si>
    <t>Nivel de atención a la población desplazada</t>
  </si>
  <si>
    <t>Enero - diciembre</t>
  </si>
  <si>
    <t>Ingresos corrientes</t>
  </si>
  <si>
    <t>Ruben Darío Granados Hincapié.</t>
  </si>
  <si>
    <t>1 contrato interinstitucional suscrito con la Alcaldía para apoyar la UAO Metropolitana</t>
  </si>
  <si>
    <t>No contratos suscritos.</t>
  </si>
  <si>
    <t>Febrero - julio</t>
  </si>
  <si>
    <t>-</t>
  </si>
  <si>
    <t>Total proyecto</t>
  </si>
  <si>
    <t>Firma del Coordinador del Proyecto</t>
  </si>
  <si>
    <t>Vo.Bo. Secretario de Despacho</t>
  </si>
  <si>
    <t>12 Grupos Vulnerables</t>
  </si>
  <si>
    <t>Subprograma: No.12.2</t>
  </si>
  <si>
    <t xml:space="preserve">de </t>
  </si>
  <si>
    <t>Fecha realización de la  actividad</t>
  </si>
  <si>
    <t>Asistencia, apoyo y atención a las comunidades étncias y desplazadas en el departamento de Risaralda.</t>
  </si>
  <si>
    <t>12.5% de las necesidades concertadas con resguardos, asentamientos y parcialidades indígenas, atendidas en el cuatrenio.</t>
  </si>
  <si>
    <t>Concertar  iniciativas de la comunidad indígena y afrorrisaraldenses.</t>
  </si>
  <si>
    <t>Contratar una persona  indígena para atender las necesidades de  la comunidad indígena del Departamento.</t>
  </si>
  <si>
    <t>No de personas contratadas</t>
  </si>
  <si>
    <t>Enero - marzo</t>
  </si>
  <si>
    <t>Ruben Darío Granados Hincapié</t>
  </si>
  <si>
    <t>No contratos suscritos</t>
  </si>
  <si>
    <t>Febrero-noviembre</t>
  </si>
  <si>
    <t xml:space="preserve">Contratación de un técnico para  apoyar las necesidades de los Afro </t>
  </si>
  <si>
    <t>No de técnicos contratados</t>
  </si>
  <si>
    <t>Enero-marzo</t>
  </si>
  <si>
    <t xml:space="preserve">Atender el 5% necesidades planteadas en consultivas </t>
  </si>
  <si>
    <t>% relativa de necesidades atendidas.</t>
  </si>
  <si>
    <t>Febrero - noviembre</t>
  </si>
  <si>
    <t>Línea Estratégica Equidad e Inclusión Social</t>
  </si>
  <si>
    <t>Subprograma: No.12.4</t>
  </si>
  <si>
    <t>Risaralda crece con la infancia y la adolescencia</t>
  </si>
  <si>
    <t>Implantación de la polìtica de familia como núcleo del desarrollo social.</t>
  </si>
  <si>
    <t>Un acuerdo revalidado con la Registraduría del Estado Civil para, lograr, en todos los municipios del Departamento, una afiliación contínua de los niños al Registro Civil</t>
  </si>
  <si>
    <t>No acuerdos suscritos</t>
  </si>
  <si>
    <t>Enero-diciembre</t>
  </si>
  <si>
    <t>18 Justicia</t>
  </si>
  <si>
    <t>Programa: 12</t>
  </si>
  <si>
    <t>Subprograma: 12.6</t>
  </si>
  <si>
    <t>Por una Cultura de los Derechos Humanos y el Derecho Internacional Humanitario</t>
  </si>
  <si>
    <t>Implantación del Plan de Acción de Derechos Humanos, de acuerdo con los lineamientos del Ministerio del Interior</t>
  </si>
  <si>
    <t xml:space="preserve"> Red de Promotores en el Departamento de Risaralda. </t>
  </si>
  <si>
    <t>Apoyo y fortalecimiento a la red de promotores de derchos humanos</t>
  </si>
  <si>
    <t>Marzo a noviembre</t>
  </si>
  <si>
    <t>Ingresos corrrientes</t>
  </si>
  <si>
    <t>Martha Isabel Salazar Pineda</t>
  </si>
  <si>
    <t>Marzo a diciembre</t>
  </si>
  <si>
    <t>20 promotores de DDHH y DIH formados en el depto de Risaralda</t>
  </si>
  <si>
    <t>No. De funcionarios formados.</t>
  </si>
  <si>
    <t>Mayo a noviembre</t>
  </si>
  <si>
    <t>2 campañas realizadas de promoción y difusión de DDHH y DIH</t>
  </si>
  <si>
    <t>No de campañas realizadas</t>
  </si>
  <si>
    <t>No. Contratos suscritos</t>
  </si>
  <si>
    <t>1 contrato interadministrativo suscrito con el Ministerio del Interior y de Justicia para beneficiar comunidades en riesgo</t>
  </si>
  <si>
    <t>No. Contratos interinstitucionales suscritos.</t>
  </si>
  <si>
    <t>Febrero a noviembre</t>
  </si>
  <si>
    <t xml:space="preserve"> </t>
  </si>
  <si>
    <t>Buen Gobierno y Gerencia Pública</t>
  </si>
  <si>
    <t>16 Desarrollo Comunitario</t>
  </si>
  <si>
    <t>Programa: 22</t>
  </si>
  <si>
    <t>Fortalecimiento institucional, organizacional y comunitario</t>
  </si>
  <si>
    <t>Subprograma: 22.5</t>
  </si>
  <si>
    <t xml:space="preserve"> Territorio comunal y comunitario</t>
  </si>
  <si>
    <t>Implantación y Apoyo al Movimiento Comunal y Comunitario Orientando su Acción a la Generación de Desarrollo Social desde el Barrio y la Vereda</t>
  </si>
  <si>
    <t xml:space="preserve">12 Municipios asesorados y capacitados en torno al Movimiento comunal y comunitario. </t>
  </si>
  <si>
    <t>Municipios</t>
  </si>
  <si>
    <t>Apoyar 12 Mpios del Dpto en capacitación y asistencia técnica a las Juntas de Acción comunal y asociaciones comunales</t>
  </si>
  <si>
    <t>No  de municipios apoyados</t>
  </si>
  <si>
    <t>Febrero a diciembre</t>
  </si>
  <si>
    <t>Martha Isabel Salazar Pineda.</t>
  </si>
  <si>
    <t>12 JAC apoyadas con dotación e infraestructura</t>
  </si>
  <si>
    <t>No. JAC apoyadas</t>
  </si>
  <si>
    <t>Buen Gobierno y Gerencia Pública.</t>
  </si>
  <si>
    <t>Justicia</t>
  </si>
  <si>
    <t>Programa 23:</t>
  </si>
  <si>
    <t>Departamento Seguro y con Justicia Social</t>
  </si>
  <si>
    <t>Subprograma: 23.1</t>
  </si>
  <si>
    <t>Organismos y redes al servicio de la seguridad</t>
  </si>
  <si>
    <t xml:space="preserve">Subprograma 23.2 </t>
  </si>
  <si>
    <r>
      <t xml:space="preserve">Meta de producto:   </t>
    </r>
    <r>
      <rPr>
        <sz val="10"/>
        <rFont val="Arial"/>
        <family val="2"/>
      </rPr>
      <t xml:space="preserve">                                         </t>
    </r>
  </si>
  <si>
    <t xml:space="preserve">Subprograma  23.3 </t>
  </si>
  <si>
    <t>Meta del producto:</t>
  </si>
  <si>
    <t>2004660000176</t>
  </si>
  <si>
    <t>Asistencia y fortalecimiento a los organismos de seguridad y Justicia en el Departamento</t>
  </si>
  <si>
    <t>4 organismos de seguridad apoyados</t>
  </si>
  <si>
    <t>Organismos de seguridad apoyados</t>
  </si>
  <si>
    <t>Apoyar financieramente 4 Organismos de Seguridad</t>
  </si>
  <si>
    <t>No de organismos de seguridad atendidos</t>
  </si>
  <si>
    <t>Enero a diciembre</t>
  </si>
  <si>
    <t>23.1.1 Compra de equipos y en general medios logísticos para el efectivo desarrollo de las labores institucionales y mantenimiento de la sede del DAS – Risaralda</t>
  </si>
  <si>
    <t>Suscribir contrato de suministro para  el apoyo logístico y mantenimiento a una entidad -DAS</t>
  </si>
  <si>
    <t>No de contratos suscritos</t>
  </si>
  <si>
    <t>Julio  a noviembre</t>
  </si>
  <si>
    <t>No Consejos  de Seguridad  realizados</t>
  </si>
  <si>
    <t>Línea estratégica:</t>
  </si>
  <si>
    <t>Sector: 18</t>
  </si>
  <si>
    <t>Programa 23</t>
  </si>
  <si>
    <t>Departamento Seguro y con justicia social</t>
  </si>
  <si>
    <t>Meta de resultado:</t>
  </si>
  <si>
    <t xml:space="preserve">Subprograma 23.4                     </t>
  </si>
  <si>
    <t>Meta de producto:</t>
  </si>
  <si>
    <t>Fecha realización actividad</t>
  </si>
  <si>
    <t>Recursos</t>
  </si>
  <si>
    <t>Rubro presupuestal</t>
  </si>
  <si>
    <t>Monto (miles de pesos)</t>
  </si>
  <si>
    <t>Implantación y apoyo a los procesos de participación ciudadana al Sistema Nacinal de Convivencia y Valores en Risaralda.</t>
  </si>
  <si>
    <t>Sensibilizar a la ciudadanía risaraldense en actitudes, costumbres, acciones, comportamientos y reglas mínimas que generen convivencia y sentido de pertenencia.</t>
  </si>
  <si>
    <t>Personas capacitadas.</t>
  </si>
  <si>
    <t>Convenio Contraloría General de Departamento para el fortalecimiento de las veedurías ciudadanas en Risaralda.</t>
  </si>
  <si>
    <t>50 nuevas veedurías ciudadanas fortalecidas en Risaralda.</t>
  </si>
  <si>
    <t>No. De veedurías fortalecidas</t>
  </si>
  <si>
    <t>Enero Diciembre</t>
  </si>
  <si>
    <t>Firma del coordinador del proyecto</t>
  </si>
  <si>
    <t>Vo. Bo. Secretario de despacho</t>
  </si>
  <si>
    <t>18  Justicia</t>
  </si>
  <si>
    <t>Programa: 23</t>
  </si>
  <si>
    <t xml:space="preserve"> Departamento seguro y con justicia social</t>
  </si>
  <si>
    <t xml:space="preserve">Subprograma: 23.5 </t>
  </si>
  <si>
    <t>Fortalecimiento de la justicia ordinaria y de los Mecanismos Alternativos de Solución de Conflictos –MASC- y procesos de paz y reconsideración</t>
  </si>
  <si>
    <t>23.5.2 Fortalecer con apoyo logístico, tecnológico y de seguridad los Distritos Judiciales del Departamento.</t>
  </si>
  <si>
    <t>23.5.3 Desarrollar un convenio  para el fortalecimiento y apoyo al CREEME anualmente para la ejecución de medidas de pena para los adolescentes infractores</t>
  </si>
  <si>
    <t>Asistencia y Fortalecimiento en lo que hace Referencia a la Implementación de la Justicia Alternativa en el Departamento de Risaralda (Casas de Justicia, Justicia en Equidad y Centros de Conciliación en el Departamento)</t>
  </si>
  <si>
    <t>Programas</t>
  </si>
  <si>
    <t>Martha  Isabel Salazar Pineda</t>
  </si>
  <si>
    <t>Un contrato suscrito  para fortalecer con apoyo logístico, tecnológico y de seguridad el Distrito Judicial Departamento.</t>
  </si>
  <si>
    <t>No. Distritos Judiciales apoyados</t>
  </si>
  <si>
    <t xml:space="preserve">23.5.3  Suscribir convenio para el fortalecimiento a los Centros de Reeducación de Menores Infractores </t>
  </si>
  <si>
    <t xml:space="preserve">1 convenio suscrito para el fortalecimiento a los Centros de Reeducación de Menores Infractores </t>
  </si>
  <si>
    <t>No. de convenio suscritos.</t>
  </si>
  <si>
    <t>Marzo a Julio</t>
  </si>
  <si>
    <t>23.5.4 Sucribir convenio para fortalecer el INPEC</t>
  </si>
  <si>
    <t>1 convenio suscrito para fortalecer el INPEC</t>
  </si>
  <si>
    <t>No. de convenios suscritos</t>
  </si>
  <si>
    <t>12.1.1.1 Coordinar las reuniones y actividades de las Mesas de Intervención  y restablecimiento  de derechos de la población desplazada</t>
  </si>
  <si>
    <t>0306-2-3391211-20</t>
  </si>
  <si>
    <t xml:space="preserve">0306-2-3391211-20  </t>
  </si>
  <si>
    <t xml:space="preserve">Ingresos corrientes </t>
  </si>
  <si>
    <t>12.1.1.4 Apoyos técnicos y financieros a municipios del Departamento en desarrollo del Plan Integral de Atención a la Población Desplazada.</t>
  </si>
  <si>
    <t xml:space="preserve">No municipios apoyados </t>
  </si>
  <si>
    <t>13 municipios apoyados técnica y financieramente.</t>
  </si>
  <si>
    <t>12.1.1.3 Suscribir contrato interinstitucional con la Alcaldía de Pereira para apoyar la Unidad Metropolitana de Atención y Orientación -UAO- para Población Desplazada.</t>
  </si>
  <si>
    <t>Febrero - octubre</t>
  </si>
  <si>
    <t>0306-2-3391221-20</t>
  </si>
  <si>
    <t>12.2.1.1 Ofrecer  orientación, asistencia  y apoyo a las comunidades indígenas en el desarrollo de iniciativas de su propio beneficio común</t>
  </si>
  <si>
    <t xml:space="preserve">12.2.1 .2 Gerstionar y apoyar las iniciativas de las comunidades indígenas propuestas en el Plan de Acción </t>
  </si>
  <si>
    <t xml:space="preserve">12.2.2.1 Orientar, asistir   y apoyar  las comunidades Afrorisaraldenses para el desarrollo iniciativas </t>
  </si>
  <si>
    <t>Valor actual (31/12/10)</t>
  </si>
  <si>
    <t>12.6.2 Ejecutar el plan departamental de derechos humanos y derecho internacional humanitario en un 40%</t>
  </si>
  <si>
    <t>12.6.5 Desarrollo del programa de capacitación y formación en DH y DIH a funcionarios públicos y de los organismos de seguridad.</t>
  </si>
  <si>
    <t>12.6.7 Apoyo técnico y logístico al programa nacional de erradicación de minas antipersonales en el departamento de Risaralda</t>
  </si>
  <si>
    <t>12.6.2 Suscripción de contratos para ejecutar el Plan Departamental de DDHH y DIH.</t>
  </si>
  <si>
    <t xml:space="preserve">12.6.5 Suscribir convenio con una entidad idónea  de la región para la realización de un diplomado o postgrado en DDHH y DIH </t>
  </si>
  <si>
    <t>12.6.8 Suscribir convenio con el Ministerio del Interior y de Justicia para beneficiar comunidades en riesgo.</t>
  </si>
  <si>
    <t>Suscripción de 5 contratos para ejecutar el 40% del  Plan Departamental de DDHH y DIH</t>
  </si>
  <si>
    <t>12.6.7 Suscripción de un contrato para apoyar técnica y lógisticamente las actividades de minas antipersonas en Risaralda.</t>
  </si>
  <si>
    <t>Suscripción de un contrato para apoyar técnica y logísticamente el programa nacional de erradicación  de minas antipersonal.</t>
  </si>
  <si>
    <t>0306-2-3391261-20</t>
  </si>
  <si>
    <t>0306-2-3391261-20 0306-2-3391262-41</t>
  </si>
  <si>
    <t>22.5.1 .1 Contratación de personal para  brindar capacitación, apoyo y asistencia técnica  a las juntas de  Acción Comunal y Asociaciones Comunales de  los municipios del Departamento</t>
  </si>
  <si>
    <t>22.5.1 .2 Apoyar con dotación e infraestructura a las JAC del Departamento de Risaralda.</t>
  </si>
  <si>
    <t xml:space="preserve">0306-2-3412251-20 </t>
  </si>
  <si>
    <t xml:space="preserve">Ingresos corrientes. </t>
  </si>
  <si>
    <t>0306-2-3452321-20 0306-2-3452321-41</t>
  </si>
  <si>
    <t>Ingresos corrientes Reintegro Fondos Comunes.</t>
  </si>
  <si>
    <t>0306-2-3452331-346</t>
  </si>
  <si>
    <t>Rendim provenientes de rec de libre destinación</t>
  </si>
  <si>
    <t>0306-2-3452311-20</t>
  </si>
  <si>
    <t>Ingresos corrientes.</t>
  </si>
  <si>
    <t>0306-2-3452341-20</t>
  </si>
  <si>
    <t>0306-2-3432311-20</t>
  </si>
  <si>
    <t>0306-2-3432352-41</t>
  </si>
  <si>
    <t>Reintegro Fondos Comunes</t>
  </si>
  <si>
    <t>0306-2-3432353-346</t>
  </si>
  <si>
    <t>Rendinimientos provenientes de Recursos de Libre Destinación</t>
  </si>
  <si>
    <t xml:space="preserve">12.6.6 Realización de dos campañas de promoción y difusiión de DDHH y DIH </t>
  </si>
  <si>
    <t>23.5.1  Dotar de logística a jueces paz y de reconsideración en 13 municipios de Risaralda.</t>
  </si>
  <si>
    <t>Articular los 4 organismos de seguridad para la reducción del delito en el Departamento de Risaralda</t>
  </si>
  <si>
    <t>Valor esperado (31/12/11)</t>
  </si>
  <si>
    <t>Comunidades étnicas: indígenas y afrorrisaraldenses</t>
  </si>
  <si>
    <t>12.2.2.2 Atender las necesidades planteadas en la realización de las  Consultivas departamentales Afro.</t>
  </si>
  <si>
    <t>Febrero  a noviembre</t>
  </si>
  <si>
    <t>12.6.8 Asesorar técnicamente la implementación de acciones para atención a comunidades en riesgo por causa del conflicto armado en siete municipios del Departamento</t>
  </si>
  <si>
    <t>Enero a marzo</t>
  </si>
  <si>
    <t>22.R.1.  Consolidación y articulación del Sistema de Gestión de Calidad y MECI.</t>
  </si>
  <si>
    <t>23.1.1  Suscribir contratos y/o convenios para apoyar los Organismos de Seguridad</t>
  </si>
  <si>
    <t xml:space="preserve">Consejos de seguridad realizados </t>
  </si>
  <si>
    <t>23.3.1 Suscribir contratos y/o convenios para fortalecer la participación de la ciudadanía organizada y de la Policía Comunitaria para generar confianza ciudadana y apoyo a acciones sociales y de integración en la comunidad.</t>
  </si>
  <si>
    <t>Suscribir dos contratos y/o convenios</t>
  </si>
  <si>
    <t>No. Contratos y/o convenios suscritos</t>
  </si>
  <si>
    <t>23.3.2 Suscribir contrato para apoyar técnica y financieramente  los frentes y escuelas de seguridad en sus acciones de protección, ciudadana, reacción y denuncia oportuna.</t>
  </si>
  <si>
    <t>23.4 Promoción de un ejercicio de ciudadanía en espacios públicos comprometida con una convivencia pacífica y democrática</t>
  </si>
  <si>
    <t>23.4.1 Apoyar técnica y  financieramente en el año 2011, 1 iniciativa de organización social para la prevención de la conflictividad</t>
  </si>
  <si>
    <t>No. de municipios con juecesde paz apoyados logísticamente</t>
  </si>
  <si>
    <t>23.5.2 Suscribir un contrato  para fortalecer con apoyo logístico, tecnológico y de seguridad los Distritos Judiciales del Departamento.</t>
  </si>
  <si>
    <t>12.4.8 Diseñar e implementar una estrategia permanente para el registro civil de los niños en los 14 municipios del Departamento, durante el cuatrenio.</t>
  </si>
  <si>
    <t>12.4.8 Revalidar acuerdo con la Registraduría Nacional del Estado Civil y las Secretarías de Gobierno Municipales para lograr, en todos los municipios del Departamento, una afiliación contínua de los niños al Registro Civil</t>
  </si>
  <si>
    <t>Secretario de Gobierno Detpal</t>
  </si>
  <si>
    <t>Secetario de Gobierno Deptal.</t>
  </si>
  <si>
    <t>Ingresos corrrientes Reintegro fondos comunes</t>
  </si>
  <si>
    <t xml:space="preserve">0306-2-3452311-20 </t>
  </si>
  <si>
    <t xml:space="preserve">0306-2-3452312-45 0306-2-3452311-345 </t>
  </si>
  <si>
    <t xml:space="preserve"> Pasaportes DAS Ord 027/2000 Rendimientos D.E Pasaportes DAS</t>
  </si>
  <si>
    <t>Municipios con Jueces de Paz apoyos logísticamente</t>
  </si>
  <si>
    <t>DDHH</t>
  </si>
  <si>
    <t>Fondo Paz</t>
  </si>
  <si>
    <t>Disminuir el índice de NBI del Departamento en 0,25 puntos en 2012</t>
  </si>
  <si>
    <t>12.1.1 100% de la población en condición de desplazamiento con apoyo técnico y financiero de acuerdo con la Ley 387 de 1996 y la sentencia T-025 según demanda, en el 2012</t>
  </si>
  <si>
    <t>Vigencia 2012</t>
  </si>
  <si>
    <t>Disminuir el índice de NBI del Departamento en 0,25 puntos en el 2012</t>
  </si>
  <si>
    <t>12.2.1  20% de las necesidades concertadas con resguardos, asentamientos y parcialidades indígenas, atendidas en el 2012</t>
  </si>
  <si>
    <t>12.2.2  5% de las necesidades planteadas en la consultiva afrorisaraldense, atendidas en el 2012</t>
  </si>
  <si>
    <t>Valor actual (31/12/11)</t>
  </si>
  <si>
    <t>Valor esperado (30/12/2012)</t>
  </si>
  <si>
    <t>Realizar tres contratos a favor de las comunidades indìgenas para apoyar y gestionar el  20% de las iniciativas contempladas en el Plan de Acción</t>
  </si>
  <si>
    <t>12.6.6 Desarrollo de dos campañas de promoción y difusión de los DDHH y DIH en los medios de comunicación, durante el 2012.</t>
  </si>
  <si>
    <t>Valor esperado (30/12/12)</t>
  </si>
  <si>
    <t>22.5.1 Contribuir, en el 2012, con apoyo técnico, logístico y formativo para el fortalecimiento integral de 703 juntas de acción comunal y 12 asociaciones comunales</t>
  </si>
  <si>
    <t>22.5.2 Apoyar, durante el 2012, la elección de juntas de acción comunal y de asojuntas en en 12 municipios del Departamento.</t>
  </si>
  <si>
    <t>22.5.2 Suscripción de convenios y/o contratos  con los municipios del Departamento para garantizar la elección de Juntas de Acción Comunal y de Asojuntas.</t>
  </si>
  <si>
    <t>12 convenios suscritos con municipios de Risaralda Asociaciones de JAC de 12 municipios del Departamento.para garantizar la elección de Juntas de Acción Comunal y de Asojuntas.</t>
  </si>
  <si>
    <t>No. Municipios beneficiados</t>
  </si>
  <si>
    <t>0306-2-3412251-20</t>
  </si>
  <si>
    <t xml:space="preserve">23.2.2 Apoyar técnica y financieramente, durante el 2012, el Centro de Planeación Estratégica para la Convivencia y la Seguridad Ciudadana. </t>
  </si>
  <si>
    <t>23.3.1 Apoyar técnica y financieramente el programa de Policía Comunitaria, durante el 2012</t>
  </si>
  <si>
    <t>23.3.2 Fortalecimiento técnico y financiero a 50  Frentes y Escuelas de Seguridad, durante el 2012</t>
  </si>
  <si>
    <t>Valor esperado (31/12/2012)</t>
  </si>
  <si>
    <t>l</t>
  </si>
  <si>
    <t>23.1.2 Realizar 12 Consejos Departamentales y Metropolitanos de Seguridad por año.</t>
  </si>
  <si>
    <t xml:space="preserve">23.1.1 Apoyar en logística, en tecnología y en equipamiento. planes de inversión para seguridad de: Policía Nacional, Ejército de Colombia,  Departamento Administrativo de Seguridad DAS y C.T.I.       </t>
  </si>
  <si>
    <t xml:space="preserve">23.1.2 Realizar 12 consejos departamentales y 6 consejos metropolitanos  de seguridad y orden público por año                       </t>
  </si>
  <si>
    <t>Suscripción de cinco contratos: para lograr la Consolidación  del Centro de Planeación Estratégica para la Convivencia y la Seguridad Ciudadana</t>
  </si>
  <si>
    <t xml:space="preserve">3 contratos suscritos para apoyar técnica y financieramente  los frentes y escuelas de seguridad. </t>
  </si>
  <si>
    <t>enero a agosto</t>
  </si>
  <si>
    <t>23.2.2  Consolidación del Centro de Planeación Estratégica para la Convivencia y la Seguridad Ciudadana</t>
  </si>
  <si>
    <t>Valor esperado (31/12/12)</t>
  </si>
  <si>
    <t>23.5.1 Ampliar la cobertura al 100% de los municipios con jueces de paz y conciliadores en equidad elegidos en el Departamento, durante el 2012</t>
  </si>
  <si>
    <t>23.5.4 Apoyar técnica, logística y financieramente al INPEC para el fortalecimiento de las cárceles de los Distritos Judiciales, durante el 2012</t>
  </si>
  <si>
    <t>0306-2-3452311-346  0306-2-3452311-446</t>
  </si>
  <si>
    <t>Secretaria de Planeacion</t>
  </si>
  <si>
    <t>Diseño y Ejecución de planes y estrategias de convivencia y seguridad ciudadana (Barreras sociales a la ilegalidad y la violencia)</t>
  </si>
  <si>
    <t xml:space="preserve"> La ciudad como espacio de convivencia: intervención en las zonas más críticas de los municipios [Cultura Ciudadana - Manejo de conflictos sociales desde la cultura y la sana convivencia ciudadana.]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</si>
</sst>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&quot;$ &quot;* #,##0.00_ ;_ &quot;$ &quot;* \-#,##0.00_ ;_ &quot;$ &quot;* \-??_ ;_ @_ "/>
    <numFmt numFmtId="181" formatCode="[$$-240A]\ #,##0"/>
    <numFmt numFmtId="182" formatCode="_ &quot;$ &quot;* #,##0_ ;_ &quot;$ &quot;* \-#,##0_ ;_ &quot;$ &quot;* \-??_ ;_ @_ "/>
    <numFmt numFmtId="183" formatCode="_ &quot;$ &quot;* #,##0.000_ ;_ &quot;$ &quot;* \-#,##0.000_ ;_ &quot;$ &quot;* \-??_ ;_ @_ "/>
    <numFmt numFmtId="184" formatCode="&quot;$ &quot;#,##0"/>
    <numFmt numFmtId="185" formatCode="mm/yy"/>
    <numFmt numFmtId="186" formatCode="dd/mm/yy"/>
    <numFmt numFmtId="187" formatCode="#,##0.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Verdana"/>
      <family val="2"/>
    </font>
    <font>
      <sz val="8"/>
      <color indexed="42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8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top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/>
    </xf>
    <xf numFmtId="182" fontId="0" fillId="0" borderId="11" xfId="0" applyNumberFormat="1" applyFill="1" applyBorder="1" applyAlignment="1">
      <alignment/>
    </xf>
    <xf numFmtId="180" fontId="0" fillId="0" borderId="0" xfId="0" applyNumberFormat="1" applyAlignment="1">
      <alignment/>
    </xf>
    <xf numFmtId="0" fontId="0" fillId="0" borderId="13" xfId="0" applyBorder="1" applyAlignment="1">
      <alignment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 wrapText="1"/>
    </xf>
    <xf numFmtId="0" fontId="21" fillId="0" borderId="11" xfId="0" applyFont="1" applyBorder="1" applyAlignment="1">
      <alignment horizontal="justify" vertical="top" wrapText="1"/>
    </xf>
    <xf numFmtId="183" fontId="23" fillId="0" borderId="14" xfId="0" applyNumberFormat="1" applyFont="1" applyFill="1" applyBorder="1" applyAlignment="1">
      <alignment/>
    </xf>
    <xf numFmtId="0" fontId="21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justify" vertical="center" wrapText="1"/>
    </xf>
    <xf numFmtId="9" fontId="24" fillId="0" borderId="11" xfId="0" applyNumberFormat="1" applyFont="1" applyBorder="1" applyAlignment="1">
      <alignment horizontal="center" vertical="center" wrapText="1"/>
    </xf>
    <xf numFmtId="9" fontId="24" fillId="0" borderId="11" xfId="0" applyNumberFormat="1" applyFont="1" applyBorder="1" applyAlignment="1">
      <alignment horizontal="justify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24" fillId="0" borderId="11" xfId="48" applyNumberFormat="1" applyFont="1" applyFill="1" applyBorder="1" applyAlignment="1" applyProtection="1">
      <alignment horizontal="center" vertical="center" wrapText="1"/>
      <protection/>
    </xf>
    <xf numFmtId="181" fontId="24" fillId="0" borderId="11" xfId="48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Alignment="1">
      <alignment wrapText="1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 horizontal="center" vertical="center"/>
    </xf>
    <xf numFmtId="182" fontId="24" fillId="0" borderId="11" xfId="0" applyNumberFormat="1" applyFont="1" applyFill="1" applyBorder="1" applyAlignment="1">
      <alignment/>
    </xf>
    <xf numFmtId="182" fontId="24" fillId="0" borderId="14" xfId="0" applyNumberFormat="1" applyFont="1" applyFill="1" applyBorder="1" applyAlignment="1">
      <alignment/>
    </xf>
    <xf numFmtId="184" fontId="24" fillId="0" borderId="11" xfId="48" applyNumberFormat="1" applyFont="1" applyFill="1" applyBorder="1" applyAlignment="1" applyProtection="1">
      <alignment vertical="center" wrapText="1"/>
      <protection/>
    </xf>
    <xf numFmtId="0" fontId="24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center" wrapText="1"/>
    </xf>
    <xf numFmtId="184" fontId="24" fillId="0" borderId="0" xfId="48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180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0" xfId="0" applyAlignment="1">
      <alignment horizontal="justify" vertical="top" wrapText="1"/>
    </xf>
    <xf numFmtId="1" fontId="21" fillId="0" borderId="11" xfId="0" applyNumberFormat="1" applyFont="1" applyBorder="1" applyAlignment="1">
      <alignment horizontal="justify" vertical="top" wrapText="1"/>
    </xf>
    <xf numFmtId="3" fontId="21" fillId="0" borderId="11" xfId="0" applyNumberFormat="1" applyFont="1" applyBorder="1" applyAlignment="1">
      <alignment horizontal="justify" vertical="top" wrapText="1"/>
    </xf>
    <xf numFmtId="3" fontId="24" fillId="0" borderId="11" xfId="0" applyNumberFormat="1" applyFont="1" applyFill="1" applyBorder="1" applyAlignment="1">
      <alignment horizontal="center" vertical="center" wrapText="1"/>
    </xf>
    <xf numFmtId="184" fontId="26" fillId="0" borderId="11" xfId="48" applyNumberFormat="1" applyFont="1" applyFill="1" applyBorder="1" applyAlignment="1" applyProtection="1">
      <alignment vertical="center" wrapText="1"/>
      <protection/>
    </xf>
    <xf numFmtId="180" fontId="0" fillId="24" borderId="0" xfId="0" applyNumberFormat="1" applyFill="1" applyAlignment="1">
      <alignment/>
    </xf>
    <xf numFmtId="184" fontId="20" fillId="24" borderId="0" xfId="48" applyNumberFormat="1" applyFont="1" applyFill="1" applyBorder="1" applyAlignment="1" applyProtection="1">
      <alignment vertical="center" wrapText="1"/>
      <protection/>
    </xf>
    <xf numFmtId="0" fontId="0" fillId="24" borderId="0" xfId="0" applyFill="1" applyAlignment="1">
      <alignment/>
    </xf>
    <xf numFmtId="184" fontId="0" fillId="0" borderId="0" xfId="0" applyNumberFormat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4" fillId="0" borderId="15" xfId="0" applyFont="1" applyFill="1" applyBorder="1" applyAlignment="1">
      <alignment horizontal="center" vertical="center" wrapText="1"/>
    </xf>
    <xf numFmtId="3" fontId="27" fillId="0" borderId="15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184" fontId="24" fillId="25" borderId="0" xfId="48" applyNumberFormat="1" applyFont="1" applyFill="1" applyBorder="1" applyAlignment="1" applyProtection="1">
      <alignment vertical="center" wrapText="1"/>
      <protection/>
    </xf>
    <xf numFmtId="183" fontId="23" fillId="25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justify" vertical="top"/>
    </xf>
    <xf numFmtId="0" fontId="24" fillId="0" borderId="0" xfId="0" applyFont="1" applyAlignment="1">
      <alignment wrapText="1"/>
    </xf>
    <xf numFmtId="49" fontId="23" fillId="0" borderId="11" xfId="0" applyNumberFormat="1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180" fontId="24" fillId="0" borderId="11" xfId="48" applyFont="1" applyFill="1" applyBorder="1" applyAlignment="1" applyProtection="1">
      <alignment vertical="top" wrapText="1"/>
      <protection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 vertical="center" wrapText="1"/>
    </xf>
    <xf numFmtId="182" fontId="24" fillId="0" borderId="11" xfId="48" applyNumberFormat="1" applyFont="1" applyFill="1" applyBorder="1" applyAlignment="1" applyProtection="1">
      <alignment vertical="top" wrapText="1"/>
      <protection/>
    </xf>
    <xf numFmtId="183" fontId="24" fillId="0" borderId="11" xfId="48" applyNumberFormat="1" applyFont="1" applyFill="1" applyBorder="1" applyAlignment="1" applyProtection="1">
      <alignment vertical="top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182" fontId="0" fillId="0" borderId="11" xfId="0" applyNumberFormat="1" applyFont="1" applyFill="1" applyBorder="1" applyAlignment="1">
      <alignment/>
    </xf>
    <xf numFmtId="183" fontId="18" fillId="25" borderId="14" xfId="0" applyNumberFormat="1" applyFont="1" applyFill="1" applyBorder="1" applyAlignment="1">
      <alignment horizontal="justify" vertical="center"/>
    </xf>
    <xf numFmtId="180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1" fontId="24" fillId="0" borderId="21" xfId="0" applyNumberFormat="1" applyFont="1" applyFill="1" applyBorder="1" applyAlignment="1">
      <alignment horizontal="justify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justify" vertical="top" wrapText="1"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justify" vertical="center" wrapText="1"/>
    </xf>
    <xf numFmtId="0" fontId="24" fillId="0" borderId="0" xfId="0" applyFont="1" applyFill="1" applyAlignment="1">
      <alignment wrapText="1"/>
    </xf>
    <xf numFmtId="49" fontId="23" fillId="0" borderId="11" xfId="0" applyNumberFormat="1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wrapText="1"/>
    </xf>
    <xf numFmtId="184" fontId="24" fillId="26" borderId="11" xfId="48" applyNumberFormat="1" applyFont="1" applyFill="1" applyBorder="1" applyAlignment="1" applyProtection="1">
      <alignment vertical="center" wrapText="1"/>
      <protection/>
    </xf>
    <xf numFmtId="0" fontId="30" fillId="0" borderId="0" xfId="0" applyFont="1" applyFill="1" applyAlignment="1">
      <alignment wrapText="1"/>
    </xf>
    <xf numFmtId="181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justify" vertical="top" wrapText="1"/>
    </xf>
    <xf numFmtId="183" fontId="18" fillId="25" borderId="14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justify" vertical="center" wrapText="1"/>
    </xf>
    <xf numFmtId="0" fontId="24" fillId="0" borderId="11" xfId="0" applyFont="1" applyFill="1" applyBorder="1" applyAlignment="1">
      <alignment horizontal="justify" vertical="top"/>
    </xf>
    <xf numFmtId="0" fontId="31" fillId="0" borderId="11" xfId="0" applyFont="1" applyFill="1" applyBorder="1" applyAlignment="1">
      <alignment horizontal="justify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184" fontId="24" fillId="0" borderId="11" xfId="48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180" fontId="24" fillId="0" borderId="11" xfId="48" applyFont="1" applyFill="1" applyBorder="1" applyAlignment="1" applyProtection="1">
      <alignment horizontal="center" vertical="top" wrapText="1"/>
      <protection/>
    </xf>
    <xf numFmtId="0" fontId="24" fillId="0" borderId="11" xfId="0" applyFont="1" applyFill="1" applyBorder="1" applyAlignment="1">
      <alignment horizontal="center" wrapText="1"/>
    </xf>
    <xf numFmtId="184" fontId="24" fillId="27" borderId="11" xfId="48" applyNumberFormat="1" applyFont="1" applyFill="1" applyBorder="1" applyAlignment="1" applyProtection="1">
      <alignment horizontal="center" vertical="center" wrapText="1"/>
      <protection/>
    </xf>
    <xf numFmtId="1" fontId="24" fillId="0" borderId="11" xfId="0" applyNumberFormat="1" applyFont="1" applyFill="1" applyBorder="1" applyAlignment="1">
      <alignment horizontal="center" vertical="center" wrapText="1"/>
    </xf>
    <xf numFmtId="3" fontId="23" fillId="25" borderId="11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justify" vertical="center" wrapText="1"/>
    </xf>
    <xf numFmtId="3" fontId="24" fillId="0" borderId="15" xfId="0" applyNumberFormat="1" applyFont="1" applyFill="1" applyBorder="1" applyAlignment="1">
      <alignment horizontal="justify" vertical="center" wrapText="1"/>
    </xf>
    <xf numFmtId="3" fontId="24" fillId="0" borderId="15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justify" vertical="top" wrapText="1"/>
    </xf>
    <xf numFmtId="0" fontId="0" fillId="0" borderId="11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3" fontId="18" fillId="25" borderId="11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13" xfId="0" applyFont="1" applyBorder="1" applyAlignment="1">
      <alignment horizontal="left"/>
    </xf>
    <xf numFmtId="0" fontId="26" fillId="0" borderId="18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185" fontId="28" fillId="0" borderId="11" xfId="0" applyNumberFormat="1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47625</xdr:rowOff>
    </xdr:from>
    <xdr:to>
      <xdr:col>1</xdr:col>
      <xdr:colOff>314325</xdr:colOff>
      <xdr:row>4</xdr:row>
      <xdr:rowOff>133350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095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1</xdr:row>
      <xdr:rowOff>38100</xdr:rowOff>
    </xdr:from>
    <xdr:to>
      <xdr:col>1</xdr:col>
      <xdr:colOff>295275</xdr:colOff>
      <xdr:row>4</xdr:row>
      <xdr:rowOff>123825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000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57150</xdr:rowOff>
    </xdr:from>
    <xdr:to>
      <xdr:col>1</xdr:col>
      <xdr:colOff>342900</xdr:colOff>
      <xdr:row>4</xdr:row>
      <xdr:rowOff>152400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190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0</xdr:row>
      <xdr:rowOff>152400</xdr:rowOff>
    </xdr:from>
    <xdr:to>
      <xdr:col>1</xdr:col>
      <xdr:colOff>190500</xdr:colOff>
      <xdr:row>3</xdr:row>
      <xdr:rowOff>142875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52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1</xdr:row>
      <xdr:rowOff>28575</xdr:rowOff>
    </xdr:from>
    <xdr:to>
      <xdr:col>1</xdr:col>
      <xdr:colOff>190500</xdr:colOff>
      <xdr:row>4</xdr:row>
      <xdr:rowOff>152400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905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1</xdr:row>
      <xdr:rowOff>19050</xdr:rowOff>
    </xdr:from>
    <xdr:to>
      <xdr:col>1</xdr:col>
      <xdr:colOff>276225</xdr:colOff>
      <xdr:row>4</xdr:row>
      <xdr:rowOff>85725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809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0</xdr:rowOff>
    </xdr:from>
    <xdr:to>
      <xdr:col>0</xdr:col>
      <xdr:colOff>885825</xdr:colOff>
      <xdr:row>3</xdr:row>
      <xdr:rowOff>142875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0</xdr:row>
      <xdr:rowOff>152400</xdr:rowOff>
    </xdr:from>
    <xdr:to>
      <xdr:col>1</xdr:col>
      <xdr:colOff>285750</xdr:colOff>
      <xdr:row>4</xdr:row>
      <xdr:rowOff>104775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524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14.28125" style="0" customWidth="1"/>
    <col min="3" max="3" width="16.57421875" style="0" customWidth="1"/>
    <col min="4" max="4" width="18.57421875" style="0" customWidth="1"/>
    <col min="5" max="5" width="9.00390625" style="0" customWidth="1"/>
    <col min="6" max="6" width="10.140625" style="0" customWidth="1"/>
    <col min="7" max="7" width="27.8515625" style="0" customWidth="1"/>
    <col min="8" max="8" width="19.421875" style="0" customWidth="1"/>
    <col min="9" max="9" width="16.28125" style="0" customWidth="1"/>
    <col min="10" max="10" width="9.57421875" style="0" customWidth="1"/>
    <col min="12" max="15" width="11.8515625" style="0" customWidth="1"/>
    <col min="16" max="16" width="13.00390625" style="0" customWidth="1"/>
  </cols>
  <sheetData>
    <row r="2" spans="1:16" ht="12.75">
      <c r="A2" s="159"/>
      <c r="B2" s="159"/>
      <c r="C2" s="160" t="s">
        <v>0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2.75">
      <c r="A3" s="159"/>
      <c r="B3" s="159"/>
      <c r="C3" s="160" t="s">
        <v>1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ht="12.75">
      <c r="A4" s="159"/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2.75">
      <c r="A5" s="159"/>
      <c r="B5" s="159"/>
      <c r="C5" s="160" t="s">
        <v>2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16" ht="12.75">
      <c r="A6" s="158" t="s">
        <v>3</v>
      </c>
      <c r="B6" s="158"/>
      <c r="C6" s="158"/>
      <c r="D6" s="158"/>
      <c r="E6" s="158"/>
      <c r="F6" s="158"/>
      <c r="G6" s="158"/>
      <c r="H6" s="158"/>
      <c r="I6" s="1" t="s">
        <v>4</v>
      </c>
      <c r="J6" s="1"/>
      <c r="K6" s="1"/>
      <c r="L6" s="1"/>
      <c r="M6" s="1"/>
      <c r="N6" s="1"/>
      <c r="O6" s="1"/>
      <c r="P6" s="1"/>
    </row>
    <row r="7" spans="1:16" ht="12.75">
      <c r="A7" s="154" t="s">
        <v>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ht="12.75">
      <c r="A8" s="154" t="s">
        <v>243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3" ht="12.75">
      <c r="A9" s="161" t="s">
        <v>6</v>
      </c>
      <c r="B9" s="161"/>
      <c r="C9" s="161" t="s">
        <v>7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</row>
    <row r="10" spans="1:13" ht="12.75">
      <c r="A10" s="161" t="s">
        <v>8</v>
      </c>
      <c r="B10" s="161"/>
      <c r="C10" s="161" t="s">
        <v>9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</row>
    <row r="11" spans="1:13" ht="12.75">
      <c r="A11" s="161" t="s">
        <v>10</v>
      </c>
      <c r="B11" s="161"/>
      <c r="C11" s="161" t="s">
        <v>11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</row>
    <row r="12" spans="1:13" ht="12.75">
      <c r="A12" s="161" t="s">
        <v>12</v>
      </c>
      <c r="B12" s="161"/>
      <c r="C12" s="161" t="s">
        <v>241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</row>
    <row r="13" spans="1:13" ht="12.75">
      <c r="A13" s="161" t="s">
        <v>13</v>
      </c>
      <c r="B13" s="161" t="s">
        <v>14</v>
      </c>
      <c r="C13" s="161" t="s">
        <v>15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</row>
    <row r="14" spans="1:13" ht="12.75">
      <c r="A14" s="161" t="s">
        <v>16</v>
      </c>
      <c r="B14" s="161"/>
      <c r="C14" s="161" t="s">
        <v>242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</row>
    <row r="15" spans="1:13" ht="12.75">
      <c r="A15" s="2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  <row r="16" spans="1:16" s="77" customFormat="1" ht="12.75">
      <c r="A16" s="91">
        <v>1</v>
      </c>
      <c r="B16" s="91">
        <v>2</v>
      </c>
      <c r="C16" s="91">
        <v>3</v>
      </c>
      <c r="D16" s="91">
        <v>4</v>
      </c>
      <c r="E16" s="91">
        <v>5</v>
      </c>
      <c r="F16" s="91">
        <v>6</v>
      </c>
      <c r="G16" s="91">
        <v>7</v>
      </c>
      <c r="H16" s="91">
        <v>8</v>
      </c>
      <c r="I16" s="91">
        <v>9</v>
      </c>
      <c r="J16" s="91">
        <v>10</v>
      </c>
      <c r="K16" s="91">
        <v>11</v>
      </c>
      <c r="L16" s="92">
        <v>12</v>
      </c>
      <c r="M16" s="92">
        <v>13</v>
      </c>
      <c r="N16" s="92">
        <v>14</v>
      </c>
      <c r="O16" s="92">
        <v>15</v>
      </c>
      <c r="P16" s="91">
        <v>16</v>
      </c>
    </row>
    <row r="17" spans="1:16" s="79" customFormat="1" ht="15" customHeight="1">
      <c r="A17" s="155" t="s">
        <v>17</v>
      </c>
      <c r="B17" s="155" t="s">
        <v>18</v>
      </c>
      <c r="C17" s="155" t="s">
        <v>19</v>
      </c>
      <c r="D17" s="156" t="s">
        <v>20</v>
      </c>
      <c r="E17" s="156"/>
      <c r="F17" s="156"/>
      <c r="G17" s="155" t="s">
        <v>21</v>
      </c>
      <c r="H17" s="155" t="s">
        <v>22</v>
      </c>
      <c r="I17" s="156" t="s">
        <v>23</v>
      </c>
      <c r="J17" s="156"/>
      <c r="K17" s="156"/>
      <c r="L17" s="157" t="s">
        <v>24</v>
      </c>
      <c r="M17" s="155" t="s">
        <v>25</v>
      </c>
      <c r="N17" s="155"/>
      <c r="O17" s="155"/>
      <c r="P17" s="26"/>
    </row>
    <row r="18" spans="1:16" s="80" customFormat="1" ht="46.5" customHeight="1">
      <c r="A18" s="155"/>
      <c r="B18" s="155"/>
      <c r="C18" s="155"/>
      <c r="D18" s="27" t="s">
        <v>26</v>
      </c>
      <c r="E18" s="24" t="s">
        <v>247</v>
      </c>
      <c r="F18" s="24" t="s">
        <v>251</v>
      </c>
      <c r="G18" s="155"/>
      <c r="H18" s="155"/>
      <c r="I18" s="28" t="s">
        <v>26</v>
      </c>
      <c r="J18" s="24" t="s">
        <v>247</v>
      </c>
      <c r="K18" s="24" t="s">
        <v>248</v>
      </c>
      <c r="L18" s="157"/>
      <c r="M18" s="29" t="s">
        <v>27</v>
      </c>
      <c r="N18" s="29" t="s">
        <v>28</v>
      </c>
      <c r="O18" s="29" t="s">
        <v>29</v>
      </c>
      <c r="P18" s="28" t="s">
        <v>30</v>
      </c>
    </row>
    <row r="19" spans="1:16" s="83" customFormat="1" ht="78.75">
      <c r="A19" s="81">
        <v>2009660000009</v>
      </c>
      <c r="B19" s="82" t="s">
        <v>31</v>
      </c>
      <c r="C19" s="30" t="s">
        <v>32</v>
      </c>
      <c r="D19" s="30" t="s">
        <v>33</v>
      </c>
      <c r="E19" s="31">
        <v>1</v>
      </c>
      <c r="F19" s="31">
        <v>1</v>
      </c>
      <c r="G19" s="30" t="s">
        <v>169</v>
      </c>
      <c r="H19" s="32" t="s">
        <v>34</v>
      </c>
      <c r="I19" s="30" t="s">
        <v>35</v>
      </c>
      <c r="J19" s="31">
        <v>1</v>
      </c>
      <c r="K19" s="31">
        <v>1</v>
      </c>
      <c r="L19" s="31" t="s">
        <v>36</v>
      </c>
      <c r="M19" s="24" t="s">
        <v>170</v>
      </c>
      <c r="N19" s="24" t="s">
        <v>37</v>
      </c>
      <c r="O19" s="35">
        <v>5000</v>
      </c>
      <c r="P19" s="30" t="s">
        <v>38</v>
      </c>
    </row>
    <row r="20" spans="1:16" s="83" customFormat="1" ht="67.5">
      <c r="A20" s="84"/>
      <c r="B20" s="82"/>
      <c r="C20" s="30"/>
      <c r="D20" s="30"/>
      <c r="E20" s="24"/>
      <c r="F20" s="24"/>
      <c r="G20" s="30" t="s">
        <v>176</v>
      </c>
      <c r="H20" s="30" t="s">
        <v>39</v>
      </c>
      <c r="I20" s="30" t="s">
        <v>40</v>
      </c>
      <c r="J20" s="24">
        <v>1</v>
      </c>
      <c r="K20" s="24">
        <v>1</v>
      </c>
      <c r="L20" s="31" t="s">
        <v>41</v>
      </c>
      <c r="M20" s="24" t="s">
        <v>170</v>
      </c>
      <c r="N20" s="24" t="s">
        <v>37</v>
      </c>
      <c r="O20" s="35">
        <v>60000</v>
      </c>
      <c r="P20" s="30" t="s">
        <v>38</v>
      </c>
    </row>
    <row r="21" spans="1:16" s="83" customFormat="1" ht="56.25">
      <c r="A21" s="37"/>
      <c r="B21" s="38"/>
      <c r="C21" s="25" t="s">
        <v>42</v>
      </c>
      <c r="D21" s="25" t="s">
        <v>42</v>
      </c>
      <c r="E21" s="25" t="s">
        <v>42</v>
      </c>
      <c r="F21" s="25" t="s">
        <v>42</v>
      </c>
      <c r="G21" s="30" t="s">
        <v>173</v>
      </c>
      <c r="H21" s="30" t="s">
        <v>175</v>
      </c>
      <c r="I21" s="30" t="s">
        <v>174</v>
      </c>
      <c r="J21" s="25">
        <v>13</v>
      </c>
      <c r="K21" s="39">
        <v>13</v>
      </c>
      <c r="L21" s="31" t="s">
        <v>177</v>
      </c>
      <c r="M21" s="24" t="s">
        <v>171</v>
      </c>
      <c r="N21" s="24" t="s">
        <v>172</v>
      </c>
      <c r="O21" s="35">
        <v>185000</v>
      </c>
      <c r="P21" s="30" t="s">
        <v>38</v>
      </c>
    </row>
    <row r="22" spans="1:16" s="83" customFormat="1" ht="11.25">
      <c r="A22" s="84"/>
      <c r="B22" s="85"/>
      <c r="C22" s="86"/>
      <c r="D22" s="87"/>
      <c r="E22" s="87"/>
      <c r="F22" s="87"/>
      <c r="G22" s="85"/>
      <c r="H22" s="85"/>
      <c r="I22" s="85"/>
      <c r="J22" s="85"/>
      <c r="K22" s="85"/>
      <c r="L22" s="88"/>
      <c r="M22" s="89"/>
      <c r="N22" s="89"/>
      <c r="O22" s="90"/>
      <c r="P22" s="85"/>
    </row>
    <row r="23" spans="1:16" s="79" customFormat="1" ht="15.75" customHeight="1">
      <c r="A23" s="93" t="s">
        <v>43</v>
      </c>
      <c r="B23" s="94"/>
      <c r="C23" s="91" t="s">
        <v>42</v>
      </c>
      <c r="D23" s="91" t="s">
        <v>42</v>
      </c>
      <c r="E23" s="91" t="s">
        <v>42</v>
      </c>
      <c r="F23" s="91" t="s">
        <v>42</v>
      </c>
      <c r="G23" s="91" t="s">
        <v>42</v>
      </c>
      <c r="H23" s="91" t="s">
        <v>42</v>
      </c>
      <c r="I23" s="91" t="s">
        <v>42</v>
      </c>
      <c r="J23" s="91" t="s">
        <v>42</v>
      </c>
      <c r="K23" s="92" t="s">
        <v>42</v>
      </c>
      <c r="L23" s="95"/>
      <c r="M23" s="95"/>
      <c r="N23" s="95"/>
      <c r="O23" s="96">
        <f>SUM(O19:O22)</f>
        <v>250000</v>
      </c>
      <c r="P23" s="91" t="s">
        <v>42</v>
      </c>
    </row>
    <row r="24" spans="1:16" s="79" customFormat="1" ht="12.7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97"/>
      <c r="M24" s="97"/>
      <c r="N24" s="97"/>
      <c r="O24" s="97"/>
      <c r="P24" s="77"/>
    </row>
    <row r="25" spans="1:16" s="79" customFormat="1" ht="12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12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ht="12.75">
      <c r="A27" s="77"/>
      <c r="B27" s="98"/>
      <c r="C27" s="98"/>
      <c r="D27" s="98"/>
      <c r="E27" s="77"/>
      <c r="F27" s="77"/>
      <c r="G27" s="77"/>
      <c r="H27" s="98"/>
      <c r="I27" s="98"/>
      <c r="J27" s="98"/>
      <c r="K27" s="77"/>
      <c r="L27" s="77"/>
      <c r="M27" s="77"/>
      <c r="N27" s="77"/>
      <c r="O27" s="77"/>
      <c r="P27" s="77"/>
    </row>
    <row r="28" spans="1:16" ht="12.75">
      <c r="A28" s="77"/>
      <c r="B28" s="77" t="s">
        <v>44</v>
      </c>
      <c r="C28" s="77"/>
      <c r="D28" s="77"/>
      <c r="E28" s="77"/>
      <c r="F28" s="77"/>
      <c r="G28" s="77"/>
      <c r="H28" s="77" t="s">
        <v>45</v>
      </c>
      <c r="I28" s="77"/>
      <c r="J28" s="77"/>
      <c r="K28" s="77"/>
      <c r="L28" s="77"/>
      <c r="M28" s="77"/>
      <c r="N28" s="77"/>
      <c r="O28" s="77"/>
      <c r="P28" s="77"/>
    </row>
  </sheetData>
  <sheetProtection/>
  <mergeCells count="30">
    <mergeCell ref="A9:B9"/>
    <mergeCell ref="C9:M9"/>
    <mergeCell ref="C10:M10"/>
    <mergeCell ref="C11:M11"/>
    <mergeCell ref="C12:M12"/>
    <mergeCell ref="C13:M13"/>
    <mergeCell ref="C14:M14"/>
    <mergeCell ref="A10:B10"/>
    <mergeCell ref="A11:B11"/>
    <mergeCell ref="A12:B12"/>
    <mergeCell ref="M17:O17"/>
    <mergeCell ref="C15:M15"/>
    <mergeCell ref="A13:B13"/>
    <mergeCell ref="A14:B14"/>
    <mergeCell ref="A6:H6"/>
    <mergeCell ref="A2:B5"/>
    <mergeCell ref="C2:P2"/>
    <mergeCell ref="C3:P3"/>
    <mergeCell ref="C4:P4"/>
    <mergeCell ref="C5:P5"/>
    <mergeCell ref="A7:P7"/>
    <mergeCell ref="A8:P8"/>
    <mergeCell ref="A17:A18"/>
    <mergeCell ref="H17:H18"/>
    <mergeCell ref="I17:K17"/>
    <mergeCell ref="L17:L18"/>
    <mergeCell ref="B17:B18"/>
    <mergeCell ref="C17:C18"/>
    <mergeCell ref="D17:F17"/>
    <mergeCell ref="G17:G18"/>
  </mergeCells>
  <printOptions horizontalCentered="1" verticalCentered="1"/>
  <pageMargins left="0" right="0" top="0.19652777777777777" bottom="0.19652777777777777" header="0.5118055555555555" footer="0.511805555555555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14.28125" style="0" customWidth="1"/>
    <col min="3" max="3" width="16.57421875" style="0" customWidth="1"/>
    <col min="4" max="4" width="18.57421875" style="0" customWidth="1"/>
    <col min="5" max="5" width="9.00390625" style="0" customWidth="1"/>
    <col min="6" max="6" width="10.140625" style="0" customWidth="1"/>
    <col min="7" max="7" width="27.8515625" style="0" customWidth="1"/>
    <col min="8" max="8" width="19.421875" style="0" customWidth="1"/>
    <col min="9" max="9" width="16.28125" style="0" customWidth="1"/>
    <col min="10" max="10" width="9.57421875" style="0" customWidth="1"/>
    <col min="12" max="12" width="11.8515625" style="0" customWidth="1"/>
    <col min="13" max="13" width="13.28125" style="0" customWidth="1"/>
    <col min="14" max="14" width="12.28125" style="0" customWidth="1"/>
    <col min="15" max="15" width="16.57421875" style="0" bestFit="1" customWidth="1"/>
    <col min="16" max="16" width="13.00390625" style="0" customWidth="1"/>
    <col min="17" max="17" width="11.421875" style="17" customWidth="1"/>
  </cols>
  <sheetData>
    <row r="2" spans="1:16" ht="12.75">
      <c r="A2" s="159"/>
      <c r="B2" s="159"/>
      <c r="C2" s="160" t="s">
        <v>0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2.75">
      <c r="A3" s="159"/>
      <c r="B3" s="159"/>
      <c r="C3" s="160" t="s">
        <v>1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ht="12.75">
      <c r="A4" s="159"/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2.75">
      <c r="A5" s="159"/>
      <c r="B5" s="159"/>
      <c r="C5" s="160" t="s">
        <v>2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16" ht="12.75">
      <c r="A6" s="162" t="s">
        <v>3</v>
      </c>
      <c r="B6" s="162"/>
      <c r="C6" s="162"/>
      <c r="D6" s="162"/>
      <c r="E6" s="162"/>
      <c r="F6" s="162"/>
      <c r="G6" s="162"/>
      <c r="H6" s="162"/>
      <c r="I6" s="1" t="s">
        <v>4</v>
      </c>
      <c r="J6" s="1"/>
      <c r="K6" s="1"/>
      <c r="L6" s="1"/>
      <c r="M6" s="1"/>
      <c r="N6" s="1"/>
      <c r="O6" s="1"/>
      <c r="P6" s="1"/>
    </row>
    <row r="7" spans="1:16" ht="12.75">
      <c r="A7" s="154" t="s">
        <v>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7" s="23" customFormat="1" ht="12.75">
      <c r="A8" s="163" t="s">
        <v>243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21"/>
    </row>
    <row r="9" spans="1:13" ht="12.75">
      <c r="A9" s="161" t="s">
        <v>6</v>
      </c>
      <c r="B9" s="161"/>
      <c r="C9" s="161" t="s">
        <v>7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</row>
    <row r="10" spans="1:13" ht="12.75">
      <c r="A10" s="161" t="s">
        <v>8</v>
      </c>
      <c r="B10" s="161"/>
      <c r="C10" s="161" t="s">
        <v>46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</row>
    <row r="11" spans="1:13" ht="12.75">
      <c r="A11" s="161" t="s">
        <v>10</v>
      </c>
      <c r="B11" s="161"/>
      <c r="C11" s="161" t="s">
        <v>11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</row>
    <row r="12" spans="1:13" ht="12.75">
      <c r="A12" s="161" t="s">
        <v>12</v>
      </c>
      <c r="B12" s="161"/>
      <c r="C12" s="161" t="s">
        <v>244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</row>
    <row r="13" spans="1:13" ht="12.75">
      <c r="A13" s="161" t="s">
        <v>47</v>
      </c>
      <c r="B13" s="161"/>
      <c r="C13" s="161" t="s">
        <v>214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</row>
    <row r="14" spans="1:13" ht="12.75">
      <c r="A14" s="161" t="s">
        <v>16</v>
      </c>
      <c r="B14" s="161"/>
      <c r="C14" s="161" t="s">
        <v>245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</row>
    <row r="15" spans="1:13" ht="12.75">
      <c r="A15" s="2"/>
      <c r="B15" s="2"/>
      <c r="C15" s="161" t="s">
        <v>246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  <row r="16" spans="1:13" ht="12.75">
      <c r="A16" s="2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</row>
    <row r="17" spans="1:16" ht="12.7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4">
        <v>12</v>
      </c>
      <c r="M17" s="4">
        <v>13</v>
      </c>
      <c r="N17" s="4">
        <v>14</v>
      </c>
      <c r="O17" s="4">
        <v>15</v>
      </c>
      <c r="P17" s="3">
        <v>16</v>
      </c>
    </row>
    <row r="18" spans="1:16" ht="15" customHeight="1">
      <c r="A18" s="155" t="s">
        <v>48</v>
      </c>
      <c r="B18" s="155" t="s">
        <v>18</v>
      </c>
      <c r="C18" s="155" t="s">
        <v>19</v>
      </c>
      <c r="D18" s="156" t="s">
        <v>20</v>
      </c>
      <c r="E18" s="156"/>
      <c r="F18" s="156"/>
      <c r="G18" s="155" t="s">
        <v>21</v>
      </c>
      <c r="H18" s="155" t="s">
        <v>22</v>
      </c>
      <c r="I18" s="156" t="s">
        <v>23</v>
      </c>
      <c r="J18" s="156"/>
      <c r="K18" s="156"/>
      <c r="L18" s="157" t="s">
        <v>49</v>
      </c>
      <c r="M18" s="155" t="s">
        <v>25</v>
      </c>
      <c r="N18" s="155"/>
      <c r="O18" s="155"/>
      <c r="P18" s="26"/>
    </row>
    <row r="19" spans="1:17" s="6" customFormat="1" ht="46.5" customHeight="1">
      <c r="A19" s="155"/>
      <c r="B19" s="155"/>
      <c r="C19" s="155"/>
      <c r="D19" s="27" t="s">
        <v>26</v>
      </c>
      <c r="E19" s="24" t="s">
        <v>247</v>
      </c>
      <c r="F19" s="24" t="s">
        <v>251</v>
      </c>
      <c r="G19" s="155"/>
      <c r="H19" s="155"/>
      <c r="I19" s="28" t="s">
        <v>26</v>
      </c>
      <c r="J19" s="24" t="s">
        <v>247</v>
      </c>
      <c r="K19" s="24" t="s">
        <v>248</v>
      </c>
      <c r="L19" s="157"/>
      <c r="M19" s="29" t="s">
        <v>27</v>
      </c>
      <c r="N19" s="29" t="s">
        <v>28</v>
      </c>
      <c r="O19" s="29" t="s">
        <v>29</v>
      </c>
      <c r="P19" s="28" t="s">
        <v>30</v>
      </c>
      <c r="Q19" s="18"/>
    </row>
    <row r="20" spans="1:17" s="10" customFormat="1" ht="90">
      <c r="A20" s="33">
        <v>2009660000009</v>
      </c>
      <c r="B20" s="30" t="s">
        <v>50</v>
      </c>
      <c r="C20" s="30" t="s">
        <v>51</v>
      </c>
      <c r="D20" s="30" t="s">
        <v>52</v>
      </c>
      <c r="E20" s="24">
        <v>30</v>
      </c>
      <c r="F20" s="24">
        <v>50</v>
      </c>
      <c r="G20" s="30" t="s">
        <v>179</v>
      </c>
      <c r="H20" s="30" t="s">
        <v>53</v>
      </c>
      <c r="I20" s="30" t="s">
        <v>54</v>
      </c>
      <c r="J20" s="24">
        <v>1</v>
      </c>
      <c r="K20" s="24">
        <v>1</v>
      </c>
      <c r="L20" s="24" t="s">
        <v>55</v>
      </c>
      <c r="M20" s="24" t="s">
        <v>178</v>
      </c>
      <c r="N20" s="24" t="s">
        <v>37</v>
      </c>
      <c r="O20" s="112">
        <v>17500</v>
      </c>
      <c r="P20" s="24" t="s">
        <v>56</v>
      </c>
      <c r="Q20" s="18"/>
    </row>
    <row r="21" spans="1:17" s="10" customFormat="1" ht="67.5">
      <c r="A21" s="113"/>
      <c r="B21" s="113"/>
      <c r="C21" s="113"/>
      <c r="D21" s="113"/>
      <c r="E21" s="113"/>
      <c r="F21" s="113"/>
      <c r="G21" s="30" t="s">
        <v>180</v>
      </c>
      <c r="H21" s="30" t="s">
        <v>249</v>
      </c>
      <c r="I21" s="30" t="s">
        <v>57</v>
      </c>
      <c r="J21" s="72">
        <v>9</v>
      </c>
      <c r="K21" s="72">
        <v>12</v>
      </c>
      <c r="L21" s="24" t="s">
        <v>58</v>
      </c>
      <c r="M21" s="24" t="s">
        <v>178</v>
      </c>
      <c r="N21" s="24" t="s">
        <v>37</v>
      </c>
      <c r="O21" s="112">
        <v>32500</v>
      </c>
      <c r="P21" s="24" t="s">
        <v>56</v>
      </c>
      <c r="Q21" s="18"/>
    </row>
    <row r="22" spans="1:17" s="10" customFormat="1" ht="33.75">
      <c r="A22" s="113"/>
      <c r="B22" s="113"/>
      <c r="C22" s="113"/>
      <c r="D22" s="113"/>
      <c r="E22" s="113"/>
      <c r="F22" s="113"/>
      <c r="G22" s="30" t="s">
        <v>181</v>
      </c>
      <c r="H22" s="30" t="s">
        <v>59</v>
      </c>
      <c r="I22" s="30" t="s">
        <v>60</v>
      </c>
      <c r="J22" s="24">
        <v>1</v>
      </c>
      <c r="K22" s="24">
        <v>1</v>
      </c>
      <c r="L22" s="24" t="s">
        <v>61</v>
      </c>
      <c r="M22" s="24" t="s">
        <v>178</v>
      </c>
      <c r="N22" s="24" t="s">
        <v>37</v>
      </c>
      <c r="O22" s="112">
        <v>17500</v>
      </c>
      <c r="P22" s="24" t="s">
        <v>56</v>
      </c>
      <c r="Q22" s="18"/>
    </row>
    <row r="23" spans="1:17" s="10" customFormat="1" ht="33.75">
      <c r="A23" s="113"/>
      <c r="B23" s="113"/>
      <c r="C23" s="113"/>
      <c r="D23" s="113"/>
      <c r="E23" s="113"/>
      <c r="F23" s="113"/>
      <c r="G23" s="30" t="s">
        <v>215</v>
      </c>
      <c r="H23" s="30" t="s">
        <v>62</v>
      </c>
      <c r="I23" s="30" t="s">
        <v>63</v>
      </c>
      <c r="J23" s="31">
        <v>0.15</v>
      </c>
      <c r="K23" s="31">
        <v>0.2</v>
      </c>
      <c r="L23" s="24" t="s">
        <v>64</v>
      </c>
      <c r="M23" s="24" t="s">
        <v>178</v>
      </c>
      <c r="N23" s="24" t="s">
        <v>37</v>
      </c>
      <c r="O23" s="112">
        <v>32500</v>
      </c>
      <c r="P23" s="24" t="s">
        <v>56</v>
      </c>
      <c r="Q23" s="18"/>
    </row>
    <row r="24" spans="1:17" s="10" customFormat="1" ht="12.75">
      <c r="A24" s="84"/>
      <c r="B24" s="85"/>
      <c r="C24" s="86"/>
      <c r="D24" s="87"/>
      <c r="E24" s="87"/>
      <c r="F24" s="87"/>
      <c r="G24" s="85"/>
      <c r="H24" s="85"/>
      <c r="I24" s="85"/>
      <c r="J24" s="85"/>
      <c r="K24" s="85"/>
      <c r="L24" s="87"/>
      <c r="M24" s="89"/>
      <c r="N24" s="89"/>
      <c r="O24" s="90"/>
      <c r="P24" s="85"/>
      <c r="Q24" s="18"/>
    </row>
    <row r="25" spans="1:17" s="77" customFormat="1" ht="15.75" customHeight="1">
      <c r="A25" s="93" t="s">
        <v>43</v>
      </c>
      <c r="B25" s="94"/>
      <c r="C25" s="91" t="s">
        <v>42</v>
      </c>
      <c r="D25" s="91" t="s">
        <v>42</v>
      </c>
      <c r="E25" s="91" t="s">
        <v>42</v>
      </c>
      <c r="F25" s="91" t="s">
        <v>42</v>
      </c>
      <c r="G25" s="91" t="s">
        <v>42</v>
      </c>
      <c r="H25" s="91" t="s">
        <v>42</v>
      </c>
      <c r="I25" s="91" t="s">
        <v>42</v>
      </c>
      <c r="J25" s="91" t="s">
        <v>42</v>
      </c>
      <c r="K25" s="92" t="s">
        <v>42</v>
      </c>
      <c r="L25" s="95"/>
      <c r="M25" s="95"/>
      <c r="N25" s="95"/>
      <c r="O25" s="114">
        <f>SUM(O20:O24)</f>
        <v>100000</v>
      </c>
      <c r="P25" s="91" t="s">
        <v>42</v>
      </c>
      <c r="Q25" s="115"/>
    </row>
    <row r="26" spans="12:17" s="77" customFormat="1" ht="12.75">
      <c r="L26" s="97"/>
      <c r="M26" s="97"/>
      <c r="N26" s="97"/>
      <c r="O26" s="116"/>
      <c r="Q26" s="117"/>
    </row>
    <row r="27" s="77" customFormat="1" ht="12.75">
      <c r="Q27" s="117"/>
    </row>
    <row r="28" s="77" customFormat="1" ht="12.75">
      <c r="Q28" s="117"/>
    </row>
    <row r="29" spans="2:17" s="77" customFormat="1" ht="12.75">
      <c r="B29" s="98"/>
      <c r="C29" s="98"/>
      <c r="D29" s="98"/>
      <c r="H29" s="98"/>
      <c r="I29" s="98"/>
      <c r="J29" s="98"/>
      <c r="Q29" s="117"/>
    </row>
    <row r="30" spans="2:17" s="77" customFormat="1" ht="12.75">
      <c r="B30" s="77" t="s">
        <v>44</v>
      </c>
      <c r="H30" s="77" t="s">
        <v>45</v>
      </c>
      <c r="Q30" s="117"/>
    </row>
    <row r="31" s="77" customFormat="1" ht="12.75">
      <c r="Q31" s="117"/>
    </row>
  </sheetData>
  <sheetProtection/>
  <mergeCells count="31">
    <mergeCell ref="C15:M15"/>
    <mergeCell ref="C16:M16"/>
    <mergeCell ref="A13:B13"/>
    <mergeCell ref="A14:B14"/>
    <mergeCell ref="C13:M13"/>
    <mergeCell ref="C14:M14"/>
    <mergeCell ref="A9:B9"/>
    <mergeCell ref="A10:B10"/>
    <mergeCell ref="A11:B11"/>
    <mergeCell ref="A12:B12"/>
    <mergeCell ref="C9:M9"/>
    <mergeCell ref="C10:M10"/>
    <mergeCell ref="C11:M11"/>
    <mergeCell ref="C12:M12"/>
    <mergeCell ref="M18:O18"/>
    <mergeCell ref="A6:H6"/>
    <mergeCell ref="A2:B5"/>
    <mergeCell ref="C2:P2"/>
    <mergeCell ref="C3:P3"/>
    <mergeCell ref="C4:P4"/>
    <mergeCell ref="C5:P5"/>
    <mergeCell ref="A7:P7"/>
    <mergeCell ref="A8:P8"/>
    <mergeCell ref="A18:A19"/>
    <mergeCell ref="H18:H19"/>
    <mergeCell ref="I18:K18"/>
    <mergeCell ref="L18:L19"/>
    <mergeCell ref="B18:B19"/>
    <mergeCell ref="C18:C19"/>
    <mergeCell ref="D18:F18"/>
    <mergeCell ref="G18:G19"/>
  </mergeCells>
  <printOptions horizontalCentered="1" verticalCentered="1"/>
  <pageMargins left="0" right="0" top="0.19652777777777777" bottom="0.19652777777777777" header="0.5118055555555555" footer="0.5118055555555555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14.28125" style="0" customWidth="1"/>
    <col min="3" max="3" width="16.57421875" style="0" customWidth="1"/>
    <col min="4" max="4" width="18.57421875" style="0" customWidth="1"/>
    <col min="5" max="5" width="9.00390625" style="0" customWidth="1"/>
    <col min="6" max="6" width="10.140625" style="0" customWidth="1"/>
    <col min="7" max="7" width="27.8515625" style="0" customWidth="1"/>
    <col min="8" max="8" width="19.421875" style="0" customWidth="1"/>
    <col min="9" max="9" width="16.28125" style="0" customWidth="1"/>
    <col min="10" max="10" width="9.57421875" style="0" customWidth="1"/>
    <col min="12" max="12" width="11.8515625" style="0" customWidth="1"/>
    <col min="13" max="13" width="15.421875" style="0" customWidth="1"/>
    <col min="14" max="14" width="11.8515625" style="0" customWidth="1"/>
    <col min="15" max="15" width="13.7109375" style="0" customWidth="1"/>
    <col min="16" max="16" width="13.00390625" style="0" customWidth="1"/>
  </cols>
  <sheetData>
    <row r="2" spans="1:16" ht="12.75">
      <c r="A2" s="159"/>
      <c r="B2" s="159"/>
      <c r="C2" s="160" t="s">
        <v>0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2.75">
      <c r="A3" s="159"/>
      <c r="B3" s="159"/>
      <c r="C3" s="160" t="s">
        <v>1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ht="12.75">
      <c r="A4" s="159"/>
      <c r="B4" s="159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6" ht="12.75">
      <c r="A5" s="159"/>
      <c r="B5" s="159"/>
      <c r="C5" s="160" t="s">
        <v>2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16" ht="12.75">
      <c r="A6" s="158" t="s">
        <v>3</v>
      </c>
      <c r="B6" s="158"/>
      <c r="C6" s="158"/>
      <c r="D6" s="158"/>
      <c r="E6" s="158"/>
      <c r="F6" s="158"/>
      <c r="G6" s="158"/>
      <c r="H6" s="158"/>
      <c r="I6" s="1" t="s">
        <v>4</v>
      </c>
      <c r="J6" s="1"/>
      <c r="K6" s="1"/>
      <c r="L6" s="1"/>
      <c r="M6" s="1"/>
      <c r="N6" s="1"/>
      <c r="O6" s="1"/>
      <c r="P6" s="1"/>
    </row>
    <row r="7" spans="1:16" ht="12.75">
      <c r="A7" s="154" t="s">
        <v>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ht="12.75">
      <c r="A8" s="154" t="s">
        <v>243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3" ht="12.75">
      <c r="A9" s="161" t="s">
        <v>6</v>
      </c>
      <c r="B9" s="161"/>
      <c r="C9" s="161" t="s">
        <v>65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</row>
    <row r="10" spans="1:13" ht="12.75">
      <c r="A10" s="161" t="s">
        <v>8</v>
      </c>
      <c r="B10" s="161"/>
      <c r="C10" s="161" t="s">
        <v>9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</row>
    <row r="11" spans="1:13" ht="12.75">
      <c r="A11" s="161" t="s">
        <v>10</v>
      </c>
      <c r="B11" s="161"/>
      <c r="C11" s="161" t="s">
        <v>11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</row>
    <row r="12" spans="1:13" ht="12.75">
      <c r="A12" s="161" t="s">
        <v>12</v>
      </c>
      <c r="B12" s="161"/>
      <c r="C12" s="161" t="s">
        <v>241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</row>
    <row r="13" spans="1:13" ht="12.75">
      <c r="A13" s="161" t="s">
        <v>66</v>
      </c>
      <c r="B13" s="161"/>
      <c r="C13" s="161" t="s">
        <v>67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</row>
    <row r="14" spans="1:13" ht="12.75">
      <c r="A14" s="161" t="s">
        <v>16</v>
      </c>
      <c r="B14" s="161"/>
      <c r="C14" s="161" t="s">
        <v>230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</row>
    <row r="15" spans="3:13" s="23" customFormat="1" ht="12.75"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  <row r="16" spans="1:16" s="77" customFormat="1" ht="12.75">
      <c r="A16" s="91">
        <v>1</v>
      </c>
      <c r="B16" s="91">
        <v>2</v>
      </c>
      <c r="C16" s="91">
        <v>3</v>
      </c>
      <c r="D16" s="91">
        <v>4</v>
      </c>
      <c r="E16" s="91">
        <v>5</v>
      </c>
      <c r="F16" s="91">
        <v>6</v>
      </c>
      <c r="G16" s="91">
        <v>7</v>
      </c>
      <c r="H16" s="91">
        <v>8</v>
      </c>
      <c r="I16" s="91">
        <v>9</v>
      </c>
      <c r="J16" s="91">
        <v>10</v>
      </c>
      <c r="K16" s="91">
        <v>11</v>
      </c>
      <c r="L16" s="92">
        <v>12</v>
      </c>
      <c r="M16" s="92">
        <v>13</v>
      </c>
      <c r="N16" s="92">
        <v>14</v>
      </c>
      <c r="O16" s="92">
        <v>15</v>
      </c>
      <c r="P16" s="91">
        <v>16</v>
      </c>
    </row>
    <row r="17" spans="1:16" ht="15" customHeight="1">
      <c r="A17" s="155" t="s">
        <v>17</v>
      </c>
      <c r="B17" s="155" t="s">
        <v>18</v>
      </c>
      <c r="C17" s="155" t="s">
        <v>19</v>
      </c>
      <c r="D17" s="156" t="s">
        <v>20</v>
      </c>
      <c r="E17" s="156"/>
      <c r="F17" s="156"/>
      <c r="G17" s="155" t="s">
        <v>21</v>
      </c>
      <c r="H17" s="155" t="s">
        <v>22</v>
      </c>
      <c r="I17" s="156" t="s">
        <v>23</v>
      </c>
      <c r="J17" s="156"/>
      <c r="K17" s="156"/>
      <c r="L17" s="157" t="s">
        <v>24</v>
      </c>
      <c r="M17" s="155" t="s">
        <v>25</v>
      </c>
      <c r="N17" s="155"/>
      <c r="O17" s="155"/>
      <c r="P17" s="26"/>
    </row>
    <row r="18" spans="1:16" s="6" customFormat="1" ht="46.5" customHeight="1">
      <c r="A18" s="155"/>
      <c r="B18" s="155"/>
      <c r="C18" s="155"/>
      <c r="D18" s="27" t="s">
        <v>26</v>
      </c>
      <c r="E18" s="24" t="s">
        <v>247</v>
      </c>
      <c r="F18" s="24" t="s">
        <v>251</v>
      </c>
      <c r="G18" s="155"/>
      <c r="H18" s="155"/>
      <c r="I18" s="28" t="s">
        <v>26</v>
      </c>
      <c r="J18" s="24" t="s">
        <v>247</v>
      </c>
      <c r="K18" s="24" t="s">
        <v>248</v>
      </c>
      <c r="L18" s="157"/>
      <c r="M18" s="29" t="s">
        <v>27</v>
      </c>
      <c r="N18" s="29" t="s">
        <v>28</v>
      </c>
      <c r="O18" s="29" t="s">
        <v>29</v>
      </c>
      <c r="P18" s="28" t="s">
        <v>30</v>
      </c>
    </row>
    <row r="19" spans="1:16" s="36" customFormat="1" ht="90">
      <c r="A19" s="7">
        <v>20044660000137</v>
      </c>
      <c r="B19" s="30" t="s">
        <v>68</v>
      </c>
      <c r="C19" s="30"/>
      <c r="D19" s="30"/>
      <c r="E19" s="31"/>
      <c r="F19" s="31"/>
      <c r="G19" s="30" t="s">
        <v>231</v>
      </c>
      <c r="H19" s="32" t="s">
        <v>69</v>
      </c>
      <c r="I19" s="30" t="s">
        <v>70</v>
      </c>
      <c r="J19" s="33">
        <v>1</v>
      </c>
      <c r="K19" s="33">
        <v>1</v>
      </c>
      <c r="L19" s="31" t="s">
        <v>71</v>
      </c>
      <c r="M19" s="34">
        <v>0</v>
      </c>
      <c r="N19" s="34">
        <v>0</v>
      </c>
      <c r="O19" s="35">
        <v>0</v>
      </c>
      <c r="P19" s="30" t="s">
        <v>232</v>
      </c>
    </row>
    <row r="20" spans="1:16" ht="15.75" customHeight="1">
      <c r="A20" s="37" t="s">
        <v>43</v>
      </c>
      <c r="B20" s="38"/>
      <c r="C20" s="25" t="s">
        <v>42</v>
      </c>
      <c r="D20" s="25" t="s">
        <v>42</v>
      </c>
      <c r="E20" s="25" t="s">
        <v>42</v>
      </c>
      <c r="F20" s="25" t="s">
        <v>42</v>
      </c>
      <c r="G20" s="25" t="s">
        <v>42</v>
      </c>
      <c r="H20" s="25" t="s">
        <v>42</v>
      </c>
      <c r="I20" s="25" t="s">
        <v>42</v>
      </c>
      <c r="J20" s="25" t="s">
        <v>42</v>
      </c>
      <c r="K20" s="39" t="s">
        <v>42</v>
      </c>
      <c r="L20" s="40"/>
      <c r="M20" s="40"/>
      <c r="N20" s="40"/>
      <c r="O20" s="41">
        <f>SUM(O19:O19)</f>
        <v>0</v>
      </c>
      <c r="P20" s="25" t="s">
        <v>42</v>
      </c>
    </row>
    <row r="21" spans="12:15" ht="12.75">
      <c r="L21" s="15"/>
      <c r="M21" s="15"/>
      <c r="N21" s="15"/>
      <c r="O21" s="15"/>
    </row>
    <row r="24" spans="2:10" ht="12.75">
      <c r="B24" s="16"/>
      <c r="C24" s="16"/>
      <c r="D24" s="16"/>
      <c r="H24" s="16"/>
      <c r="I24" s="16"/>
      <c r="J24" s="16"/>
    </row>
    <row r="25" spans="2:8" ht="12.75">
      <c r="B25" t="s">
        <v>44</v>
      </c>
      <c r="H25" t="s">
        <v>45</v>
      </c>
    </row>
  </sheetData>
  <sheetProtection/>
  <mergeCells count="30">
    <mergeCell ref="A9:B9"/>
    <mergeCell ref="C9:M9"/>
    <mergeCell ref="C10:M10"/>
    <mergeCell ref="C11:M11"/>
    <mergeCell ref="C12:M12"/>
    <mergeCell ref="C13:M13"/>
    <mergeCell ref="C14:M14"/>
    <mergeCell ref="A10:B10"/>
    <mergeCell ref="A11:B11"/>
    <mergeCell ref="A12:B12"/>
    <mergeCell ref="M17:O17"/>
    <mergeCell ref="C15:M15"/>
    <mergeCell ref="A13:B13"/>
    <mergeCell ref="A14:B14"/>
    <mergeCell ref="A6:H6"/>
    <mergeCell ref="A2:B5"/>
    <mergeCell ref="C2:P2"/>
    <mergeCell ref="C3:P3"/>
    <mergeCell ref="C4:P4"/>
    <mergeCell ref="C5:P5"/>
    <mergeCell ref="A7:P7"/>
    <mergeCell ref="A8:P8"/>
    <mergeCell ref="A17:A18"/>
    <mergeCell ref="H17:H18"/>
    <mergeCell ref="I17:K17"/>
    <mergeCell ref="L17:L18"/>
    <mergeCell ref="B17:B18"/>
    <mergeCell ref="C17:C18"/>
    <mergeCell ref="D17:F17"/>
    <mergeCell ref="G17:G18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landscape" paperSize="9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14.00390625" style="0" customWidth="1"/>
    <col min="3" max="3" width="16.57421875" style="0" customWidth="1"/>
    <col min="4" max="4" width="18.57421875" style="0" customWidth="1"/>
    <col min="5" max="5" width="9.00390625" style="0" customWidth="1"/>
    <col min="6" max="6" width="10.140625" style="0" customWidth="1"/>
    <col min="7" max="7" width="27.8515625" style="0" customWidth="1"/>
    <col min="8" max="8" width="19.421875" style="0" customWidth="1"/>
    <col min="9" max="9" width="16.28125" style="0" customWidth="1"/>
    <col min="10" max="10" width="9.57421875" style="0" customWidth="1"/>
    <col min="12" max="12" width="11.8515625" style="0" customWidth="1"/>
    <col min="13" max="13" width="13.57421875" style="0" customWidth="1"/>
    <col min="14" max="14" width="9.57421875" style="0" customWidth="1"/>
    <col min="15" max="15" width="17.140625" style="0" customWidth="1"/>
    <col min="16" max="16" width="13.00390625" style="0" customWidth="1"/>
  </cols>
  <sheetData>
    <row r="2" spans="1:16" ht="12.75">
      <c r="A2" s="159"/>
      <c r="B2" s="159"/>
      <c r="C2" s="160" t="s">
        <v>0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2.75">
      <c r="A3" s="159"/>
      <c r="B3" s="159"/>
      <c r="C3" s="160" t="s">
        <v>274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ht="12.75">
      <c r="A4" s="159"/>
      <c r="B4" s="159"/>
      <c r="C4" s="160" t="s">
        <v>2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2.75">
      <c r="A5" s="158" t="s">
        <v>3</v>
      </c>
      <c r="B5" s="158"/>
      <c r="C5" s="158"/>
      <c r="D5" s="158"/>
      <c r="E5" s="158"/>
      <c r="F5" s="158"/>
      <c r="G5" s="158"/>
      <c r="H5" s="158"/>
      <c r="I5" s="1" t="s">
        <v>4</v>
      </c>
      <c r="J5" s="1"/>
      <c r="K5" s="1"/>
      <c r="L5" s="1"/>
      <c r="M5" s="1"/>
      <c r="N5" s="1"/>
      <c r="O5" s="1"/>
      <c r="P5" s="1"/>
    </row>
    <row r="6" spans="1:16" ht="12.75">
      <c r="A6" s="154" t="s">
        <v>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ht="12.75">
      <c r="A7" s="154" t="s">
        <v>243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3" ht="12.75">
      <c r="A8" s="161" t="s">
        <v>6</v>
      </c>
      <c r="B8" s="161"/>
      <c r="C8" s="161" t="s">
        <v>7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</row>
    <row r="9" spans="1:13" ht="12.75">
      <c r="A9" s="161" t="s">
        <v>8</v>
      </c>
      <c r="B9" s="161"/>
      <c r="C9" s="161" t="s">
        <v>72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</row>
    <row r="10" spans="1:13" ht="12.75">
      <c r="A10" s="161" t="s">
        <v>73</v>
      </c>
      <c r="B10" s="161"/>
      <c r="C10" s="161" t="s">
        <v>11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</row>
    <row r="11" spans="1:13" ht="12.75">
      <c r="A11" s="161" t="s">
        <v>12</v>
      </c>
      <c r="B11" s="161"/>
      <c r="C11" s="161" t="s">
        <v>244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</row>
    <row r="12" spans="1:13" ht="12.75">
      <c r="A12" s="161" t="s">
        <v>74</v>
      </c>
      <c r="B12" s="161"/>
      <c r="C12" s="161" t="s">
        <v>75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</row>
    <row r="13" spans="1:13" s="23" customFormat="1" ht="12.75">
      <c r="A13" s="161" t="s">
        <v>16</v>
      </c>
      <c r="B13" s="161"/>
      <c r="C13" s="161" t="s">
        <v>183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</row>
    <row r="14" spans="1:13" s="23" customFormat="1" ht="12.75">
      <c r="A14" s="161"/>
      <c r="B14" s="161"/>
      <c r="C14" s="161" t="s">
        <v>184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</row>
    <row r="15" spans="1:13" s="23" customFormat="1" ht="12.75">
      <c r="A15" s="161"/>
      <c r="B15" s="161"/>
      <c r="C15" s="161" t="s">
        <v>250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  <row r="16" spans="1:13" s="23" customFormat="1" ht="12.75">
      <c r="A16" s="161"/>
      <c r="B16" s="161"/>
      <c r="C16" s="161" t="s">
        <v>185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</row>
    <row r="17" spans="1:13" s="23" customFormat="1" ht="12.75">
      <c r="A17" s="161"/>
      <c r="B17" s="161"/>
      <c r="C17" s="161" t="s">
        <v>217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spans="1:13" s="23" customFormat="1" ht="12.7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</row>
    <row r="19" spans="1:16" s="23" customFormat="1" ht="12.75">
      <c r="A19" s="67">
        <v>1</v>
      </c>
      <c r="B19" s="67">
        <v>2</v>
      </c>
      <c r="C19" s="67">
        <v>3</v>
      </c>
      <c r="D19" s="67">
        <v>4</v>
      </c>
      <c r="E19" s="67">
        <v>5</v>
      </c>
      <c r="F19" s="67">
        <v>6</v>
      </c>
      <c r="G19" s="67">
        <v>7</v>
      </c>
      <c r="H19" s="67">
        <v>8</v>
      </c>
      <c r="I19" s="67">
        <v>9</v>
      </c>
      <c r="J19" s="67">
        <v>10</v>
      </c>
      <c r="K19" s="67">
        <v>11</v>
      </c>
      <c r="L19" s="68">
        <v>12</v>
      </c>
      <c r="M19" s="68">
        <v>13</v>
      </c>
      <c r="N19" s="68">
        <v>14</v>
      </c>
      <c r="O19" s="68">
        <v>15</v>
      </c>
      <c r="P19" s="67">
        <v>16</v>
      </c>
    </row>
    <row r="20" spans="1:16" s="119" customFormat="1" ht="15" customHeight="1">
      <c r="A20" s="165" t="s">
        <v>17</v>
      </c>
      <c r="B20" s="165" t="s">
        <v>18</v>
      </c>
      <c r="C20" s="165" t="s">
        <v>19</v>
      </c>
      <c r="D20" s="166" t="s">
        <v>20</v>
      </c>
      <c r="E20" s="166"/>
      <c r="F20" s="166"/>
      <c r="G20" s="165" t="s">
        <v>21</v>
      </c>
      <c r="H20" s="165" t="s">
        <v>22</v>
      </c>
      <c r="I20" s="166" t="s">
        <v>23</v>
      </c>
      <c r="J20" s="166"/>
      <c r="K20" s="166"/>
      <c r="L20" s="167" t="s">
        <v>24</v>
      </c>
      <c r="M20" s="165" t="s">
        <v>25</v>
      </c>
      <c r="N20" s="165"/>
      <c r="O20" s="165"/>
      <c r="P20" s="118"/>
    </row>
    <row r="21" spans="1:16" s="123" customFormat="1" ht="46.5" customHeight="1">
      <c r="A21" s="165"/>
      <c r="B21" s="165"/>
      <c r="C21" s="165"/>
      <c r="D21" s="120" t="s">
        <v>26</v>
      </c>
      <c r="E21" s="72" t="s">
        <v>247</v>
      </c>
      <c r="F21" s="72" t="s">
        <v>251</v>
      </c>
      <c r="G21" s="165"/>
      <c r="H21" s="165"/>
      <c r="I21" s="121" t="s">
        <v>26</v>
      </c>
      <c r="J21" s="72" t="s">
        <v>247</v>
      </c>
      <c r="K21" s="72" t="s">
        <v>248</v>
      </c>
      <c r="L21" s="167"/>
      <c r="M21" s="122" t="s">
        <v>27</v>
      </c>
      <c r="N21" s="122" t="s">
        <v>28</v>
      </c>
      <c r="O21" s="122" t="s">
        <v>29</v>
      </c>
      <c r="P21" s="121" t="s">
        <v>30</v>
      </c>
    </row>
    <row r="22" spans="1:16" s="106" customFormat="1" ht="90">
      <c r="A22" s="124">
        <v>2004660000102</v>
      </c>
      <c r="B22" s="125" t="s">
        <v>76</v>
      </c>
      <c r="C22" s="105" t="s">
        <v>77</v>
      </c>
      <c r="D22" s="105" t="s">
        <v>78</v>
      </c>
      <c r="E22" s="43">
        <v>1</v>
      </c>
      <c r="F22" s="43">
        <v>1</v>
      </c>
      <c r="G22" s="105" t="s">
        <v>186</v>
      </c>
      <c r="H22" s="105" t="s">
        <v>189</v>
      </c>
      <c r="I22" s="105" t="s">
        <v>88</v>
      </c>
      <c r="J22" s="43">
        <v>11</v>
      </c>
      <c r="K22" s="43">
        <v>16</v>
      </c>
      <c r="L22" s="105" t="s">
        <v>91</v>
      </c>
      <c r="M22" s="34" t="s">
        <v>193</v>
      </c>
      <c r="N22" s="72" t="s">
        <v>234</v>
      </c>
      <c r="O22" s="42">
        <v>115000</v>
      </c>
      <c r="P22" s="105" t="s">
        <v>81</v>
      </c>
    </row>
    <row r="23" spans="1:16" s="106" customFormat="1" ht="45">
      <c r="A23" s="124"/>
      <c r="B23" s="125"/>
      <c r="C23" s="105"/>
      <c r="D23" s="105"/>
      <c r="E23" s="43"/>
      <c r="F23" s="43"/>
      <c r="G23" s="105" t="s">
        <v>187</v>
      </c>
      <c r="H23" s="105" t="s">
        <v>83</v>
      </c>
      <c r="I23" s="105" t="s">
        <v>84</v>
      </c>
      <c r="J23" s="43">
        <v>240</v>
      </c>
      <c r="K23" s="43">
        <v>260</v>
      </c>
      <c r="L23" s="105" t="s">
        <v>85</v>
      </c>
      <c r="M23" s="34" t="s">
        <v>192</v>
      </c>
      <c r="N23" s="72" t="s">
        <v>80</v>
      </c>
      <c r="O23" s="42">
        <v>20000</v>
      </c>
      <c r="P23" s="105" t="s">
        <v>81</v>
      </c>
    </row>
    <row r="24" spans="1:16" s="106" customFormat="1" ht="33.75">
      <c r="A24" s="124"/>
      <c r="B24" s="125"/>
      <c r="C24" s="105"/>
      <c r="D24" s="105"/>
      <c r="E24" s="43"/>
      <c r="F24" s="43"/>
      <c r="G24" s="105" t="s">
        <v>210</v>
      </c>
      <c r="H24" s="105" t="s">
        <v>86</v>
      </c>
      <c r="I24" s="105" t="s">
        <v>87</v>
      </c>
      <c r="J24" s="43">
        <v>8</v>
      </c>
      <c r="K24" s="43">
        <v>10</v>
      </c>
      <c r="L24" s="105" t="s">
        <v>216</v>
      </c>
      <c r="M24" s="34" t="s">
        <v>192</v>
      </c>
      <c r="N24" s="72" t="s">
        <v>80</v>
      </c>
      <c r="O24" s="42">
        <v>20000</v>
      </c>
      <c r="P24" s="105" t="s">
        <v>81</v>
      </c>
    </row>
    <row r="25" spans="1:16" s="106" customFormat="1" ht="67.5">
      <c r="A25" s="124"/>
      <c r="B25" s="125"/>
      <c r="C25" s="105"/>
      <c r="D25" s="105"/>
      <c r="E25" s="43"/>
      <c r="F25" s="43"/>
      <c r="G25" s="105" t="s">
        <v>190</v>
      </c>
      <c r="H25" s="105" t="s">
        <v>191</v>
      </c>
      <c r="I25" s="105" t="s">
        <v>88</v>
      </c>
      <c r="J25" s="43">
        <v>0</v>
      </c>
      <c r="K25" s="43">
        <v>1</v>
      </c>
      <c r="L25" s="105" t="s">
        <v>79</v>
      </c>
      <c r="M25" s="34" t="s">
        <v>192</v>
      </c>
      <c r="N25" s="72" t="s">
        <v>80</v>
      </c>
      <c r="O25" s="42">
        <v>15000</v>
      </c>
      <c r="P25" s="105" t="s">
        <v>81</v>
      </c>
    </row>
    <row r="26" spans="1:16" s="106" customFormat="1" ht="67.5">
      <c r="A26" s="107"/>
      <c r="B26" s="108"/>
      <c r="C26" s="86"/>
      <c r="D26" s="109"/>
      <c r="E26" s="109"/>
      <c r="F26" s="109"/>
      <c r="G26" s="126" t="s">
        <v>188</v>
      </c>
      <c r="H26" s="105" t="s">
        <v>89</v>
      </c>
      <c r="I26" s="102" t="s">
        <v>90</v>
      </c>
      <c r="J26" s="43">
        <v>1</v>
      </c>
      <c r="K26" s="43">
        <v>2</v>
      </c>
      <c r="L26" s="105" t="s">
        <v>91</v>
      </c>
      <c r="M26" s="34" t="s">
        <v>192</v>
      </c>
      <c r="N26" s="72" t="s">
        <v>80</v>
      </c>
      <c r="O26" s="42">
        <v>30000</v>
      </c>
      <c r="P26" s="105" t="s">
        <v>81</v>
      </c>
    </row>
    <row r="27" spans="1:16" ht="15.75" customHeight="1">
      <c r="A27" s="11" t="s">
        <v>43</v>
      </c>
      <c r="B27" s="12"/>
      <c r="C27" s="5" t="s">
        <v>42</v>
      </c>
      <c r="D27" s="5" t="s">
        <v>42</v>
      </c>
      <c r="E27" s="5" t="s">
        <v>42</v>
      </c>
      <c r="F27" s="5" t="s">
        <v>42</v>
      </c>
      <c r="G27" s="5" t="s">
        <v>42</v>
      </c>
      <c r="H27" s="5" t="s">
        <v>42</v>
      </c>
      <c r="I27" s="5" t="s">
        <v>42</v>
      </c>
      <c r="J27" s="5" t="s">
        <v>42</v>
      </c>
      <c r="K27" s="13" t="s">
        <v>42</v>
      </c>
      <c r="L27" s="14"/>
      <c r="M27" s="14"/>
      <c r="N27" s="14"/>
      <c r="O27" s="20">
        <f>SUM(O22:O26)</f>
        <v>200000</v>
      </c>
      <c r="P27" s="5" t="s">
        <v>42</v>
      </c>
    </row>
    <row r="28" spans="12:15" ht="12.75">
      <c r="L28" s="15"/>
      <c r="M28" s="15"/>
      <c r="N28" s="74" t="s">
        <v>239</v>
      </c>
      <c r="O28" s="75">
        <v>150000</v>
      </c>
    </row>
    <row r="29" spans="7:15" ht="12.75">
      <c r="G29" s="23"/>
      <c r="H29" s="44"/>
      <c r="N29" s="74" t="s">
        <v>240</v>
      </c>
      <c r="O29" s="75">
        <v>50000</v>
      </c>
    </row>
    <row r="30" spans="13:15" ht="12.75">
      <c r="M30" t="s">
        <v>92</v>
      </c>
      <c r="O30" s="45"/>
    </row>
    <row r="31" spans="2:15" ht="12.75">
      <c r="B31" s="16"/>
      <c r="C31" s="16"/>
      <c r="D31" s="16"/>
      <c r="H31" s="16"/>
      <c r="I31" s="16"/>
      <c r="J31" s="16"/>
      <c r="O31" s="45"/>
    </row>
    <row r="32" spans="2:15" ht="12.75">
      <c r="B32" t="s">
        <v>44</v>
      </c>
      <c r="H32" t="s">
        <v>45</v>
      </c>
      <c r="O32" s="45"/>
    </row>
    <row r="33" spans="15:16" ht="12.75">
      <c r="O33" s="45"/>
      <c r="P33" t="s">
        <v>92</v>
      </c>
    </row>
    <row r="34" ht="12.75">
      <c r="O34" s="45"/>
    </row>
    <row r="36" ht="12.75">
      <c r="G36" s="46"/>
    </row>
    <row r="37" ht="12.75">
      <c r="G37" s="46"/>
    </row>
    <row r="38" ht="12.75">
      <c r="G38" s="46"/>
    </row>
    <row r="39" ht="12.75">
      <c r="G39" s="46"/>
    </row>
    <row r="40" ht="12.75">
      <c r="G40" s="46"/>
    </row>
    <row r="41" ht="12.75">
      <c r="G41" s="46"/>
    </row>
    <row r="42" ht="12.75">
      <c r="G42" s="46"/>
    </row>
    <row r="43" ht="12.75">
      <c r="G43" s="47"/>
    </row>
    <row r="44" ht="12.75">
      <c r="G44" s="47"/>
    </row>
    <row r="45" ht="12.75">
      <c r="G45" s="47"/>
    </row>
    <row r="46" ht="12.75">
      <c r="G46" s="47"/>
    </row>
  </sheetData>
  <sheetProtection/>
  <mergeCells count="38">
    <mergeCell ref="A17:B17"/>
    <mergeCell ref="C18:M18"/>
    <mergeCell ref="A16:B16"/>
    <mergeCell ref="A18:B18"/>
    <mergeCell ref="C8:M8"/>
    <mergeCell ref="C9:M9"/>
    <mergeCell ref="C10:M10"/>
    <mergeCell ref="C11:M11"/>
    <mergeCell ref="C16:M16"/>
    <mergeCell ref="C17:M17"/>
    <mergeCell ref="A14:B14"/>
    <mergeCell ref="A15:B15"/>
    <mergeCell ref="C12:M12"/>
    <mergeCell ref="C13:M13"/>
    <mergeCell ref="C14:M14"/>
    <mergeCell ref="C15:M15"/>
    <mergeCell ref="A8:B8"/>
    <mergeCell ref="A9:B9"/>
    <mergeCell ref="A10:B10"/>
    <mergeCell ref="A11:B11"/>
    <mergeCell ref="A12:B12"/>
    <mergeCell ref="A13:B13"/>
    <mergeCell ref="A5:H5"/>
    <mergeCell ref="A6:P6"/>
    <mergeCell ref="A2:B4"/>
    <mergeCell ref="C2:P2"/>
    <mergeCell ref="C3:P3"/>
    <mergeCell ref="C4:P4"/>
    <mergeCell ref="A7:P7"/>
    <mergeCell ref="A20:A21"/>
    <mergeCell ref="B20:B21"/>
    <mergeCell ref="C20:C21"/>
    <mergeCell ref="D20:F20"/>
    <mergeCell ref="G20:G21"/>
    <mergeCell ref="H20:H21"/>
    <mergeCell ref="I20:K20"/>
    <mergeCell ref="L20:L21"/>
    <mergeCell ref="M20:O20"/>
  </mergeCells>
  <printOptions horizontalCentered="1" verticalCentered="1"/>
  <pageMargins left="0" right="0" top="0.19652777777777777" bottom="0.19652777777777777" header="0.5118055555555555" footer="0.5118055555555555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0" customWidth="1"/>
    <col min="2" max="2" width="14.00390625" style="0" customWidth="1"/>
    <col min="3" max="3" width="16.57421875" style="0" customWidth="1"/>
    <col min="4" max="4" width="18.57421875" style="0" customWidth="1"/>
    <col min="5" max="5" width="9.00390625" style="0" customWidth="1"/>
    <col min="6" max="6" width="10.140625" style="0" customWidth="1"/>
    <col min="7" max="7" width="27.8515625" style="0" customWidth="1"/>
    <col min="8" max="8" width="19.421875" style="0" customWidth="1"/>
    <col min="9" max="9" width="16.28125" style="0" customWidth="1"/>
    <col min="10" max="10" width="9.57421875" style="0" customWidth="1"/>
    <col min="12" max="12" width="11.8515625" style="0" customWidth="1"/>
    <col min="13" max="13" width="12.8515625" style="0" customWidth="1"/>
    <col min="14" max="14" width="11.8515625" style="0" customWidth="1"/>
    <col min="15" max="15" width="14.00390625" style="0" customWidth="1"/>
    <col min="16" max="16" width="13.00390625" style="0" customWidth="1"/>
  </cols>
  <sheetData>
    <row r="2" spans="1:16" ht="12.75">
      <c r="A2" s="159"/>
      <c r="B2" s="159"/>
      <c r="C2" s="160" t="s">
        <v>0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2.75">
      <c r="A3" s="159"/>
      <c r="B3" s="159"/>
      <c r="C3" s="160" t="s">
        <v>1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ht="12.75">
      <c r="A4" s="159"/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2.75">
      <c r="A5" s="159"/>
      <c r="B5" s="159"/>
      <c r="C5" s="160" t="s">
        <v>2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16" ht="12.75">
      <c r="A6" s="158" t="s">
        <v>3</v>
      </c>
      <c r="B6" s="158"/>
      <c r="C6" s="158"/>
      <c r="D6" s="158"/>
      <c r="E6" s="158"/>
      <c r="F6" s="158"/>
      <c r="G6" s="158"/>
      <c r="H6" s="158"/>
      <c r="I6" s="1" t="s">
        <v>4</v>
      </c>
      <c r="J6" s="1"/>
      <c r="K6" s="1"/>
      <c r="L6" s="1"/>
      <c r="M6" s="1"/>
      <c r="N6" s="1"/>
      <c r="O6" s="1"/>
      <c r="P6" s="1"/>
    </row>
    <row r="7" spans="1:16" ht="12.75">
      <c r="A7" s="154" t="s">
        <v>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ht="12.75">
      <c r="A8" s="154" t="s">
        <v>243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6" ht="12.75">
      <c r="A9" s="2" t="s">
        <v>6</v>
      </c>
      <c r="B9" s="168" t="s">
        <v>93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</row>
    <row r="10" spans="1:16" ht="12.75">
      <c r="A10" s="2" t="s">
        <v>8</v>
      </c>
      <c r="B10" s="168" t="s">
        <v>94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</row>
    <row r="11" spans="1:16" ht="12.75">
      <c r="A11" s="2" t="s">
        <v>95</v>
      </c>
      <c r="B11" s="168" t="s">
        <v>96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</row>
    <row r="12" spans="1:16" ht="12.75">
      <c r="A12" s="2" t="s">
        <v>12</v>
      </c>
      <c r="B12" s="168" t="s">
        <v>219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</row>
    <row r="13" spans="1:16" ht="12.75">
      <c r="A13" s="2" t="s">
        <v>97</v>
      </c>
      <c r="B13" s="168" t="s">
        <v>98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</row>
    <row r="14" spans="1:16" ht="12.75">
      <c r="A14" s="2" t="s">
        <v>16</v>
      </c>
      <c r="B14" s="168" t="s">
        <v>252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</row>
    <row r="15" spans="1:16" ht="12.75">
      <c r="A15" s="2"/>
      <c r="B15" s="168" t="s">
        <v>253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</row>
    <row r="16" spans="1:16" ht="12.75">
      <c r="A16" s="2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</row>
    <row r="17" spans="1:16" s="77" customFormat="1" ht="12.75">
      <c r="A17" s="91">
        <v>1</v>
      </c>
      <c r="B17" s="91">
        <v>2</v>
      </c>
      <c r="C17" s="91">
        <v>3</v>
      </c>
      <c r="D17" s="91">
        <v>4</v>
      </c>
      <c r="E17" s="91">
        <v>5</v>
      </c>
      <c r="F17" s="91">
        <v>6</v>
      </c>
      <c r="G17" s="91">
        <v>7</v>
      </c>
      <c r="H17" s="91">
        <v>8</v>
      </c>
      <c r="I17" s="91">
        <v>9</v>
      </c>
      <c r="J17" s="91">
        <v>10</v>
      </c>
      <c r="K17" s="91">
        <v>11</v>
      </c>
      <c r="L17" s="92">
        <v>12</v>
      </c>
      <c r="M17" s="92">
        <v>13</v>
      </c>
      <c r="N17" s="92">
        <v>14</v>
      </c>
      <c r="O17" s="92">
        <v>15</v>
      </c>
      <c r="P17" s="91">
        <v>16</v>
      </c>
    </row>
    <row r="18" spans="1:16" s="79" customFormat="1" ht="15" customHeight="1">
      <c r="A18" s="155" t="s">
        <v>17</v>
      </c>
      <c r="B18" s="155" t="s">
        <v>18</v>
      </c>
      <c r="C18" s="155" t="s">
        <v>19</v>
      </c>
      <c r="D18" s="156" t="s">
        <v>20</v>
      </c>
      <c r="E18" s="156"/>
      <c r="F18" s="156"/>
      <c r="G18" s="155" t="s">
        <v>21</v>
      </c>
      <c r="H18" s="155" t="s">
        <v>22</v>
      </c>
      <c r="I18" s="156" t="s">
        <v>23</v>
      </c>
      <c r="J18" s="156"/>
      <c r="K18" s="156"/>
      <c r="L18" s="157" t="s">
        <v>24</v>
      </c>
      <c r="M18" s="155" t="s">
        <v>25</v>
      </c>
      <c r="N18" s="155"/>
      <c r="O18" s="155"/>
      <c r="P18" s="26"/>
    </row>
    <row r="19" spans="1:16" s="80" customFormat="1" ht="46.5" customHeight="1">
      <c r="A19" s="155"/>
      <c r="B19" s="155"/>
      <c r="C19" s="155"/>
      <c r="D19" s="27" t="s">
        <v>26</v>
      </c>
      <c r="E19" s="24" t="s">
        <v>247</v>
      </c>
      <c r="F19" s="24" t="s">
        <v>251</v>
      </c>
      <c r="G19" s="155"/>
      <c r="H19" s="155"/>
      <c r="I19" s="28" t="s">
        <v>26</v>
      </c>
      <c r="J19" s="24" t="s">
        <v>247</v>
      </c>
      <c r="K19" s="24" t="s">
        <v>248</v>
      </c>
      <c r="L19" s="157"/>
      <c r="M19" s="29" t="s">
        <v>27</v>
      </c>
      <c r="N19" s="29" t="s">
        <v>28</v>
      </c>
      <c r="O19" s="29" t="s">
        <v>29</v>
      </c>
      <c r="P19" s="28" t="s">
        <v>30</v>
      </c>
    </row>
    <row r="20" spans="1:16" s="106" customFormat="1" ht="123.75">
      <c r="A20" s="136">
        <v>2004660000100</v>
      </c>
      <c r="B20" s="125" t="s">
        <v>99</v>
      </c>
      <c r="C20" s="105" t="s">
        <v>100</v>
      </c>
      <c r="D20" s="136" t="s">
        <v>101</v>
      </c>
      <c r="E20" s="136">
        <v>12</v>
      </c>
      <c r="F20" s="136">
        <v>12</v>
      </c>
      <c r="G20" s="105" t="s">
        <v>194</v>
      </c>
      <c r="H20" s="105" t="s">
        <v>102</v>
      </c>
      <c r="I20" s="105" t="s">
        <v>103</v>
      </c>
      <c r="J20" s="136">
        <v>12</v>
      </c>
      <c r="K20" s="136">
        <v>12</v>
      </c>
      <c r="L20" s="105" t="s">
        <v>218</v>
      </c>
      <c r="M20" s="136" t="s">
        <v>196</v>
      </c>
      <c r="N20" s="136" t="s">
        <v>197</v>
      </c>
      <c r="O20" s="42">
        <v>50000</v>
      </c>
      <c r="P20" s="105" t="s">
        <v>105</v>
      </c>
    </row>
    <row r="21" spans="1:16" s="106" customFormat="1" ht="33.75">
      <c r="A21" s="107"/>
      <c r="B21" s="108"/>
      <c r="C21" s="86"/>
      <c r="D21" s="109"/>
      <c r="E21" s="109"/>
      <c r="F21" s="109"/>
      <c r="G21" s="105" t="s">
        <v>195</v>
      </c>
      <c r="H21" s="105" t="s">
        <v>106</v>
      </c>
      <c r="I21" s="102" t="s">
        <v>107</v>
      </c>
      <c r="J21" s="136">
        <v>12</v>
      </c>
      <c r="K21" s="136">
        <v>12</v>
      </c>
      <c r="L21" s="105" t="s">
        <v>82</v>
      </c>
      <c r="M21" s="136" t="s">
        <v>196</v>
      </c>
      <c r="N21" s="136" t="s">
        <v>197</v>
      </c>
      <c r="O21" s="42">
        <v>14000</v>
      </c>
      <c r="P21" s="105" t="s">
        <v>105</v>
      </c>
    </row>
    <row r="22" spans="1:16" s="106" customFormat="1" ht="90">
      <c r="A22" s="124"/>
      <c r="B22" s="125"/>
      <c r="C22" s="125"/>
      <c r="D22" s="125"/>
      <c r="E22" s="125"/>
      <c r="F22" s="125"/>
      <c r="G22" s="105" t="s">
        <v>254</v>
      </c>
      <c r="H22" s="105" t="s">
        <v>255</v>
      </c>
      <c r="I22" s="105" t="s">
        <v>256</v>
      </c>
      <c r="J22" s="43">
        <v>0</v>
      </c>
      <c r="K22" s="43">
        <v>12</v>
      </c>
      <c r="L22" s="105" t="s">
        <v>104</v>
      </c>
      <c r="M22" s="136" t="s">
        <v>257</v>
      </c>
      <c r="N22" s="136" t="s">
        <v>197</v>
      </c>
      <c r="O22" s="42">
        <v>36000</v>
      </c>
      <c r="P22" s="105" t="s">
        <v>105</v>
      </c>
    </row>
    <row r="23" spans="1:16" ht="15.75" customHeight="1">
      <c r="A23" s="11" t="s">
        <v>43</v>
      </c>
      <c r="B23" s="12"/>
      <c r="C23" s="5" t="s">
        <v>42</v>
      </c>
      <c r="D23" s="5" t="s">
        <v>42</v>
      </c>
      <c r="E23" s="5" t="s">
        <v>42</v>
      </c>
      <c r="F23" s="5" t="s">
        <v>42</v>
      </c>
      <c r="G23" s="5" t="s">
        <v>42</v>
      </c>
      <c r="H23" s="5" t="s">
        <v>42</v>
      </c>
      <c r="I23" s="5" t="s">
        <v>42</v>
      </c>
      <c r="J23" s="5" t="s">
        <v>42</v>
      </c>
      <c r="K23" s="13" t="s">
        <v>42</v>
      </c>
      <c r="L23" s="14"/>
      <c r="M23" s="14"/>
      <c r="N23" s="14"/>
      <c r="O23" s="76">
        <f>SUM(O20:O22)</f>
        <v>100000</v>
      </c>
      <c r="P23" s="5" t="s">
        <v>42</v>
      </c>
    </row>
    <row r="24" spans="12:15" ht="12.75">
      <c r="L24" s="15"/>
      <c r="M24" s="15"/>
      <c r="N24" s="15"/>
      <c r="O24" s="48"/>
    </row>
    <row r="27" spans="2:14" ht="12.75">
      <c r="B27" s="16"/>
      <c r="C27" s="16"/>
      <c r="D27" s="16"/>
      <c r="H27" s="16"/>
      <c r="I27" s="16"/>
      <c r="J27" s="16"/>
      <c r="N27" t="s">
        <v>262</v>
      </c>
    </row>
    <row r="28" spans="2:8" ht="12.75">
      <c r="B28" t="s">
        <v>44</v>
      </c>
      <c r="H28" t="s">
        <v>45</v>
      </c>
    </row>
    <row r="36" ht="17.25" customHeight="1"/>
  </sheetData>
  <sheetProtection/>
  <mergeCells count="25">
    <mergeCell ref="B15:P15"/>
    <mergeCell ref="B16:P16"/>
    <mergeCell ref="B9:P9"/>
    <mergeCell ref="B10:P10"/>
    <mergeCell ref="B11:P11"/>
    <mergeCell ref="B12:P12"/>
    <mergeCell ref="B13:P13"/>
    <mergeCell ref="B14:P14"/>
    <mergeCell ref="M18:O18"/>
    <mergeCell ref="A6:H6"/>
    <mergeCell ref="A2:B5"/>
    <mergeCell ref="C2:P2"/>
    <mergeCell ref="C3:P3"/>
    <mergeCell ref="C4:P4"/>
    <mergeCell ref="C5:P5"/>
    <mergeCell ref="A7:P7"/>
    <mergeCell ref="A8:P8"/>
    <mergeCell ref="A18:A19"/>
    <mergeCell ref="H18:H19"/>
    <mergeCell ref="I18:K18"/>
    <mergeCell ref="L18:L19"/>
    <mergeCell ref="B18:B19"/>
    <mergeCell ref="C18:C19"/>
    <mergeCell ref="D18:F18"/>
    <mergeCell ref="G18:G19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14.00390625" style="0" customWidth="1"/>
    <col min="3" max="3" width="16.57421875" style="0" customWidth="1"/>
    <col min="4" max="4" width="18.57421875" style="0" customWidth="1"/>
    <col min="5" max="5" width="9.00390625" style="0" customWidth="1"/>
    <col min="6" max="6" width="10.140625" style="0" customWidth="1"/>
    <col min="7" max="7" width="27.8515625" style="0" customWidth="1"/>
    <col min="8" max="8" width="19.421875" style="0" customWidth="1"/>
    <col min="9" max="9" width="16.28125" style="0" customWidth="1"/>
    <col min="10" max="10" width="9.57421875" style="0" customWidth="1"/>
    <col min="12" max="12" width="11.8515625" style="0" customWidth="1"/>
    <col min="13" max="13" width="13.421875" style="0" customWidth="1"/>
    <col min="14" max="14" width="11.8515625" style="0" customWidth="1"/>
    <col min="15" max="15" width="13.28125" style="0" customWidth="1"/>
    <col min="16" max="16" width="13.00390625" style="0" customWidth="1"/>
  </cols>
  <sheetData>
    <row r="2" spans="1:16" ht="12.75">
      <c r="A2" s="159"/>
      <c r="B2" s="159"/>
      <c r="C2" s="160" t="s">
        <v>0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2.75">
      <c r="A3" s="159"/>
      <c r="B3" s="159"/>
      <c r="C3" s="160" t="s">
        <v>1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ht="12.75">
      <c r="A4" s="159"/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2.75">
      <c r="A5" s="159"/>
      <c r="B5" s="159"/>
      <c r="C5" s="160" t="s">
        <v>2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16" ht="12.75">
      <c r="A6" s="158" t="s">
        <v>3</v>
      </c>
      <c r="B6" s="158"/>
      <c r="C6" s="158"/>
      <c r="D6" s="158"/>
      <c r="E6" s="158"/>
      <c r="F6" s="158"/>
      <c r="G6" s="158"/>
      <c r="H6" s="158"/>
      <c r="I6" s="1" t="s">
        <v>4</v>
      </c>
      <c r="J6" s="1"/>
      <c r="K6" s="1"/>
      <c r="L6" s="1"/>
      <c r="M6" s="1"/>
      <c r="N6" s="1"/>
      <c r="O6" s="1"/>
      <c r="P6" s="1"/>
    </row>
    <row r="7" spans="1:16" ht="12.75">
      <c r="A7" s="154" t="s">
        <v>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ht="12.75">
      <c r="A8" s="163" t="s">
        <v>243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3" ht="12.75">
      <c r="A9" s="161" t="s">
        <v>6</v>
      </c>
      <c r="B9" s="161"/>
      <c r="C9" s="161" t="s">
        <v>108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</row>
    <row r="10" spans="1:13" ht="12.75">
      <c r="A10" s="161" t="s">
        <v>8</v>
      </c>
      <c r="B10" s="161"/>
      <c r="C10" s="161" t="s">
        <v>109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</row>
    <row r="11" spans="1:13" ht="12.75">
      <c r="A11" s="161" t="s">
        <v>110</v>
      </c>
      <c r="B11" s="161"/>
      <c r="C11" s="161" t="s">
        <v>111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</row>
    <row r="12" spans="1:13" s="23" customFormat="1" ht="12.75">
      <c r="A12" s="161" t="s">
        <v>12</v>
      </c>
      <c r="B12" s="161"/>
      <c r="C12" s="161" t="s">
        <v>212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</row>
    <row r="13" spans="1:13" s="23" customFormat="1" ht="12.75">
      <c r="A13" s="161" t="s">
        <v>112</v>
      </c>
      <c r="B13" s="161"/>
      <c r="C13" s="161" t="s">
        <v>113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</row>
    <row r="14" spans="1:13" s="23" customFormat="1" ht="25.5" customHeight="1">
      <c r="A14" s="161" t="s">
        <v>16</v>
      </c>
      <c r="B14" s="161"/>
      <c r="C14" s="169" t="s">
        <v>264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</row>
    <row r="15" spans="1:13" s="23" customFormat="1" ht="12.75">
      <c r="A15" s="161"/>
      <c r="B15" s="161"/>
      <c r="C15" s="161" t="s">
        <v>263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  <row r="16" spans="1:13" s="23" customFormat="1" ht="12.75">
      <c r="A16" s="161" t="s">
        <v>114</v>
      </c>
      <c r="B16" s="161"/>
      <c r="C16" s="161" t="s">
        <v>275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</row>
    <row r="17" spans="1:13" s="23" customFormat="1" ht="12.75">
      <c r="A17" s="161" t="s">
        <v>115</v>
      </c>
      <c r="B17" s="161"/>
      <c r="C17" s="161" t="s">
        <v>258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spans="1:13" s="23" customFormat="1" ht="12.75">
      <c r="A18" s="161" t="s">
        <v>116</v>
      </c>
      <c r="B18" s="161"/>
      <c r="C18" s="78" t="s">
        <v>276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s="23" customFormat="1" ht="12.75">
      <c r="A19" s="161" t="s">
        <v>117</v>
      </c>
      <c r="B19" s="161"/>
      <c r="C19" s="161" t="s">
        <v>259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1:14" s="23" customFormat="1" ht="12.75">
      <c r="A20" s="161"/>
      <c r="B20" s="161"/>
      <c r="C20" s="170" t="s">
        <v>260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</row>
    <row r="21" spans="1:14" s="23" customFormat="1" ht="12.75">
      <c r="A21" s="161"/>
      <c r="B21" s="161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</row>
    <row r="22" spans="1:16" s="23" customFormat="1" ht="12.75">
      <c r="A22" s="67">
        <v>1</v>
      </c>
      <c r="B22" s="67">
        <v>2</v>
      </c>
      <c r="C22" s="67">
        <v>3</v>
      </c>
      <c r="D22" s="67">
        <v>4</v>
      </c>
      <c r="E22" s="67">
        <v>5</v>
      </c>
      <c r="F22" s="67">
        <v>6</v>
      </c>
      <c r="G22" s="67">
        <v>7</v>
      </c>
      <c r="H22" s="67">
        <v>8</v>
      </c>
      <c r="I22" s="67">
        <v>9</v>
      </c>
      <c r="J22" s="67">
        <v>10</v>
      </c>
      <c r="K22" s="67">
        <v>11</v>
      </c>
      <c r="L22" s="67">
        <v>12</v>
      </c>
      <c r="M22" s="67">
        <v>13</v>
      </c>
      <c r="N22" s="67">
        <v>14</v>
      </c>
      <c r="O22" s="67">
        <v>15</v>
      </c>
      <c r="P22" s="67">
        <v>16</v>
      </c>
    </row>
    <row r="23" spans="1:16" s="130" customFormat="1" ht="15" customHeight="1">
      <c r="A23" s="165" t="s">
        <v>17</v>
      </c>
      <c r="B23" s="165" t="s">
        <v>18</v>
      </c>
      <c r="C23" s="165" t="s">
        <v>19</v>
      </c>
      <c r="D23" s="165" t="s">
        <v>20</v>
      </c>
      <c r="E23" s="165"/>
      <c r="F23" s="165"/>
      <c r="G23" s="165" t="s">
        <v>21</v>
      </c>
      <c r="H23" s="165" t="s">
        <v>22</v>
      </c>
      <c r="I23" s="165" t="s">
        <v>23</v>
      </c>
      <c r="J23" s="165"/>
      <c r="K23" s="165"/>
      <c r="L23" s="165" t="s">
        <v>24</v>
      </c>
      <c r="M23" s="165" t="s">
        <v>25</v>
      </c>
      <c r="N23" s="165"/>
      <c r="O23" s="165"/>
      <c r="P23" s="72"/>
    </row>
    <row r="24" spans="1:16" s="123" customFormat="1" ht="46.5" customHeight="1">
      <c r="A24" s="165"/>
      <c r="B24" s="165"/>
      <c r="C24" s="165"/>
      <c r="D24" s="72" t="s">
        <v>26</v>
      </c>
      <c r="E24" s="72" t="s">
        <v>247</v>
      </c>
      <c r="F24" s="72" t="s">
        <v>251</v>
      </c>
      <c r="G24" s="165"/>
      <c r="H24" s="165"/>
      <c r="I24" s="72" t="s">
        <v>26</v>
      </c>
      <c r="J24" s="72" t="s">
        <v>247</v>
      </c>
      <c r="K24" s="72" t="s">
        <v>261</v>
      </c>
      <c r="L24" s="165"/>
      <c r="M24" s="72" t="s">
        <v>27</v>
      </c>
      <c r="N24" s="72" t="s">
        <v>28</v>
      </c>
      <c r="O24" s="72" t="s">
        <v>29</v>
      </c>
      <c r="P24" s="72" t="s">
        <v>30</v>
      </c>
    </row>
    <row r="25" spans="1:17" s="130" customFormat="1" ht="67.5">
      <c r="A25" s="127" t="s">
        <v>118</v>
      </c>
      <c r="B25" s="132" t="s">
        <v>119</v>
      </c>
      <c r="C25" s="72" t="s">
        <v>120</v>
      </c>
      <c r="D25" s="72" t="s">
        <v>121</v>
      </c>
      <c r="E25" s="72">
        <v>4</v>
      </c>
      <c r="F25" s="72">
        <v>4</v>
      </c>
      <c r="G25" s="72" t="s">
        <v>220</v>
      </c>
      <c r="H25" s="72" t="s">
        <v>122</v>
      </c>
      <c r="I25" s="72" t="s">
        <v>123</v>
      </c>
      <c r="J25" s="72">
        <v>4</v>
      </c>
      <c r="K25" s="72">
        <v>4</v>
      </c>
      <c r="L25" s="72" t="s">
        <v>104</v>
      </c>
      <c r="M25" s="72" t="s">
        <v>235</v>
      </c>
      <c r="N25" s="72" t="s">
        <v>172</v>
      </c>
      <c r="O25" s="128">
        <v>200000</v>
      </c>
      <c r="P25" s="72" t="s">
        <v>233</v>
      </c>
      <c r="Q25" s="129"/>
    </row>
    <row r="26" spans="1:16" s="130" customFormat="1" ht="67.5">
      <c r="A26" s="131"/>
      <c r="B26" s="132"/>
      <c r="C26" s="133"/>
      <c r="D26" s="134"/>
      <c r="E26" s="134"/>
      <c r="F26" s="134"/>
      <c r="G26" s="72" t="s">
        <v>125</v>
      </c>
      <c r="H26" s="72" t="s">
        <v>126</v>
      </c>
      <c r="I26" s="72" t="s">
        <v>127</v>
      </c>
      <c r="J26" s="72">
        <v>4</v>
      </c>
      <c r="K26" s="72">
        <v>5</v>
      </c>
      <c r="L26" s="72" t="s">
        <v>128</v>
      </c>
      <c r="M26" s="72" t="s">
        <v>236</v>
      </c>
      <c r="N26" s="72" t="s">
        <v>237</v>
      </c>
      <c r="O26" s="135">
        <v>15984</v>
      </c>
      <c r="P26" s="72" t="s">
        <v>233</v>
      </c>
    </row>
    <row r="27" spans="1:16" s="130" customFormat="1" ht="45">
      <c r="A27" s="131"/>
      <c r="B27" s="132"/>
      <c r="C27" s="133"/>
      <c r="D27" s="134"/>
      <c r="E27" s="134"/>
      <c r="F27" s="134"/>
      <c r="G27" s="72" t="s">
        <v>265</v>
      </c>
      <c r="H27" s="72" t="s">
        <v>221</v>
      </c>
      <c r="I27" s="72" t="s">
        <v>129</v>
      </c>
      <c r="J27" s="72">
        <v>16</v>
      </c>
      <c r="K27" s="72">
        <v>34</v>
      </c>
      <c r="L27" s="72" t="s">
        <v>124</v>
      </c>
      <c r="M27" s="72" t="s">
        <v>202</v>
      </c>
      <c r="N27" s="72" t="s">
        <v>37</v>
      </c>
      <c r="O27" s="135">
        <v>50000</v>
      </c>
      <c r="P27" s="72" t="s">
        <v>233</v>
      </c>
    </row>
    <row r="28" spans="1:16" s="130" customFormat="1" ht="67.5">
      <c r="A28" s="131"/>
      <c r="B28" s="132"/>
      <c r="C28" s="133"/>
      <c r="D28" s="134"/>
      <c r="E28" s="134"/>
      <c r="F28" s="134"/>
      <c r="G28" s="72" t="s">
        <v>269</v>
      </c>
      <c r="H28" s="72" t="s">
        <v>266</v>
      </c>
      <c r="I28" s="72" t="s">
        <v>127</v>
      </c>
      <c r="J28" s="72">
        <v>8</v>
      </c>
      <c r="K28" s="72">
        <v>13</v>
      </c>
      <c r="L28" s="72" t="s">
        <v>268</v>
      </c>
      <c r="M28" s="72" t="s">
        <v>198</v>
      </c>
      <c r="N28" s="72" t="s">
        <v>199</v>
      </c>
      <c r="O28" s="135">
        <v>150000</v>
      </c>
      <c r="P28" s="72" t="s">
        <v>233</v>
      </c>
    </row>
    <row r="29" spans="1:16" s="130" customFormat="1" ht="78.75">
      <c r="A29" s="131"/>
      <c r="B29" s="132"/>
      <c r="C29" s="133"/>
      <c r="D29" s="134"/>
      <c r="E29" s="134"/>
      <c r="F29" s="134"/>
      <c r="G29" s="72" t="s">
        <v>222</v>
      </c>
      <c r="H29" s="72" t="s">
        <v>223</v>
      </c>
      <c r="I29" s="72" t="s">
        <v>224</v>
      </c>
      <c r="J29" s="72">
        <v>4</v>
      </c>
      <c r="K29" s="72">
        <v>6</v>
      </c>
      <c r="L29" s="72" t="s">
        <v>91</v>
      </c>
      <c r="M29" s="72" t="s">
        <v>202</v>
      </c>
      <c r="N29" s="72" t="s">
        <v>37</v>
      </c>
      <c r="O29" s="135">
        <v>50000</v>
      </c>
      <c r="P29" s="72" t="s">
        <v>233</v>
      </c>
    </row>
    <row r="30" spans="1:16" s="130" customFormat="1" ht="56.25">
      <c r="A30" s="131"/>
      <c r="B30" s="132"/>
      <c r="C30" s="133"/>
      <c r="D30" s="134"/>
      <c r="E30" s="134"/>
      <c r="F30" s="134"/>
      <c r="G30" s="72" t="s">
        <v>225</v>
      </c>
      <c r="H30" s="72" t="s">
        <v>267</v>
      </c>
      <c r="I30" s="72" t="s">
        <v>40</v>
      </c>
      <c r="J30" s="72">
        <v>10</v>
      </c>
      <c r="K30" s="72">
        <v>13</v>
      </c>
      <c r="L30" s="72" t="s">
        <v>91</v>
      </c>
      <c r="M30" s="72" t="s">
        <v>200</v>
      </c>
      <c r="N30" s="72" t="s">
        <v>201</v>
      </c>
      <c r="O30" s="135">
        <v>80000</v>
      </c>
      <c r="P30" s="72" t="s">
        <v>233</v>
      </c>
    </row>
    <row r="31" spans="1:16" s="79" customFormat="1" ht="15.75" customHeight="1">
      <c r="A31" s="37" t="s">
        <v>43</v>
      </c>
      <c r="B31" s="38"/>
      <c r="C31" s="25" t="s">
        <v>42</v>
      </c>
      <c r="D31" s="25" t="s">
        <v>42</v>
      </c>
      <c r="E31" s="25" t="s">
        <v>42</v>
      </c>
      <c r="F31" s="25" t="s">
        <v>42</v>
      </c>
      <c r="G31" s="25" t="s">
        <v>42</v>
      </c>
      <c r="H31" s="25" t="s">
        <v>42</v>
      </c>
      <c r="I31" s="25" t="s">
        <v>42</v>
      </c>
      <c r="J31" s="25" t="s">
        <v>42</v>
      </c>
      <c r="K31" s="25" t="s">
        <v>42</v>
      </c>
      <c r="L31" s="40"/>
      <c r="M31" s="40"/>
      <c r="N31" s="40"/>
      <c r="O31" s="137">
        <f>SUM(O25:O30)</f>
        <v>545984</v>
      </c>
      <c r="P31" s="25" t="s">
        <v>42</v>
      </c>
    </row>
    <row r="32" spans="1:16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97"/>
      <c r="M32" s="49"/>
      <c r="N32" s="77"/>
      <c r="O32" s="77"/>
      <c r="P32" s="77"/>
    </row>
    <row r="33" spans="1:16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1:16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6" ht="12.75">
      <c r="A35" s="77"/>
      <c r="B35" s="98"/>
      <c r="C35" s="98"/>
      <c r="D35" s="98"/>
      <c r="E35" s="77"/>
      <c r="F35" s="77"/>
      <c r="G35" s="77"/>
      <c r="H35" s="98"/>
      <c r="I35" s="98"/>
      <c r="J35" s="98"/>
      <c r="K35" s="77"/>
      <c r="L35" s="77"/>
      <c r="M35" s="77"/>
      <c r="N35" s="77"/>
      <c r="O35" s="77"/>
      <c r="P35" s="77"/>
    </row>
    <row r="36" spans="1:16" ht="12.75">
      <c r="A36" s="77"/>
      <c r="B36" s="77" t="s">
        <v>44</v>
      </c>
      <c r="C36" s="77"/>
      <c r="D36" s="77"/>
      <c r="E36" s="77"/>
      <c r="F36" s="77"/>
      <c r="G36" s="77"/>
      <c r="H36" s="77" t="s">
        <v>45</v>
      </c>
      <c r="I36" s="77"/>
      <c r="J36" s="77"/>
      <c r="K36" s="77"/>
      <c r="L36" s="77"/>
      <c r="M36" s="77"/>
      <c r="N36" s="77"/>
      <c r="O36" s="77"/>
      <c r="P36" s="77"/>
    </row>
    <row r="40" ht="12.75">
      <c r="N40" s="50"/>
    </row>
  </sheetData>
  <sheetProtection/>
  <mergeCells count="42">
    <mergeCell ref="C15:M15"/>
    <mergeCell ref="C16:M16"/>
    <mergeCell ref="C17:M17"/>
    <mergeCell ref="C19:M19"/>
    <mergeCell ref="C20:N20"/>
    <mergeCell ref="C21:N21"/>
    <mergeCell ref="C9:M9"/>
    <mergeCell ref="C10:M10"/>
    <mergeCell ref="C11:M11"/>
    <mergeCell ref="C12:M12"/>
    <mergeCell ref="C13:M13"/>
    <mergeCell ref="C14:M14"/>
    <mergeCell ref="A15:B15"/>
    <mergeCell ref="A16:B16"/>
    <mergeCell ref="A17:B17"/>
    <mergeCell ref="A18:B18"/>
    <mergeCell ref="A19:B19"/>
    <mergeCell ref="A21:B21"/>
    <mergeCell ref="A20:B20"/>
    <mergeCell ref="A9:B9"/>
    <mergeCell ref="A10:B10"/>
    <mergeCell ref="A11:B11"/>
    <mergeCell ref="A12:B12"/>
    <mergeCell ref="A13:B13"/>
    <mergeCell ref="A14:B14"/>
    <mergeCell ref="M23:O23"/>
    <mergeCell ref="A6:H6"/>
    <mergeCell ref="A2:B5"/>
    <mergeCell ref="C2:P2"/>
    <mergeCell ref="C3:P3"/>
    <mergeCell ref="C4:P4"/>
    <mergeCell ref="C5:P5"/>
    <mergeCell ref="A7:P7"/>
    <mergeCell ref="A8:P8"/>
    <mergeCell ref="A23:A24"/>
    <mergeCell ref="H23:H24"/>
    <mergeCell ref="I23:K23"/>
    <mergeCell ref="L23:L24"/>
    <mergeCell ref="B23:B24"/>
    <mergeCell ref="C23:C24"/>
    <mergeCell ref="D23:F23"/>
    <mergeCell ref="G23:G24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28125" style="0" customWidth="1"/>
    <col min="2" max="2" width="16.7109375" style="0" customWidth="1"/>
    <col min="3" max="3" width="16.8515625" style="0" customWidth="1"/>
    <col min="4" max="4" width="12.28125" style="0" customWidth="1"/>
    <col min="6" max="6" width="12.140625" style="0" customWidth="1"/>
    <col min="7" max="7" width="16.00390625" style="0" customWidth="1"/>
    <col min="8" max="8" width="16.7109375" style="0" customWidth="1"/>
    <col min="9" max="9" width="12.57421875" style="0" customWidth="1"/>
    <col min="10" max="11" width="9.57421875" style="0" customWidth="1"/>
    <col min="12" max="12" width="11.8515625" style="0" customWidth="1"/>
    <col min="13" max="13" width="16.7109375" style="0" customWidth="1"/>
    <col min="14" max="14" width="11.7109375" style="0" customWidth="1"/>
    <col min="15" max="15" width="14.00390625" style="0" customWidth="1"/>
    <col min="16" max="16" width="17.421875" style="0" customWidth="1"/>
  </cols>
  <sheetData>
    <row r="1" spans="1:16" ht="12.75">
      <c r="A1" s="5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2.75">
      <c r="A2" s="52"/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2.75">
      <c r="A3" s="52"/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spans="1:16" ht="12.75">
      <c r="A4" s="52"/>
      <c r="B4" s="172" t="s">
        <v>2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1:16" ht="12.75">
      <c r="A5" s="173" t="s">
        <v>3</v>
      </c>
      <c r="B5" s="173"/>
      <c r="C5" s="173"/>
      <c r="D5" s="173"/>
      <c r="E5" s="173"/>
      <c r="F5" s="173"/>
      <c r="G5" s="173"/>
      <c r="H5" s="173"/>
      <c r="I5" s="56" t="s">
        <v>4</v>
      </c>
      <c r="J5" s="56"/>
      <c r="K5" s="56"/>
      <c r="L5" s="56"/>
      <c r="M5" s="56"/>
      <c r="N5" s="56"/>
      <c r="O5" s="56"/>
      <c r="P5" s="57"/>
    </row>
    <row r="6" spans="1:16" ht="12.75">
      <c r="A6" s="174" t="s">
        <v>5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6" s="23" customFormat="1" ht="12.75">
      <c r="A7" s="175" t="s">
        <v>243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</row>
    <row r="8" spans="1:16" s="23" customFormat="1" ht="12.75">
      <c r="A8" s="22" t="s">
        <v>130</v>
      </c>
      <c r="B8" s="179" t="s">
        <v>93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</row>
    <row r="9" spans="1:16" s="23" customFormat="1" ht="12.75">
      <c r="A9" s="22" t="s">
        <v>131</v>
      </c>
      <c r="B9" s="179" t="s">
        <v>109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</row>
    <row r="10" spans="1:16" s="23" customFormat="1" ht="12.75">
      <c r="A10" s="22" t="s">
        <v>132</v>
      </c>
      <c r="B10" s="179" t="s">
        <v>133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</row>
    <row r="11" spans="1:16" s="23" customFormat="1" ht="12.75">
      <c r="A11" s="22" t="s">
        <v>134</v>
      </c>
      <c r="B11" s="179" t="s">
        <v>212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</row>
    <row r="12" spans="1:16" s="23" customFormat="1" ht="12.75">
      <c r="A12" s="22" t="s">
        <v>135</v>
      </c>
      <c r="B12" s="179" t="s">
        <v>226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</row>
    <row r="13" spans="1:16" s="23" customFormat="1" ht="12.75">
      <c r="A13" s="22" t="s">
        <v>136</v>
      </c>
      <c r="B13" s="179" t="s">
        <v>227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</row>
    <row r="14" spans="1:16" s="23" customFormat="1" ht="12.75">
      <c r="A14" s="22"/>
      <c r="B14" s="9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6" s="23" customFormat="1" ht="12.75">
      <c r="A15" s="67">
        <v>1</v>
      </c>
      <c r="B15" s="67">
        <v>2</v>
      </c>
      <c r="C15" s="67">
        <v>3</v>
      </c>
      <c r="D15" s="67">
        <v>4</v>
      </c>
      <c r="E15" s="67">
        <v>5</v>
      </c>
      <c r="F15" s="67">
        <v>6</v>
      </c>
      <c r="G15" s="67">
        <v>7</v>
      </c>
      <c r="H15" s="67">
        <v>8</v>
      </c>
      <c r="I15" s="67">
        <v>9</v>
      </c>
      <c r="J15" s="67">
        <v>10</v>
      </c>
      <c r="K15" s="67">
        <v>11</v>
      </c>
      <c r="L15" s="67">
        <v>12</v>
      </c>
      <c r="M15" s="67">
        <v>13</v>
      </c>
      <c r="N15" s="67">
        <v>14</v>
      </c>
      <c r="O15" s="67">
        <v>15</v>
      </c>
      <c r="P15" s="67">
        <v>16</v>
      </c>
    </row>
    <row r="16" spans="1:16" s="119" customFormat="1" ht="38.25" customHeight="1">
      <c r="A16" s="176" t="s">
        <v>17</v>
      </c>
      <c r="B16" s="176" t="s">
        <v>18</v>
      </c>
      <c r="C16" s="176" t="s">
        <v>19</v>
      </c>
      <c r="D16" s="166" t="s">
        <v>20</v>
      </c>
      <c r="E16" s="166"/>
      <c r="F16" s="166"/>
      <c r="G16" s="43"/>
      <c r="H16" s="43"/>
      <c r="I16" s="166" t="s">
        <v>23</v>
      </c>
      <c r="J16" s="166"/>
      <c r="K16" s="166"/>
      <c r="L16" s="176" t="s">
        <v>137</v>
      </c>
      <c r="M16" s="166" t="s">
        <v>138</v>
      </c>
      <c r="N16" s="166"/>
      <c r="O16" s="166"/>
      <c r="P16" s="176" t="s">
        <v>30</v>
      </c>
    </row>
    <row r="17" spans="1:16" s="123" customFormat="1" ht="46.5" customHeight="1">
      <c r="A17" s="178"/>
      <c r="B17" s="178"/>
      <c r="C17" s="178"/>
      <c r="D17" s="72" t="s">
        <v>26</v>
      </c>
      <c r="E17" s="72" t="s">
        <v>182</v>
      </c>
      <c r="F17" s="72" t="s">
        <v>213</v>
      </c>
      <c r="G17" s="72" t="s">
        <v>21</v>
      </c>
      <c r="H17" s="72" t="s">
        <v>22</v>
      </c>
      <c r="I17" s="72" t="s">
        <v>26</v>
      </c>
      <c r="J17" s="72" t="s">
        <v>247</v>
      </c>
      <c r="K17" s="72" t="s">
        <v>270</v>
      </c>
      <c r="L17" s="177"/>
      <c r="M17" s="72" t="s">
        <v>139</v>
      </c>
      <c r="N17" s="72" t="s">
        <v>28</v>
      </c>
      <c r="O17" s="72" t="s">
        <v>140</v>
      </c>
      <c r="P17" s="178"/>
    </row>
    <row r="18" spans="1:16" s="142" customFormat="1" ht="112.5">
      <c r="A18" s="138">
        <v>2004660000120</v>
      </c>
      <c r="B18" s="139" t="s">
        <v>141</v>
      </c>
      <c r="C18" s="139" t="s">
        <v>142</v>
      </c>
      <c r="D18" s="139" t="s">
        <v>143</v>
      </c>
      <c r="E18" s="140"/>
      <c r="F18" s="141">
        <v>100</v>
      </c>
      <c r="G18" s="139" t="s">
        <v>144</v>
      </c>
      <c r="H18" s="70" t="s">
        <v>145</v>
      </c>
      <c r="I18" s="70" t="s">
        <v>146</v>
      </c>
      <c r="J18" s="70">
        <v>550</v>
      </c>
      <c r="K18" s="70">
        <v>600</v>
      </c>
      <c r="L18" s="70" t="s">
        <v>147</v>
      </c>
      <c r="M18" s="70" t="s">
        <v>204</v>
      </c>
      <c r="N18" s="70" t="s">
        <v>203</v>
      </c>
      <c r="O18" s="71">
        <v>100000</v>
      </c>
      <c r="P18" s="72" t="s">
        <v>81</v>
      </c>
    </row>
    <row r="19" spans="1:16" s="58" customFormat="1" ht="18.75" customHeight="1">
      <c r="A19" s="59"/>
      <c r="B19" s="8"/>
      <c r="C19" s="8"/>
      <c r="D19" s="19"/>
      <c r="E19" s="60"/>
      <c r="F19" s="60"/>
      <c r="G19" s="8"/>
      <c r="H19" s="9"/>
      <c r="I19" s="9"/>
      <c r="J19" s="9"/>
      <c r="K19" s="9"/>
      <c r="L19" s="9"/>
      <c r="M19" s="24"/>
      <c r="N19" s="24"/>
      <c r="O19" s="61"/>
      <c r="P19" s="9"/>
    </row>
    <row r="20" spans="1:23" ht="15.75" customHeight="1">
      <c r="A20" s="93" t="s">
        <v>43</v>
      </c>
      <c r="B20" s="94"/>
      <c r="C20" s="91" t="s">
        <v>42</v>
      </c>
      <c r="D20" s="91" t="s">
        <v>42</v>
      </c>
      <c r="E20" s="91" t="s">
        <v>42</v>
      </c>
      <c r="F20" s="91" t="s">
        <v>42</v>
      </c>
      <c r="G20" s="94"/>
      <c r="H20" s="91" t="s">
        <v>42</v>
      </c>
      <c r="I20" s="91" t="s">
        <v>42</v>
      </c>
      <c r="J20" s="91" t="s">
        <v>42</v>
      </c>
      <c r="K20" s="91"/>
      <c r="L20" s="91" t="s">
        <v>42</v>
      </c>
      <c r="M20" s="143" t="s">
        <v>42</v>
      </c>
      <c r="N20" s="143" t="s">
        <v>42</v>
      </c>
      <c r="O20" s="153">
        <f>SUM(O18:O19)</f>
        <v>100000</v>
      </c>
      <c r="P20" s="91" t="s">
        <v>42</v>
      </c>
      <c r="Q20" s="77"/>
      <c r="R20" s="77"/>
      <c r="S20" s="77"/>
      <c r="T20" s="77"/>
      <c r="U20" s="77"/>
      <c r="V20" s="77"/>
      <c r="W20" s="77"/>
    </row>
    <row r="21" spans="1:23" ht="12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144"/>
      <c r="P21" s="77"/>
      <c r="Q21" s="77"/>
      <c r="R21" s="77"/>
      <c r="S21" s="77"/>
      <c r="T21" s="77"/>
      <c r="U21" s="77"/>
      <c r="V21" s="77"/>
      <c r="W21" s="77"/>
    </row>
    <row r="22" spans="1:23" ht="12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145"/>
      <c r="N22" s="145"/>
      <c r="O22" s="146"/>
      <c r="P22" s="77"/>
      <c r="Q22" s="77"/>
      <c r="R22" s="77"/>
      <c r="S22" s="77"/>
      <c r="T22" s="77"/>
      <c r="U22" s="77"/>
      <c r="V22" s="77"/>
      <c r="W22" s="77"/>
    </row>
    <row r="23" spans="1:23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147"/>
      <c r="N23" s="147"/>
      <c r="O23" s="148"/>
      <c r="P23" s="149"/>
      <c r="Q23" s="149"/>
      <c r="R23" s="149"/>
      <c r="S23" s="149"/>
      <c r="T23" s="149"/>
      <c r="U23" s="149"/>
      <c r="V23" s="149"/>
      <c r="W23" s="149"/>
    </row>
    <row r="24" spans="1:23" ht="12.75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50"/>
      <c r="N24" s="150"/>
      <c r="O24" s="148"/>
      <c r="P24" s="149"/>
      <c r="Q24" s="149"/>
      <c r="R24" s="149"/>
      <c r="S24" s="149"/>
      <c r="T24" s="149"/>
      <c r="U24" s="149"/>
      <c r="V24" s="149"/>
      <c r="W24" s="149"/>
    </row>
    <row r="25" spans="1:23" ht="12.7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</row>
    <row r="26" spans="1:23" ht="12.75">
      <c r="A26" s="149"/>
      <c r="B26" s="149"/>
      <c r="C26" s="151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</row>
    <row r="27" spans="1:23" ht="12.75">
      <c r="A27" s="149"/>
      <c r="B27" s="152" t="s">
        <v>148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52" t="s">
        <v>149</v>
      </c>
      <c r="N27" s="152"/>
      <c r="O27" s="152"/>
      <c r="P27" s="149"/>
      <c r="Q27" s="149"/>
      <c r="R27" s="149"/>
      <c r="S27" s="149"/>
      <c r="T27" s="149"/>
      <c r="U27" s="149"/>
      <c r="V27" s="149"/>
      <c r="W27" s="149"/>
    </row>
  </sheetData>
  <sheetProtection/>
  <mergeCells count="20">
    <mergeCell ref="P16:P17"/>
    <mergeCell ref="B12:P12"/>
    <mergeCell ref="B13:P13"/>
    <mergeCell ref="B8:P8"/>
    <mergeCell ref="B9:P9"/>
    <mergeCell ref="B10:P10"/>
    <mergeCell ref="B11:P11"/>
    <mergeCell ref="D16:F16"/>
    <mergeCell ref="I16:K16"/>
    <mergeCell ref="M16:O16"/>
    <mergeCell ref="L16:L17"/>
    <mergeCell ref="A16:A17"/>
    <mergeCell ref="B16:B17"/>
    <mergeCell ref="C16:C17"/>
    <mergeCell ref="B1:P1"/>
    <mergeCell ref="B2:P2"/>
    <mergeCell ref="B4:P4"/>
    <mergeCell ref="A5:H5"/>
    <mergeCell ref="A6:P6"/>
    <mergeCell ref="A7:P7"/>
  </mergeCells>
  <printOptions horizontalCentered="1" verticalCentered="1"/>
  <pageMargins left="0" right="0" top="0.5902777777777778" bottom="0.5902777777777778" header="0.5118055555555555" footer="0.5118055555555555"/>
  <pageSetup horizontalDpi="300" verticalDpi="3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14.00390625" style="0" customWidth="1"/>
    <col min="3" max="3" width="16.57421875" style="0" customWidth="1"/>
    <col min="4" max="4" width="18.57421875" style="0" customWidth="1"/>
    <col min="5" max="5" width="9.00390625" style="0" customWidth="1"/>
    <col min="6" max="6" width="10.140625" style="0" customWidth="1"/>
    <col min="7" max="7" width="27.8515625" style="0" customWidth="1"/>
    <col min="8" max="8" width="19.421875" style="0" customWidth="1"/>
    <col min="9" max="9" width="16.28125" style="0" customWidth="1"/>
    <col min="10" max="10" width="9.57421875" style="0" customWidth="1"/>
    <col min="12" max="12" width="11.8515625" style="0" customWidth="1"/>
    <col min="13" max="13" width="12.57421875" style="0" customWidth="1"/>
    <col min="14" max="14" width="11.8515625" style="0" customWidth="1"/>
    <col min="15" max="15" width="14.00390625" style="0" customWidth="1"/>
    <col min="16" max="16" width="13.00390625" style="0" customWidth="1"/>
  </cols>
  <sheetData>
    <row r="2" spans="1:16" ht="12.75">
      <c r="A2" s="159"/>
      <c r="B2" s="159"/>
      <c r="C2" s="160" t="s">
        <v>0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2.75">
      <c r="A3" s="159"/>
      <c r="B3" s="159"/>
      <c r="C3" s="160" t="s">
        <v>1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ht="12.75">
      <c r="A4" s="159"/>
      <c r="B4" s="159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ht="12.75">
      <c r="A5" s="159"/>
      <c r="B5" s="159"/>
      <c r="C5" s="160" t="s">
        <v>2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16" ht="12.75">
      <c r="A6" s="158" t="s">
        <v>3</v>
      </c>
      <c r="B6" s="158"/>
      <c r="C6" s="158"/>
      <c r="D6" s="158"/>
      <c r="E6" s="158"/>
      <c r="F6" s="158"/>
      <c r="G6" s="158"/>
      <c r="H6" s="158"/>
      <c r="I6" s="1" t="s">
        <v>4</v>
      </c>
      <c r="J6" s="1"/>
      <c r="K6" s="1"/>
      <c r="L6" s="1"/>
      <c r="M6" s="1"/>
      <c r="N6" s="1"/>
      <c r="O6" s="1"/>
      <c r="P6" s="1"/>
    </row>
    <row r="7" spans="1:16" ht="12.75">
      <c r="A7" s="181" t="s">
        <v>5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</row>
    <row r="8" spans="1:16" s="23" customFormat="1" ht="12.75">
      <c r="A8" s="163" t="s">
        <v>243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3" s="23" customFormat="1" ht="12.75">
      <c r="A9" s="179" t="s">
        <v>6</v>
      </c>
      <c r="B9" s="179"/>
      <c r="C9" s="179" t="s">
        <v>93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s="23" customFormat="1" ht="12.75">
      <c r="A10" s="179" t="s">
        <v>8</v>
      </c>
      <c r="B10" s="179"/>
      <c r="C10" s="179" t="s">
        <v>150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11" spans="1:13" s="23" customFormat="1" ht="12.75">
      <c r="A11" s="179" t="s">
        <v>151</v>
      </c>
      <c r="B11" s="179"/>
      <c r="C11" s="179" t="s">
        <v>152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</row>
    <row r="12" spans="1:13" s="23" customFormat="1" ht="12.75">
      <c r="A12" s="179" t="s">
        <v>12</v>
      </c>
      <c r="B12" s="179"/>
      <c r="C12" s="179" t="s">
        <v>212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</row>
    <row r="13" spans="1:13" s="23" customFormat="1" ht="12.75">
      <c r="A13" s="179" t="s">
        <v>153</v>
      </c>
      <c r="B13" s="179"/>
      <c r="C13" s="179" t="s">
        <v>154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</row>
    <row r="14" spans="1:13" s="23" customFormat="1" ht="12.75">
      <c r="A14" s="179" t="s">
        <v>16</v>
      </c>
      <c r="B14" s="179"/>
      <c r="C14" s="179" t="s">
        <v>271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</row>
    <row r="15" spans="1:13" s="23" customFormat="1" ht="12.75">
      <c r="A15" s="179"/>
      <c r="B15" s="179"/>
      <c r="C15" s="179" t="s">
        <v>155</v>
      </c>
      <c r="D15" s="179"/>
      <c r="E15" s="179"/>
      <c r="F15" s="179"/>
      <c r="G15" s="179"/>
      <c r="H15" s="179"/>
      <c r="I15" s="179"/>
      <c r="J15" s="179"/>
      <c r="K15" s="179"/>
      <c r="L15" s="179" t="s">
        <v>92</v>
      </c>
      <c r="M15" s="179"/>
    </row>
    <row r="16" spans="1:13" s="23" customFormat="1" ht="12.75">
      <c r="A16" s="179"/>
      <c r="B16" s="179"/>
      <c r="C16" s="179" t="s">
        <v>156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</row>
    <row r="17" spans="1:13" s="23" customFormat="1" ht="12.75">
      <c r="A17" s="179"/>
      <c r="B17" s="179"/>
      <c r="C17" s="179" t="s">
        <v>272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</row>
    <row r="18" spans="1:13" s="23" customFormat="1" ht="12.7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1:16" s="23" customFormat="1" ht="12.75">
      <c r="A19" s="67">
        <v>1</v>
      </c>
      <c r="B19" s="67">
        <v>2</v>
      </c>
      <c r="C19" s="67">
        <v>3</v>
      </c>
      <c r="D19" s="67">
        <v>4</v>
      </c>
      <c r="E19" s="67">
        <v>5</v>
      </c>
      <c r="F19" s="67">
        <v>6</v>
      </c>
      <c r="G19" s="67">
        <v>7</v>
      </c>
      <c r="H19" s="67">
        <v>8</v>
      </c>
      <c r="I19" s="67">
        <v>9</v>
      </c>
      <c r="J19" s="67">
        <v>10</v>
      </c>
      <c r="K19" s="67">
        <v>11</v>
      </c>
      <c r="L19" s="68">
        <v>12</v>
      </c>
      <c r="M19" s="68">
        <v>13</v>
      </c>
      <c r="N19" s="68">
        <v>14</v>
      </c>
      <c r="O19" s="68">
        <v>15</v>
      </c>
      <c r="P19" s="67">
        <v>16</v>
      </c>
    </row>
    <row r="20" spans="1:16" s="119" customFormat="1" ht="15" customHeight="1">
      <c r="A20" s="165" t="s">
        <v>17</v>
      </c>
      <c r="B20" s="165" t="s">
        <v>18</v>
      </c>
      <c r="C20" s="165" t="s">
        <v>19</v>
      </c>
      <c r="D20" s="166" t="s">
        <v>20</v>
      </c>
      <c r="E20" s="166"/>
      <c r="F20" s="166"/>
      <c r="G20" s="165" t="s">
        <v>21</v>
      </c>
      <c r="H20" s="165" t="s">
        <v>22</v>
      </c>
      <c r="I20" s="166" t="s">
        <v>23</v>
      </c>
      <c r="J20" s="166"/>
      <c r="K20" s="166"/>
      <c r="L20" s="167" t="s">
        <v>24</v>
      </c>
      <c r="M20" s="165" t="s">
        <v>25</v>
      </c>
      <c r="N20" s="165"/>
      <c r="O20" s="165"/>
      <c r="P20" s="118"/>
    </row>
    <row r="21" spans="1:16" s="123" customFormat="1" ht="46.5" customHeight="1">
      <c r="A21" s="165"/>
      <c r="B21" s="165"/>
      <c r="C21" s="165"/>
      <c r="D21" s="120" t="s">
        <v>26</v>
      </c>
      <c r="E21" s="72" t="s">
        <v>247</v>
      </c>
      <c r="F21" s="72" t="s">
        <v>251</v>
      </c>
      <c r="G21" s="165"/>
      <c r="H21" s="165"/>
      <c r="I21" s="121" t="s">
        <v>26</v>
      </c>
      <c r="J21" s="72" t="s">
        <v>247</v>
      </c>
      <c r="K21" s="72" t="s">
        <v>248</v>
      </c>
      <c r="L21" s="167"/>
      <c r="M21" s="122" t="s">
        <v>27</v>
      </c>
      <c r="N21" s="122" t="s">
        <v>28</v>
      </c>
      <c r="O21" s="122" t="s">
        <v>29</v>
      </c>
      <c r="P21" s="121" t="s">
        <v>30</v>
      </c>
    </row>
    <row r="22" spans="1:16" s="106" customFormat="1" ht="123.75">
      <c r="A22" s="101">
        <v>2004660000176</v>
      </c>
      <c r="B22" s="102" t="s">
        <v>119</v>
      </c>
      <c r="C22" s="103" t="s">
        <v>157</v>
      </c>
      <c r="D22" s="104" t="s">
        <v>158</v>
      </c>
      <c r="E22" s="104">
        <v>1</v>
      </c>
      <c r="F22" s="104">
        <v>3</v>
      </c>
      <c r="G22" s="105" t="s">
        <v>211</v>
      </c>
      <c r="H22" s="102" t="s">
        <v>238</v>
      </c>
      <c r="I22" s="102" t="s">
        <v>228</v>
      </c>
      <c r="J22" s="43">
        <v>13</v>
      </c>
      <c r="K22" s="43">
        <v>13</v>
      </c>
      <c r="L22" s="104" t="s">
        <v>104</v>
      </c>
      <c r="M22" s="43" t="s">
        <v>208</v>
      </c>
      <c r="N22" s="72" t="s">
        <v>209</v>
      </c>
      <c r="O22" s="42">
        <v>0</v>
      </c>
      <c r="P22" s="102" t="s">
        <v>159</v>
      </c>
    </row>
    <row r="23" spans="1:16" s="106" customFormat="1" ht="56.25">
      <c r="A23" s="107"/>
      <c r="B23" s="108"/>
      <c r="C23" s="86"/>
      <c r="D23" s="109"/>
      <c r="E23" s="109"/>
      <c r="F23" s="109"/>
      <c r="G23" s="103" t="s">
        <v>229</v>
      </c>
      <c r="H23" s="105" t="s">
        <v>160</v>
      </c>
      <c r="I23" s="102" t="s">
        <v>161</v>
      </c>
      <c r="J23" s="72">
        <v>1</v>
      </c>
      <c r="K23" s="72">
        <v>1</v>
      </c>
      <c r="L23" s="104" t="s">
        <v>79</v>
      </c>
      <c r="M23" s="43" t="s">
        <v>205</v>
      </c>
      <c r="N23" s="72" t="s">
        <v>37</v>
      </c>
      <c r="O23" s="110">
        <v>60000</v>
      </c>
      <c r="P23" s="102" t="s">
        <v>159</v>
      </c>
    </row>
    <row r="24" spans="1:16" s="106" customFormat="1" ht="56.25">
      <c r="A24" s="107"/>
      <c r="B24" s="108"/>
      <c r="C24" s="86"/>
      <c r="D24" s="109"/>
      <c r="E24" s="109"/>
      <c r="F24" s="109"/>
      <c r="G24" s="105" t="s">
        <v>162</v>
      </c>
      <c r="H24" s="105" t="s">
        <v>163</v>
      </c>
      <c r="I24" s="102" t="s">
        <v>164</v>
      </c>
      <c r="J24" s="43">
        <v>1</v>
      </c>
      <c r="K24" s="73">
        <v>1</v>
      </c>
      <c r="L24" s="104" t="s">
        <v>165</v>
      </c>
      <c r="M24" s="72" t="s">
        <v>273</v>
      </c>
      <c r="N24" s="72" t="s">
        <v>209</v>
      </c>
      <c r="O24" s="110">
        <v>230000</v>
      </c>
      <c r="P24" s="102" t="s">
        <v>159</v>
      </c>
    </row>
    <row r="25" spans="1:17" s="106" customFormat="1" ht="28.5" customHeight="1">
      <c r="A25" s="107"/>
      <c r="B25" s="108"/>
      <c r="C25" s="86"/>
      <c r="D25" s="109"/>
      <c r="E25" s="109"/>
      <c r="F25" s="109"/>
      <c r="G25" s="105" t="s">
        <v>166</v>
      </c>
      <c r="H25" s="105" t="s">
        <v>167</v>
      </c>
      <c r="I25" s="102" t="s">
        <v>168</v>
      </c>
      <c r="J25" s="43">
        <v>1</v>
      </c>
      <c r="K25" s="73">
        <v>1</v>
      </c>
      <c r="L25" s="104" t="s">
        <v>165</v>
      </c>
      <c r="M25" s="43" t="s">
        <v>206</v>
      </c>
      <c r="N25" s="72" t="s">
        <v>207</v>
      </c>
      <c r="O25" s="110">
        <v>35000</v>
      </c>
      <c r="P25" s="102" t="s">
        <v>159</v>
      </c>
      <c r="Q25" s="111"/>
    </row>
    <row r="26" spans="1:16" ht="15.75" customHeight="1">
      <c r="A26" s="11" t="s">
        <v>43</v>
      </c>
      <c r="B26" s="12"/>
      <c r="C26" s="5" t="s">
        <v>42</v>
      </c>
      <c r="D26" s="5" t="s">
        <v>42</v>
      </c>
      <c r="E26" s="5" t="s">
        <v>42</v>
      </c>
      <c r="F26" s="5" t="s">
        <v>42</v>
      </c>
      <c r="G26" s="5" t="s">
        <v>42</v>
      </c>
      <c r="H26" s="5" t="s">
        <v>42</v>
      </c>
      <c r="I26" s="5" t="s">
        <v>42</v>
      </c>
      <c r="J26" s="5" t="s">
        <v>42</v>
      </c>
      <c r="K26" s="5" t="s">
        <v>42</v>
      </c>
      <c r="L26" s="14"/>
      <c r="M26" s="14"/>
      <c r="N26" s="14"/>
      <c r="O26" s="62">
        <f>SUM(O22:O25)</f>
        <v>325000</v>
      </c>
      <c r="P26" s="5" t="s">
        <v>42</v>
      </c>
    </row>
    <row r="27" spans="12:15" ht="12.75">
      <c r="L27" s="15"/>
      <c r="M27" s="15"/>
      <c r="N27" s="15"/>
      <c r="O27" s="63"/>
    </row>
    <row r="28" spans="13:15" ht="12.75">
      <c r="M28" s="47"/>
      <c r="O28" s="64"/>
    </row>
    <row r="29" spans="12:15" ht="12.75">
      <c r="L29" s="65"/>
      <c r="M29" s="47"/>
      <c r="O29" s="64"/>
    </row>
    <row r="30" spans="2:13" ht="12.75">
      <c r="B30" s="16"/>
      <c r="C30" s="16"/>
      <c r="D30" s="16"/>
      <c r="H30" s="16"/>
      <c r="I30" s="16"/>
      <c r="J30" s="16"/>
      <c r="M30" s="47"/>
    </row>
    <row r="31" spans="2:15" ht="12.75">
      <c r="B31" t="s">
        <v>44</v>
      </c>
      <c r="H31" t="s">
        <v>45</v>
      </c>
      <c r="M31" s="47"/>
      <c r="O31" s="66"/>
    </row>
  </sheetData>
  <sheetProtection/>
  <mergeCells count="35">
    <mergeCell ref="C16:M16"/>
    <mergeCell ref="C17:M17"/>
    <mergeCell ref="A15:B15"/>
    <mergeCell ref="A16:B16"/>
    <mergeCell ref="C13:M13"/>
    <mergeCell ref="A17:B17"/>
    <mergeCell ref="C9:M9"/>
    <mergeCell ref="C10:M10"/>
    <mergeCell ref="C11:M11"/>
    <mergeCell ref="C12:M12"/>
    <mergeCell ref="C14:M14"/>
    <mergeCell ref="C15:M15"/>
    <mergeCell ref="A9:B9"/>
    <mergeCell ref="A10:B10"/>
    <mergeCell ref="A11:B11"/>
    <mergeCell ref="A12:B12"/>
    <mergeCell ref="A13:B13"/>
    <mergeCell ref="A14:B14"/>
    <mergeCell ref="M20:O20"/>
    <mergeCell ref="A6:H6"/>
    <mergeCell ref="A2:B5"/>
    <mergeCell ref="C2:P2"/>
    <mergeCell ref="C3:P3"/>
    <mergeCell ref="C4:P4"/>
    <mergeCell ref="C5:P5"/>
    <mergeCell ref="A7:P7"/>
    <mergeCell ref="A8:P8"/>
    <mergeCell ref="A20:A21"/>
    <mergeCell ref="H20:H21"/>
    <mergeCell ref="I20:K20"/>
    <mergeCell ref="L20:L21"/>
    <mergeCell ref="B20:B21"/>
    <mergeCell ref="C20:C21"/>
    <mergeCell ref="D20:F20"/>
    <mergeCell ref="G20:G21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landscape" paperSize="17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cp:lastPrinted>2011-12-26T20:41:24Z</cp:lastPrinted>
  <dcterms:created xsi:type="dcterms:W3CDTF">2010-01-04T15:54:51Z</dcterms:created>
  <dcterms:modified xsi:type="dcterms:W3CDTF">2012-05-24T16:23:35Z</dcterms:modified>
  <cp:category/>
  <cp:version/>
  <cp:contentType/>
  <cp:contentStatus/>
</cp:coreProperties>
</file>