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95" windowWidth="15195" windowHeight="8445" activeTab="3"/>
  </bookViews>
  <sheets>
    <sheet name="mejoramiento de la prestacion" sheetId="1" r:id="rId1"/>
    <sheet name="asistencia tecnica" sheetId="2" r:id="rId2"/>
    <sheet name="ticS" sheetId="3" r:id="rId3"/>
    <sheet name=" Gestión" sheetId="4" r:id="rId4"/>
  </sheets>
  <definedNames>
    <definedName name="_xlnm.Print_Area" localSheetId="3">' Gestión'!$A$1:$P$28</definedName>
    <definedName name="_xlnm.Print_Area" localSheetId="1">'asistencia tecnica'!$A$1:$P$29</definedName>
    <definedName name="_xlnm.Print_Area" localSheetId="0">'mejoramiento de la prestacion'!$A$1:$P$29</definedName>
    <definedName name="_xlnm.Print_Area" localSheetId="2">'ticS'!$A$1:$P$29</definedName>
    <definedName name="_xlnm.Print_Titles" localSheetId="1">'asistencia tecnica'!$15:$17</definedName>
    <definedName name="_xlnm.Print_Titles" localSheetId="2">'ticS'!$16:$18</definedName>
  </definedNames>
  <calcPr fullCalcOnLoad="1"/>
</workbook>
</file>

<file path=xl/comments1.xml><?xml version="1.0" encoding="utf-8"?>
<comments xmlns="http://schemas.openxmlformats.org/spreadsheetml/2006/main">
  <authors>
    <author>Gobe1d52</author>
  </authors>
  <commentList>
    <comment ref="D18" authorId="0">
      <text>
        <r>
          <rPr>
            <b/>
            <sz val="8"/>
            <rFont val="Tahoma"/>
            <family val="0"/>
          </rPr>
          <t>Gobe1d52: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<sst xmlns="http://schemas.openxmlformats.org/spreadsheetml/2006/main" count="322" uniqueCount="157">
  <si>
    <t>Nombre</t>
  </si>
  <si>
    <t>Responsable</t>
  </si>
  <si>
    <t>Meta de resultado:</t>
  </si>
  <si>
    <t>Subprograma:</t>
  </si>
  <si>
    <t>Meta de producto:</t>
  </si>
  <si>
    <t>Código</t>
  </si>
  <si>
    <t>Nombre de proyecto</t>
  </si>
  <si>
    <t>Indicador proyecto</t>
  </si>
  <si>
    <t>Actividades</t>
  </si>
  <si>
    <t>Meta actividad</t>
  </si>
  <si>
    <t>Indicador actividad</t>
  </si>
  <si>
    <t>Departamento de Risaralda</t>
  </si>
  <si>
    <t>Secretaría de Planeación</t>
  </si>
  <si>
    <t>Plan de Acción</t>
  </si>
  <si>
    <t>Código: 1-80-40-58-03</t>
  </si>
  <si>
    <t>-</t>
  </si>
  <si>
    <t>Vo. Bo. Secretario de despacho</t>
  </si>
  <si>
    <t>Recursos</t>
  </si>
  <si>
    <t>Rubro presupuestal</t>
  </si>
  <si>
    <t>Fuente</t>
  </si>
  <si>
    <t>Monto (miles de pesos)</t>
  </si>
  <si>
    <t>Fecha realización actividad</t>
  </si>
  <si>
    <t>Versión: 04</t>
  </si>
  <si>
    <t xml:space="preserve">Línea estratégica: </t>
  </si>
  <si>
    <t xml:space="preserve">Sector: </t>
  </si>
  <si>
    <t xml:space="preserve">Programa: </t>
  </si>
  <si>
    <t>Educación</t>
  </si>
  <si>
    <t>Secretaría de Educación</t>
  </si>
  <si>
    <t>4: Modernización del sector educativo</t>
  </si>
  <si>
    <t xml:space="preserve">Línea Estratégica Equidad e Inclusión Social
</t>
  </si>
  <si>
    <t>_</t>
  </si>
  <si>
    <t>Aumentar en 2 puntos el porcentaje de satisfacción del cliente, frente a la prestación de servicio educativo, en el cuatrienio (93,1% - 95,1)</t>
  </si>
  <si>
    <t xml:space="preserve">4.2:  Fortalecimiento de la gestión en las instituciones educativas
</t>
  </si>
  <si>
    <t>Implementación de un sistema de gestión en las instituciones educativas de los doce municipios no certificados del Departamento de Risaralda</t>
  </si>
  <si>
    <t xml:space="preserve">Instituciones con mecanismos de gestión, evaluación y seguimiento </t>
  </si>
  <si>
    <t>Firma del coordinador del proyecto/proceso</t>
  </si>
  <si>
    <t>4_Modernización del Sector Educativo</t>
  </si>
  <si>
    <t>4.4_Uso y apropiación de medios y nuevas tecnologías</t>
  </si>
  <si>
    <t xml:space="preserve">Implementación del uso de Medios y Tecnologías de la Información y la Comunicación (MTICS) en los 12 municipios no certificados del Departamento de Risaralda </t>
  </si>
  <si>
    <t>Gestión ante el programa COMPARTEL, continuidad al programa CONEXION TOTAL</t>
  </si>
  <si>
    <t>Mantenimiento de la plataforma tecnológica</t>
  </si>
  <si>
    <t>Total proyecto</t>
  </si>
  <si>
    <t>4.3: Fortalecimiento de los procesos de planeación, asistencia técnica y asesoría para la reorganización del sector educativo</t>
  </si>
  <si>
    <t>4.3.2. Formular e implementar un plan de asistencia técnico-pedagógico con cobertura para los 12 municipios no certificados del Departamento,</t>
  </si>
  <si>
    <t>Meta de proyecto</t>
  </si>
  <si>
    <t>Mejoramiento de la capacidad de gestión del sector educativo para el cumplimiento de las visiones y objetivos estratégicos vigentes</t>
  </si>
  <si>
    <t>Formular, diseñar y evaluar tres planes sectoriales, a mediano y largo plazos, a nivel de la Secretaría de Educación, incluidos sus respectivos proyectos.</t>
  </si>
  <si>
    <t>Planes sectoriales formulados, diseñados y evaluados</t>
  </si>
  <si>
    <t>RP</t>
  </si>
  <si>
    <t>Encuentros  realizados</t>
  </si>
  <si>
    <t>0305-2-326431-20</t>
  </si>
  <si>
    <t>10-2-326441-193</t>
  </si>
  <si>
    <t>0305-2-326441-20</t>
  </si>
  <si>
    <t>4.1.1 Incrementar a 87 establecimientos educativos conectados a internet y sostenerlos en el cuatrenio</t>
  </si>
  <si>
    <t>No. de Establecimientos Educativos con plataforma tecnològica soportada y en funcionamiento.</t>
  </si>
  <si>
    <t>Soporte y asesoramiento de ambientes informàticos(sistemas operativos, equipos y redes) en establecimientos y SED.</t>
  </si>
  <si>
    <t>Entidades con soporte y asesoramiento en ambientes informàticos</t>
  </si>
  <si>
    <t>No. Establecimientos educativos atendidos</t>
  </si>
  <si>
    <t>4 : Modernización del sector educativo</t>
  </si>
  <si>
    <t>Gastos de personal</t>
  </si>
  <si>
    <t>TOTAL PROYECTO</t>
  </si>
  <si>
    <t>Febrero a Diciembre</t>
  </si>
  <si>
    <t>Eje Social</t>
  </si>
  <si>
    <t xml:space="preserve"> </t>
  </si>
  <si>
    <t>Mejoramiento de la Prestación del Servicio Educativo en los 12 Municipios no Certificados del Departamento de Risaralda</t>
  </si>
  <si>
    <t>Directivos docentes, docentes, personal administrativo  de los doce municipios no certificados del Departamento,  pensionados magisterio personal administrativo, pensionados personal docente nacionalizado y personal contratado</t>
  </si>
  <si>
    <t>Pagos gasto de personal</t>
  </si>
  <si>
    <t>Sistema General de Participaciones</t>
  </si>
  <si>
    <t>Coordinador del Proyecto</t>
  </si>
  <si>
    <t>Copia:  Luz Marina Henao Loaiza, Directora Administrativa y  Financiera</t>
  </si>
  <si>
    <t xml:space="preserve">Vo. Bo. Secretario de Despacho </t>
  </si>
  <si>
    <t>Firma del coordinador del proyecto</t>
  </si>
  <si>
    <t>Enero a Diciembre</t>
  </si>
  <si>
    <t>4.3.1. Formular, diseñar,hacer seguimiento y evaluar tres planes sectoriales, a mediano y largo plazos, a nivel de la Secretaría de Educación, incluidos sus respectivos proyectos.</t>
  </si>
  <si>
    <t>Firma Coordinador del Proyecto</t>
  </si>
  <si>
    <t>VoBo Secretario de Despacho</t>
  </si>
  <si>
    <t xml:space="preserve">10 - 2 - 3 26 4 1 - </t>
  </si>
  <si>
    <t>|</t>
  </si>
  <si>
    <t xml:space="preserve"> 4.2.1 Implementar mecanismos de gestión, evaluación y seguimiento como herramientas administrativas en 45 instituciones educativas, durante el cuatrienio.</t>
  </si>
  <si>
    <t>Implementar mecanismos de gestión, evaluación y seguimiento como herramientas administrativas en 45 instituciones educativas, durante el cuatrienio.</t>
  </si>
  <si>
    <t>Orientar y capacitar a directivos docentes y administrativos en sistemas de gestión documental de las 45 Instituciones Educativas del Departamento.</t>
  </si>
  <si>
    <t>Rectores y Directivos Rurales y personal administrativo vinculados al proceso en las 45 Instituciones Educativas del Departamento</t>
  </si>
  <si>
    <t>Promover mecanismos para mejoramiento de la gestión en Instituciones Educativas del Departamento.</t>
  </si>
  <si>
    <t>Dotación a instituciones Educativas de material de apoyo para el mejoramiento en la gestión administrativa.</t>
  </si>
  <si>
    <t>Enero a Junio</t>
  </si>
  <si>
    <t>Julio- Diciembre</t>
  </si>
  <si>
    <t>Junio a Diciembre</t>
  </si>
  <si>
    <t>0305-2326421-446</t>
  </si>
  <si>
    <t>Total Proyecto</t>
  </si>
  <si>
    <t>0305-2-326431-446</t>
  </si>
  <si>
    <t>Martha Lucia Castaño Echeverry. Profesional Especializada, Planeación Estratégica</t>
  </si>
  <si>
    <t>Acciones estratégicas para el foralecimiento de la planeación sectorial</t>
  </si>
  <si>
    <t xml:space="preserve">Amparo Arías Osorio, Profesional Especializada , Dirección Administrativa y Financiera </t>
  </si>
  <si>
    <t>No de equipos adquiridos</t>
  </si>
  <si>
    <t>Enero a diciembre</t>
  </si>
  <si>
    <t>Coordinar la asistencia técnica de la Secretaría de Educación Departamental y realizar jornada de asistencia tecnica integral con la participación de del 100% de los establecimientos educativos  (Se requiere apoyo logistico)</t>
  </si>
  <si>
    <t>Realización de un encuentro de JUMES  para  institucioanalización  del plan de acción que incluye la asistencia  técnica por oferta y demanda.</t>
  </si>
  <si>
    <t>Adquisición de equipos  para el mejoramiento de los procesos de planeación</t>
  </si>
  <si>
    <t xml:space="preserve">Luz Stella Portilla. Profesional Universitaria </t>
  </si>
  <si>
    <t>Vigencia 2012</t>
  </si>
  <si>
    <t>Valor actual (31/12/11)</t>
  </si>
  <si>
    <t>Valor esperado (31/12/12)</t>
  </si>
  <si>
    <t>Garantizar la  prestación del servicio educativo mediante el pago oportuno de 3.249 personas: directivos docentes, docentes, personal administrativo  de los doce municipios no certificados del Departamento,  pensionados magisterio personal administrativo, pensionados personal docente nacionalizado.</t>
  </si>
  <si>
    <t>Pago  de  nómina a 3.249 personas: directivos docentes, docentes, personal administrativo  de los doce municipios no certificados del Departamento,  pensionados magisterio personal administrativo, pensionados personal docente nacionalizado</t>
  </si>
  <si>
    <t>200 personas entre directivos y/o administrativos orientados y asesorados en la implementación del sistema de gestión documental de 45 Instituciones Educativas del Departamento.</t>
  </si>
  <si>
    <t>45 Instituciones Educativas con material de apoyo a la gestión( mobiliario,archivadores, material fungible)</t>
  </si>
  <si>
    <t>Instituciones Educativas con material de apoyo a  la gestión administrativa</t>
  </si>
  <si>
    <t>Asesoría para la implementación de sistemas d egestión y control interno enlas Instituciones Educativas</t>
  </si>
  <si>
    <t>Instituciones Educativas con asesoría y assitencia técnica</t>
  </si>
  <si>
    <t xml:space="preserve">Transferencias a Instituciones para el mejoramiento d ela gestión </t>
  </si>
  <si>
    <t>Instituciones con transferencias para apoyar el mejoramiento de la gestión</t>
  </si>
  <si>
    <t>Enero  a Diciembre</t>
  </si>
  <si>
    <t>Asistencia  integral para acompañar el direccionamiento estratégico al interior de la Secretaría de Educación y a nivel municipal e institucional</t>
  </si>
  <si>
    <t>Diseño y aplicación de un software y capacitación para el fortalecimiento del sistema de información estratégico.</t>
  </si>
  <si>
    <t>Valor esperado (31/12/2012)</t>
  </si>
  <si>
    <t>Febrero  a Diciembre</t>
  </si>
  <si>
    <t>Marzo a Diciembre</t>
  </si>
  <si>
    <t>Marzo  -Diciembre</t>
  </si>
  <si>
    <t>No de jornadas integrales realizadas</t>
  </si>
  <si>
    <t>Evaluación del plan Decenal 2002-2012 y formulación del plan Deptal en el marco del Plan Decenal Nacional y con la participación de todos los actores ( se requiere la contratación de un profesional )</t>
  </si>
  <si>
    <t>No de planes formulados y evaluados</t>
  </si>
  <si>
    <t xml:space="preserve">Aplicación de un software fortaleciendo el sistema de información estratégico </t>
  </si>
  <si>
    <t>Línea Estratégica Equidad e Inclusión Social</t>
  </si>
  <si>
    <t>Disminuir el promedio de estudiantes por computador a 17.</t>
  </si>
  <si>
    <t>4.4.3 Apoyar técnicamente a 60  establecimientos educativos para la formulación de los planes de uso de medios y TIC en los 12 municipios no certificados.</t>
  </si>
  <si>
    <t>Indicador proyecto/proceso</t>
  </si>
  <si>
    <t>Continuidad al servicio de conectividad a los establecimientos educativos</t>
  </si>
  <si>
    <t>Establecimientos educativos con conexión a Internet</t>
  </si>
  <si>
    <t xml:space="preserve">Instalar o mantener el servicio de conectividad en 86 los establecimientos educativos. </t>
  </si>
  <si>
    <t>Establecimientos educativos beneficiados en los 12 Municipios no certificados</t>
  </si>
  <si>
    <t>Proyección recursos SGP - 707,800 Conexión Total</t>
  </si>
  <si>
    <t>Jemay Alexander López</t>
  </si>
  <si>
    <t>Mantenimiento preventivo y/o correctivo de los equipos y dispositivos de cómputo que conforman la plataforma tecnológica de las instituciones educativas de los (12) doce municipios no certificados y/o la secretaria de educación departamental.</t>
  </si>
  <si>
    <t>Mantenimiento correctivo y prevetido contratado</t>
  </si>
  <si>
    <t>No. De Establecimientos educativos atendidos</t>
  </si>
  <si>
    <t>Prestar asistencia tecnica a la SED y establecimientos educativos como soporte a su infraestructura tecnologìca</t>
  </si>
  <si>
    <t>Atender a 25 entidades con soporte en asesoramiento de ambientes informàticos</t>
  </si>
  <si>
    <t>Mantenimiento de la plataforma tecnológica de la Secretaría de Educación</t>
  </si>
  <si>
    <t>Plataforma tecnológica atendida</t>
  </si>
  <si>
    <t>Mantenimiento preventico y/o correctivo de la plataforma tecnológica de la SED</t>
  </si>
  <si>
    <t xml:space="preserve">Un mantenimiento </t>
  </si>
  <si>
    <t>Mantenimiento realizado</t>
  </si>
  <si>
    <t>Dotación Secretarìa de Educaciòn Departamental</t>
  </si>
  <si>
    <t xml:space="preserve">Dotación </t>
  </si>
  <si>
    <t xml:space="preserve">Licenciamiento software de la Secretarìa de Educaciòn Departamental </t>
  </si>
  <si>
    <t>Adquisiciòn de licencias</t>
  </si>
  <si>
    <t>Software licenciado</t>
  </si>
  <si>
    <t>Dotación equipos computo para Secretaría de Educación Departamental</t>
  </si>
  <si>
    <t>Dotación de equipos Secretaria de educación departamental</t>
  </si>
  <si>
    <t>Adquisición de 20 equipos de cómputo de escritorio para la Secretaría de Educación Departamental</t>
  </si>
  <si>
    <t>Equipos adquiridos</t>
  </si>
  <si>
    <t>Dotación equipos computo para establecimientos eucativos</t>
  </si>
  <si>
    <t>Gestión programa Computadores Para Educar</t>
  </si>
  <si>
    <t xml:space="preserve">sedes </t>
  </si>
  <si>
    <t>Sedes Educativas Beneficiadas</t>
  </si>
  <si>
    <t>Gestión - El valor actual se actualiza una vez se reciba por parte de CPE cifras último corte</t>
  </si>
  <si>
    <r>
      <t>Meta de producto:Garantizar la  prestación del servicio educativo mediante el pago oportuno de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3249 personas: directivos docentes, docentes, personal administrativo  de los doce municipios no certificados del Departamento,  pensionados magisterio personal administrativo, pensionados personal docente nacionalizado y personal contratado </t>
    </r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</si>
</sst>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 * #,##0.0_ ;_ * \-#,##0.0_ ;_ * &quot;-&quot;??_ ;_ @_ "/>
    <numFmt numFmtId="187" formatCode="_ * #,##0_ ;_ * \-#,##0_ ;_ * &quot;-&quot;??_ ;_ @_ "/>
    <numFmt numFmtId="188" formatCode="[$-240A]dddd\,\ dd&quot; de &quot;mmmm&quot; de &quot;yyyy"/>
    <numFmt numFmtId="189" formatCode="[$-240A]hh:mm:ss\ AM/PM"/>
    <numFmt numFmtId="190" formatCode="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#,##0.0"/>
    <numFmt numFmtId="196" formatCode="[$$-240A]\ #,##0.0"/>
    <numFmt numFmtId="197" formatCode="_ * #,##0.000_ ;_ * \-#,##0.000_ ;_ * &quot;-&quot;??_ ;_ @_ "/>
    <numFmt numFmtId="198" formatCode="_ * #,##0.0000_ ;_ * \-#,##0.0000_ ;_ * &quot;-&quot;??_ ;_ @_ "/>
    <numFmt numFmtId="199" formatCode="_ * #,##0.00000_ ;_ * \-#,##0.00000_ ;_ * &quot;-&quot;??_ ;_ @_ "/>
    <numFmt numFmtId="200" formatCode="_(* #,##0.000_);_(* \(#,##0.000\);_(* &quot;-&quot;???_);_(@_)"/>
    <numFmt numFmtId="201" formatCode="_(&quot;$&quot;\ * #,##0.0_);_(&quot;$&quot;\ * \(#,##0.0\);_(&quot;$&quot;\ * &quot;-&quot;??_);_(@_)"/>
    <numFmt numFmtId="202" formatCode="_(&quot;$&quot;\ * #,##0_);_(&quot;$&quot;\ * \(#,##0\);_(&quot;$&quot;\ * &quot;-&quot;??_);_(@_)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name val="Tahoma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0"/>
      <color indexed="10"/>
      <name val="Arial"/>
      <family val="2"/>
    </font>
    <font>
      <b/>
      <sz val="10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8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14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52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3" fontId="0" fillId="0" borderId="22" xfId="0" applyNumberFormat="1" applyBorder="1" applyAlignment="1">
      <alignment/>
    </xf>
    <xf numFmtId="0" fontId="2" fillId="0" borderId="24" xfId="0" applyFont="1" applyBorder="1" applyAlignment="1">
      <alignment/>
    </xf>
    <xf numFmtId="0" fontId="0" fillId="0" borderId="17" xfId="0" applyFont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0" fillId="0" borderId="14" xfId="0" applyFont="1" applyFill="1" applyBorder="1" applyAlignment="1">
      <alignment horizontal="justify" vertical="top" wrapText="1"/>
    </xf>
    <xf numFmtId="0" fontId="0" fillId="0" borderId="14" xfId="0" applyFont="1" applyFill="1" applyBorder="1" applyAlignment="1">
      <alignment horizontal="centerContinuous" vertical="center" wrapText="1"/>
    </xf>
    <xf numFmtId="195" fontId="0" fillId="0" borderId="25" xfId="52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3" fillId="0" borderId="14" xfId="52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32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5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13" fillId="0" borderId="14" xfId="0" applyFont="1" applyFill="1" applyBorder="1" applyAlignment="1">
      <alignment horizontal="center" vertical="center"/>
    </xf>
    <xf numFmtId="3" fontId="13" fillId="0" borderId="14" xfId="46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14" xfId="0" applyFont="1" applyFill="1" applyBorder="1" applyAlignment="1">
      <alignment horizontal="centerContinuous" vertical="center"/>
    </xf>
    <xf numFmtId="0" fontId="14" fillId="0" borderId="0" xfId="0" applyFont="1" applyAlignment="1">
      <alignment/>
    </xf>
    <xf numFmtId="0" fontId="14" fillId="0" borderId="14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center" wrapText="1"/>
    </xf>
    <xf numFmtId="3" fontId="14" fillId="0" borderId="14" xfId="46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33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14" fontId="14" fillId="33" borderId="14" xfId="0" applyNumberFormat="1" applyFont="1" applyFill="1" applyBorder="1" applyAlignment="1">
      <alignment vertical="center" wrapText="1"/>
    </xf>
    <xf numFmtId="3" fontId="14" fillId="0" borderId="14" xfId="52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justify" vertical="top" wrapText="1"/>
    </xf>
    <xf numFmtId="195" fontId="14" fillId="33" borderId="0" xfId="0" applyNumberFormat="1" applyFont="1" applyFill="1" applyAlignment="1">
      <alignment horizontal="center" vertical="center" wrapText="1"/>
    </xf>
    <xf numFmtId="0" fontId="14" fillId="33" borderId="14" xfId="0" applyNumberFormat="1" applyFont="1" applyFill="1" applyBorder="1" applyAlignment="1">
      <alignment vertical="center" wrapText="1"/>
    </xf>
    <xf numFmtId="0" fontId="14" fillId="33" borderId="0" xfId="0" applyFont="1" applyFill="1" applyAlignment="1">
      <alignment/>
    </xf>
    <xf numFmtId="1" fontId="1" fillId="33" borderId="14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vertical="center" wrapText="1"/>
    </xf>
    <xf numFmtId="14" fontId="1" fillId="33" borderId="14" xfId="0" applyNumberFormat="1" applyFont="1" applyFill="1" applyBorder="1" applyAlignment="1">
      <alignment vertical="center" wrapText="1"/>
    </xf>
    <xf numFmtId="3" fontId="1" fillId="0" borderId="14" xfId="52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justify" vertical="top" wrapText="1"/>
    </xf>
    <xf numFmtId="0" fontId="1" fillId="33" borderId="0" xfId="0" applyFont="1" applyFill="1" applyAlignment="1">
      <alignment/>
    </xf>
    <xf numFmtId="1" fontId="14" fillId="33" borderId="37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1" fillId="0" borderId="14" xfId="0" applyNumberFormat="1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12" fontId="1" fillId="0" borderId="14" xfId="46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1" fontId="0" fillId="0" borderId="14" xfId="52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7" fillId="0" borderId="14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Continuous" vertical="center"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Fill="1" applyBorder="1" applyAlignment="1">
      <alignment horizontal="justify" vertical="top" wrapText="1"/>
    </xf>
    <xf numFmtId="195" fontId="1" fillId="0" borderId="14" xfId="52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Continuous" vertical="center" wrapText="1"/>
    </xf>
    <xf numFmtId="3" fontId="1" fillId="0" borderId="14" xfId="52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justify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top" wrapText="1"/>
    </xf>
    <xf numFmtId="0" fontId="2" fillId="0" borderId="2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7" fillId="0" borderId="30" xfId="0" applyFont="1" applyFill="1" applyBorder="1" applyAlignment="1">
      <alignment horizontal="center" vertical="center"/>
    </xf>
    <xf numFmtId="197" fontId="17" fillId="0" borderId="14" xfId="46" applyNumberFormat="1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97" fontId="17" fillId="0" borderId="0" xfId="46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197" fontId="1" fillId="0" borderId="0" xfId="46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top" wrapText="1"/>
    </xf>
    <xf numFmtId="1" fontId="1" fillId="0" borderId="14" xfId="52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top" wrapText="1"/>
    </xf>
    <xf numFmtId="0" fontId="1" fillId="0" borderId="14" xfId="0" applyFont="1" applyFill="1" applyBorder="1" applyAlignment="1">
      <alignment vertical="top" wrapText="1"/>
    </xf>
    <xf numFmtId="0" fontId="17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14" fillId="0" borderId="14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14" fillId="0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2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1" fontId="1" fillId="0" borderId="14" xfId="52" applyNumberFormat="1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2" fillId="0" borderId="32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25" xfId="0" applyBorder="1" applyAlignment="1">
      <alignment horizontal="left"/>
    </xf>
    <xf numFmtId="0" fontId="2" fillId="0" borderId="28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12" fontId="1" fillId="0" borderId="14" xfId="46" applyNumberFormat="1" applyFont="1" applyBorder="1" applyAlignment="1" quotePrefix="1">
      <alignment horizontal="center" vertical="top" wrapText="1"/>
    </xf>
    <xf numFmtId="1" fontId="14" fillId="33" borderId="14" xfId="0" applyNumberFormat="1" applyFont="1" applyFill="1" applyBorder="1" applyAlignment="1">
      <alignment horizontal="center" vertical="top" wrapText="1"/>
    </xf>
    <xf numFmtId="1" fontId="1" fillId="33" borderId="26" xfId="0" applyNumberFormat="1" applyFont="1" applyFill="1" applyBorder="1" applyAlignment="1">
      <alignment horizontal="center" vertical="center" wrapText="1"/>
    </xf>
    <xf numFmtId="1" fontId="1" fillId="33" borderId="27" xfId="0" applyNumberFormat="1" applyFont="1" applyFill="1" applyBorder="1" applyAlignment="1">
      <alignment horizontal="center" vertical="center" wrapText="1"/>
    </xf>
    <xf numFmtId="1" fontId="1" fillId="33" borderId="37" xfId="0" applyNumberFormat="1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29" xfId="0" applyFont="1" applyBorder="1" applyAlignment="1">
      <alignment/>
    </xf>
    <xf numFmtId="0" fontId="14" fillId="0" borderId="2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1" fontId="14" fillId="33" borderId="26" xfId="0" applyNumberFormat="1" applyFont="1" applyFill="1" applyBorder="1" applyAlignment="1">
      <alignment horizontal="center" vertical="center" wrapText="1"/>
    </xf>
    <xf numFmtId="1" fontId="14" fillId="33" borderId="27" xfId="0" applyNumberFormat="1" applyFont="1" applyFill="1" applyBorder="1" applyAlignment="1">
      <alignment horizontal="center" vertical="center" wrapText="1"/>
    </xf>
    <xf numFmtId="1" fontId="14" fillId="33" borderId="3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26" xfId="0" applyFont="1" applyBorder="1" applyAlignment="1">
      <alignment horizontal="center" vertical="top" wrapText="1"/>
    </xf>
    <xf numFmtId="0" fontId="14" fillId="0" borderId="37" xfId="0" applyFont="1" applyBorder="1" applyAlignment="1">
      <alignment horizontal="center" vertical="top" wrapText="1"/>
    </xf>
    <xf numFmtId="12" fontId="1" fillId="0" borderId="45" xfId="46" applyNumberFormat="1" applyFont="1" applyFill="1" applyBorder="1" applyAlignment="1">
      <alignment horizontal="center" vertical="top" wrapText="1"/>
    </xf>
    <xf numFmtId="12" fontId="1" fillId="0" borderId="16" xfId="46" applyNumberFormat="1" applyFont="1" applyFill="1" applyBorder="1" applyAlignment="1">
      <alignment horizontal="center" vertical="top" wrapText="1"/>
    </xf>
    <xf numFmtId="12" fontId="1" fillId="0" borderId="46" xfId="46" applyNumberFormat="1" applyFont="1" applyFill="1" applyBorder="1" applyAlignment="1">
      <alignment horizontal="center" vertical="top" wrapText="1"/>
    </xf>
    <xf numFmtId="12" fontId="1" fillId="0" borderId="26" xfId="46" applyNumberFormat="1" applyFont="1" applyFill="1" applyBorder="1" applyAlignment="1">
      <alignment horizontal="center" vertical="top" wrapText="1"/>
    </xf>
    <xf numFmtId="12" fontId="1" fillId="0" borderId="27" xfId="46" applyNumberFormat="1" applyFont="1" applyFill="1" applyBorder="1" applyAlignment="1">
      <alignment horizontal="center" vertical="top" wrapText="1"/>
    </xf>
    <xf numFmtId="12" fontId="1" fillId="0" borderId="37" xfId="46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1" fillId="0" borderId="47" xfId="0" applyFont="1" applyFill="1" applyBorder="1" applyAlignment="1">
      <alignment horizontal="center" vertical="top" wrapText="1"/>
    </xf>
    <xf numFmtId="0" fontId="1" fillId="0" borderId="48" xfId="0" applyFont="1" applyFill="1" applyBorder="1" applyAlignment="1">
      <alignment horizontal="center" vertical="top" wrapText="1"/>
    </xf>
    <xf numFmtId="0" fontId="1" fillId="0" borderId="49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0</xdr:rowOff>
    </xdr:from>
    <xdr:to>
      <xdr:col>0</xdr:col>
      <xdr:colOff>981075</xdr:colOff>
      <xdr:row>3</xdr:row>
      <xdr:rowOff>142875</xdr:rowOff>
    </xdr:to>
    <xdr:pic>
      <xdr:nvPicPr>
        <xdr:cNvPr id="1" name="3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0</xdr:rowOff>
    </xdr:from>
    <xdr:to>
      <xdr:col>0</xdr:col>
      <xdr:colOff>847725</xdr:colOff>
      <xdr:row>2</xdr:row>
      <xdr:rowOff>142875</xdr:rowOff>
    </xdr:to>
    <xdr:pic>
      <xdr:nvPicPr>
        <xdr:cNvPr id="1" name="2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0</xdr:rowOff>
    </xdr:from>
    <xdr:to>
      <xdr:col>0</xdr:col>
      <xdr:colOff>914400</xdr:colOff>
      <xdr:row>3</xdr:row>
      <xdr:rowOff>152400</xdr:rowOff>
    </xdr:to>
    <xdr:pic>
      <xdr:nvPicPr>
        <xdr:cNvPr id="1" name="5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0</xdr:rowOff>
    </xdr:from>
    <xdr:to>
      <xdr:col>0</xdr:col>
      <xdr:colOff>923925</xdr:colOff>
      <xdr:row>4</xdr:row>
      <xdr:rowOff>0</xdr:rowOff>
    </xdr:to>
    <xdr:pic>
      <xdr:nvPicPr>
        <xdr:cNvPr id="1" name="5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8515625" style="0" customWidth="1"/>
    <col min="2" max="2" width="24.00390625" style="0" customWidth="1"/>
    <col min="3" max="3" width="22.421875" style="0" customWidth="1"/>
    <col min="4" max="4" width="15.28125" style="0" customWidth="1"/>
    <col min="5" max="5" width="11.00390625" style="0" customWidth="1"/>
    <col min="6" max="6" width="12.140625" style="0" customWidth="1"/>
    <col min="7" max="7" width="14.7109375" style="0" customWidth="1"/>
    <col min="8" max="8" width="19.140625" style="0" customWidth="1"/>
    <col min="9" max="9" width="14.00390625" style="0" customWidth="1"/>
    <col min="10" max="10" width="11.8515625" style="0" customWidth="1"/>
    <col min="11" max="11" width="12.140625" style="0" customWidth="1"/>
    <col min="12" max="12" width="14.140625" style="0" customWidth="1"/>
    <col min="13" max="13" width="16.8515625" style="0" customWidth="1"/>
    <col min="14" max="14" width="15.8515625" style="0" customWidth="1"/>
    <col min="15" max="15" width="14.421875" style="0" customWidth="1"/>
    <col min="16" max="16" width="16.140625" style="0" customWidth="1"/>
  </cols>
  <sheetData>
    <row r="1" spans="1:16" ht="12.75">
      <c r="A1" s="23"/>
      <c r="B1" s="196" t="s">
        <v>11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8"/>
    </row>
    <row r="2" spans="1:16" ht="12.75">
      <c r="A2" s="24"/>
      <c r="B2" s="199" t="s">
        <v>12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1"/>
    </row>
    <row r="3" spans="1:16" ht="12.75">
      <c r="A3" s="24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5"/>
    </row>
    <row r="4" spans="1:16" ht="12.75">
      <c r="A4" s="24"/>
      <c r="B4" s="202" t="s">
        <v>13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4"/>
    </row>
    <row r="5" spans="1:16" ht="12.75">
      <c r="A5" s="205" t="s">
        <v>14</v>
      </c>
      <c r="B5" s="206"/>
      <c r="C5" s="206"/>
      <c r="D5" s="206"/>
      <c r="E5" s="206"/>
      <c r="F5" s="206"/>
      <c r="G5" s="206"/>
      <c r="H5" s="207"/>
      <c r="I5" s="4" t="s">
        <v>22</v>
      </c>
      <c r="J5" s="4"/>
      <c r="K5" s="4"/>
      <c r="L5" s="4"/>
      <c r="M5" s="4"/>
      <c r="N5" s="4"/>
      <c r="O5" s="4"/>
      <c r="P5" s="26"/>
    </row>
    <row r="6" spans="1:19" ht="13.5" thickBot="1">
      <c r="A6" s="27"/>
      <c r="B6" s="209" t="s">
        <v>27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10"/>
      <c r="Q6" s="8"/>
      <c r="R6" s="8"/>
      <c r="S6" s="8"/>
    </row>
    <row r="7" spans="1:16" ht="12.75">
      <c r="A7" s="43"/>
      <c r="B7" s="197" t="s">
        <v>99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8"/>
    </row>
    <row r="8" spans="1:16" ht="12.75">
      <c r="A8" s="28" t="s">
        <v>23</v>
      </c>
      <c r="B8" s="194" t="s">
        <v>62</v>
      </c>
      <c r="C8" s="194"/>
      <c r="D8" s="194"/>
      <c r="E8" s="29"/>
      <c r="F8" s="29"/>
      <c r="G8" s="29"/>
      <c r="H8" s="29"/>
      <c r="I8" s="29"/>
      <c r="J8" s="29"/>
      <c r="K8" s="29"/>
      <c r="L8" s="29"/>
      <c r="M8" s="3"/>
      <c r="N8" s="3"/>
      <c r="O8" s="3"/>
      <c r="P8" s="25"/>
    </row>
    <row r="9" spans="1:16" ht="12.75">
      <c r="A9" s="28" t="s">
        <v>24</v>
      </c>
      <c r="B9" s="194" t="s">
        <v>26</v>
      </c>
      <c r="C9" s="194" t="s">
        <v>26</v>
      </c>
      <c r="D9" s="194"/>
      <c r="E9" s="29"/>
      <c r="F9" s="29"/>
      <c r="G9" s="29"/>
      <c r="H9" s="29"/>
      <c r="I9" s="29"/>
      <c r="J9" s="29"/>
      <c r="K9" s="29"/>
      <c r="L9" s="29"/>
      <c r="M9" s="3"/>
      <c r="N9" s="3"/>
      <c r="O9" s="3"/>
      <c r="P9" s="25"/>
    </row>
    <row r="10" spans="1:16" ht="12.75">
      <c r="A10" s="28" t="s">
        <v>25</v>
      </c>
      <c r="B10" s="29" t="s">
        <v>58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"/>
      <c r="N10" s="3"/>
      <c r="O10" s="3"/>
      <c r="P10" s="25"/>
    </row>
    <row r="11" spans="1:16" ht="12.75">
      <c r="A11" s="28" t="s">
        <v>2</v>
      </c>
      <c r="B11" s="29" t="s">
        <v>31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"/>
      <c r="N11" s="3"/>
      <c r="O11" s="3"/>
      <c r="P11" s="25"/>
    </row>
    <row r="12" spans="1:16" ht="12.75">
      <c r="A12" s="28" t="s">
        <v>3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"/>
      <c r="N12" s="3"/>
      <c r="O12" s="3"/>
      <c r="P12" s="25"/>
    </row>
    <row r="13" spans="1:16" ht="28.5" customHeight="1">
      <c r="A13" s="212" t="s">
        <v>156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1"/>
      <c r="N13" s="211"/>
      <c r="O13" s="211"/>
      <c r="P13" s="44"/>
    </row>
    <row r="14" spans="1:16" ht="12.75">
      <c r="A14" s="28"/>
      <c r="B14" s="3"/>
      <c r="C14" s="21" t="s">
        <v>63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25"/>
    </row>
    <row r="15" spans="1:16" ht="1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</row>
    <row r="16" spans="1:17" ht="12.75">
      <c r="A16" s="208" t="s">
        <v>5</v>
      </c>
      <c r="B16" s="208" t="s">
        <v>6</v>
      </c>
      <c r="C16" s="208" t="s">
        <v>44</v>
      </c>
      <c r="D16" s="195" t="s">
        <v>125</v>
      </c>
      <c r="E16" s="195"/>
      <c r="F16" s="195"/>
      <c r="G16" s="105"/>
      <c r="H16" s="105"/>
      <c r="I16" s="105" t="s">
        <v>10</v>
      </c>
      <c r="J16" s="105"/>
      <c r="K16" s="105"/>
      <c r="L16" s="214" t="s">
        <v>21</v>
      </c>
      <c r="M16" s="195" t="s">
        <v>17</v>
      </c>
      <c r="N16" s="195"/>
      <c r="O16" s="195"/>
      <c r="P16" s="105"/>
      <c r="Q16" t="s">
        <v>77</v>
      </c>
    </row>
    <row r="17" spans="1:16" s="1" customFormat="1" ht="22.5">
      <c r="A17" s="208"/>
      <c r="B17" s="208"/>
      <c r="C17" s="208"/>
      <c r="D17" s="108" t="s">
        <v>0</v>
      </c>
      <c r="E17" s="108" t="s">
        <v>100</v>
      </c>
      <c r="F17" s="108" t="s">
        <v>101</v>
      </c>
      <c r="G17" s="107" t="s">
        <v>8</v>
      </c>
      <c r="H17" s="107" t="s">
        <v>9</v>
      </c>
      <c r="I17" s="108" t="s">
        <v>0</v>
      </c>
      <c r="J17" s="108" t="s">
        <v>100</v>
      </c>
      <c r="K17" s="108" t="s">
        <v>101</v>
      </c>
      <c r="L17" s="214"/>
      <c r="M17" s="108" t="s">
        <v>18</v>
      </c>
      <c r="N17" s="108" t="s">
        <v>19</v>
      </c>
      <c r="O17" s="109" t="s">
        <v>20</v>
      </c>
      <c r="P17" s="107" t="s">
        <v>1</v>
      </c>
    </row>
    <row r="18" spans="1:16" s="20" customFormat="1" ht="191.25">
      <c r="A18" s="144">
        <v>2008660000001</v>
      </c>
      <c r="B18" s="144" t="s">
        <v>64</v>
      </c>
      <c r="C18" s="144" t="s">
        <v>102</v>
      </c>
      <c r="D18" s="144" t="s">
        <v>65</v>
      </c>
      <c r="E18" s="144">
        <v>3249</v>
      </c>
      <c r="F18" s="144">
        <v>3249</v>
      </c>
      <c r="G18" s="144" t="s">
        <v>59</v>
      </c>
      <c r="H18" s="139" t="s">
        <v>103</v>
      </c>
      <c r="I18" s="139" t="s">
        <v>66</v>
      </c>
      <c r="J18" s="144">
        <v>3249</v>
      </c>
      <c r="K18" s="139">
        <v>3249</v>
      </c>
      <c r="L18" s="139" t="s">
        <v>72</v>
      </c>
      <c r="M18" s="139" t="s">
        <v>76</v>
      </c>
      <c r="N18" s="139" t="s">
        <v>67</v>
      </c>
      <c r="O18" s="140">
        <v>118598179</v>
      </c>
      <c r="P18" s="144" t="s">
        <v>92</v>
      </c>
    </row>
    <row r="19" spans="1:16" s="19" customFormat="1" ht="15.75" customHeight="1">
      <c r="A19" s="145" t="s">
        <v>60</v>
      </c>
      <c r="B19" s="146"/>
      <c r="C19" s="147" t="s">
        <v>15</v>
      </c>
      <c r="D19" s="147" t="s">
        <v>15</v>
      </c>
      <c r="E19" s="147" t="s">
        <v>15</v>
      </c>
      <c r="F19" s="147" t="s">
        <v>15</v>
      </c>
      <c r="G19" s="147" t="s">
        <v>15</v>
      </c>
      <c r="H19" s="147" t="s">
        <v>15</v>
      </c>
      <c r="I19" s="147" t="s">
        <v>15</v>
      </c>
      <c r="J19" s="147" t="s">
        <v>15</v>
      </c>
      <c r="K19" s="147"/>
      <c r="L19" s="147" t="s">
        <v>15</v>
      </c>
      <c r="M19" s="148" t="s">
        <v>15</v>
      </c>
      <c r="N19" s="148" t="s">
        <v>15</v>
      </c>
      <c r="O19" s="149">
        <f>SUM(O18)</f>
        <v>118598179</v>
      </c>
      <c r="P19" s="147" t="s">
        <v>15</v>
      </c>
    </row>
    <row r="20" spans="1:16" s="138" customFormat="1" ht="9" customHeight="1">
      <c r="A20" s="150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1"/>
      <c r="P20" s="150"/>
    </row>
    <row r="21" spans="1:16" s="138" customFormat="1" ht="12.75">
      <c r="A21" s="14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142"/>
    </row>
    <row r="22" spans="1:16" s="138" customFormat="1" ht="12.75">
      <c r="A22" s="14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42"/>
    </row>
    <row r="23" spans="1:16" s="138" customFormat="1" ht="12.75">
      <c r="A23" s="14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42"/>
    </row>
    <row r="24" spans="1:16" s="138" customFormat="1" ht="12.75">
      <c r="A24" s="14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142"/>
    </row>
    <row r="25" spans="1:16" s="138" customFormat="1" ht="12.75">
      <c r="A25" s="141"/>
      <c r="B25" s="29"/>
      <c r="C25" s="143"/>
      <c r="D25" s="21"/>
      <c r="E25" s="21"/>
      <c r="F25" s="21"/>
      <c r="G25" s="21" t="s">
        <v>63</v>
      </c>
      <c r="H25" s="21"/>
      <c r="I25" s="21"/>
      <c r="J25" s="21"/>
      <c r="K25" s="21"/>
      <c r="L25" s="21"/>
      <c r="M25" s="29"/>
      <c r="N25" s="21"/>
      <c r="O25" s="21"/>
      <c r="P25" s="142"/>
    </row>
    <row r="26" spans="1:16" s="138" customFormat="1" ht="12.75">
      <c r="A26" s="141"/>
      <c r="B26" s="5" t="s">
        <v>68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5" t="s">
        <v>70</v>
      </c>
      <c r="N26" s="5"/>
      <c r="O26" s="5"/>
      <c r="P26" s="142"/>
    </row>
    <row r="27" spans="1:16" ht="12.75">
      <c r="A27" s="30"/>
      <c r="B27" s="2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25"/>
    </row>
    <row r="28" spans="1:16" ht="13.5" thickBot="1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3"/>
    </row>
    <row r="29" spans="2:15" ht="12.75">
      <c r="B29" s="21"/>
      <c r="M29" s="3"/>
      <c r="N29" s="3"/>
      <c r="O29" s="3"/>
    </row>
    <row r="30" spans="1:15" ht="12.75">
      <c r="A30" s="22" t="s">
        <v>69</v>
      </c>
      <c r="B30" s="21"/>
      <c r="M30" s="3"/>
      <c r="N30" s="3"/>
      <c r="O30" s="3"/>
    </row>
    <row r="31" spans="2:15" ht="12.75">
      <c r="B31" s="21"/>
      <c r="M31" s="3"/>
      <c r="N31" s="3"/>
      <c r="O31" s="3"/>
    </row>
    <row r="32" spans="2:15" ht="12.75">
      <c r="B32" s="21"/>
      <c r="M32" s="3"/>
      <c r="N32" s="3"/>
      <c r="O32" s="3"/>
    </row>
    <row r="33" spans="2:15" ht="12.75">
      <c r="B33" s="21"/>
      <c r="M33" s="3"/>
      <c r="N33" s="3"/>
      <c r="O33" s="3"/>
    </row>
    <row r="34" spans="2:15" ht="12.75">
      <c r="B34" s="21"/>
      <c r="M34" s="3"/>
      <c r="N34" s="3"/>
      <c r="O34" s="3"/>
    </row>
    <row r="41" ht="12.75">
      <c r="I41" t="s">
        <v>63</v>
      </c>
    </row>
  </sheetData>
  <sheetProtection/>
  <mergeCells count="16">
    <mergeCell ref="M13:O13"/>
    <mergeCell ref="A13:L13"/>
    <mergeCell ref="B9:D9"/>
    <mergeCell ref="D16:F16"/>
    <mergeCell ref="A16:A17"/>
    <mergeCell ref="L16:L17"/>
    <mergeCell ref="B8:D8"/>
    <mergeCell ref="M16:O16"/>
    <mergeCell ref="B1:P1"/>
    <mergeCell ref="B2:P2"/>
    <mergeCell ref="B4:P4"/>
    <mergeCell ref="A5:H5"/>
    <mergeCell ref="B16:B17"/>
    <mergeCell ref="C16:C17"/>
    <mergeCell ref="B6:P6"/>
    <mergeCell ref="B7:P7"/>
  </mergeCells>
  <printOptions/>
  <pageMargins left="1.32" right="0.4" top="0.8" bottom="0.24" header="0.8" footer="0"/>
  <pageSetup horizontalDpi="600" verticalDpi="600" orientation="landscape" paperSize="5" scale="60" r:id="rId4"/>
  <rowBreaks count="1" manualBreakCount="1">
    <brk id="29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9"/>
  <sheetViews>
    <sheetView view="pageBreakPreview" zoomScaleNormal="5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8.00390625" style="0" bestFit="1" customWidth="1"/>
    <col min="2" max="2" width="18.28125" style="0" customWidth="1"/>
    <col min="3" max="3" width="13.7109375" style="0" customWidth="1"/>
    <col min="4" max="4" width="11.57421875" style="0" customWidth="1"/>
    <col min="5" max="5" width="10.00390625" style="0" customWidth="1"/>
    <col min="6" max="6" width="12.140625" style="0" customWidth="1"/>
    <col min="7" max="7" width="18.7109375" style="0" customWidth="1"/>
    <col min="8" max="8" width="16.7109375" style="0" customWidth="1"/>
    <col min="9" max="9" width="12.00390625" style="0" customWidth="1"/>
    <col min="10" max="10" width="8.28125" style="0" customWidth="1"/>
    <col min="11" max="11" width="8.421875" style="0" customWidth="1"/>
    <col min="12" max="12" width="9.8515625" style="0" customWidth="1"/>
    <col min="13" max="13" width="8.7109375" style="0" customWidth="1"/>
    <col min="14" max="14" width="8.140625" style="0" customWidth="1"/>
    <col min="15" max="15" width="9.140625" style="0" customWidth="1"/>
    <col min="16" max="16" width="14.140625" style="0" customWidth="1"/>
  </cols>
  <sheetData>
    <row r="1" spans="1:16" ht="12.75">
      <c r="A1" s="81"/>
      <c r="B1" s="220" t="s">
        <v>12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21"/>
    </row>
    <row r="2" spans="1:16" ht="12.75">
      <c r="A2" s="8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3"/>
    </row>
    <row r="3" spans="1:16" ht="12.75">
      <c r="A3" s="82"/>
      <c r="B3" s="202" t="s">
        <v>13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22"/>
    </row>
    <row r="4" spans="1:16" ht="12.75">
      <c r="A4" s="223" t="s">
        <v>14</v>
      </c>
      <c r="B4" s="206"/>
      <c r="C4" s="206"/>
      <c r="D4" s="206"/>
      <c r="E4" s="206"/>
      <c r="F4" s="206"/>
      <c r="G4" s="206"/>
      <c r="H4" s="207"/>
      <c r="I4" s="4" t="s">
        <v>22</v>
      </c>
      <c r="J4" s="4"/>
      <c r="K4" s="4"/>
      <c r="L4" s="4"/>
      <c r="M4" s="4"/>
      <c r="N4" s="4"/>
      <c r="O4" s="4"/>
      <c r="P4" s="84"/>
    </row>
    <row r="5" spans="1:17" ht="12.75">
      <c r="A5" s="85"/>
      <c r="B5" s="209" t="s">
        <v>27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21"/>
      <c r="Q5" s="8"/>
    </row>
    <row r="6" spans="1:16" ht="12.75">
      <c r="A6" s="86"/>
      <c r="B6" s="200" t="s">
        <v>99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24"/>
    </row>
    <row r="7" spans="1:16" ht="15.75">
      <c r="A7" s="152" t="s">
        <v>23</v>
      </c>
      <c r="B7" s="153" t="s">
        <v>29</v>
      </c>
      <c r="C7" s="35"/>
      <c r="D7" s="37"/>
      <c r="E7" s="36"/>
      <c r="F7" s="35"/>
      <c r="G7" s="37"/>
      <c r="H7" s="36"/>
      <c r="I7" s="35"/>
      <c r="J7" s="37"/>
      <c r="K7" s="36"/>
      <c r="L7" s="35"/>
      <c r="M7" s="37"/>
      <c r="N7" s="36"/>
      <c r="O7" s="35"/>
      <c r="P7" s="88"/>
    </row>
    <row r="8" spans="1:16" ht="15">
      <c r="A8" s="152" t="s">
        <v>24</v>
      </c>
      <c r="B8" s="153" t="s">
        <v>26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88"/>
    </row>
    <row r="9" spans="1:16" ht="15.75">
      <c r="A9" s="152" t="s">
        <v>25</v>
      </c>
      <c r="B9" s="153" t="s">
        <v>28</v>
      </c>
      <c r="C9" s="35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88"/>
    </row>
    <row r="10" spans="1:16" ht="15">
      <c r="A10" s="152" t="s">
        <v>2</v>
      </c>
      <c r="B10" s="153" t="s">
        <v>31</v>
      </c>
      <c r="C10" s="38"/>
      <c r="D10" s="38"/>
      <c r="E10" s="38"/>
      <c r="F10" s="38"/>
      <c r="G10" s="38"/>
      <c r="H10" s="37"/>
      <c r="I10" s="37"/>
      <c r="J10" s="37"/>
      <c r="K10" s="37"/>
      <c r="L10" s="37"/>
      <c r="M10" s="37"/>
      <c r="N10" s="37"/>
      <c r="O10" s="37"/>
      <c r="P10" s="88"/>
    </row>
    <row r="11" spans="1:16" ht="15.75">
      <c r="A11" s="152" t="s">
        <v>3</v>
      </c>
      <c r="B11" s="153" t="s">
        <v>42</v>
      </c>
      <c r="C11" s="35"/>
      <c r="D11" s="37"/>
      <c r="E11" s="37"/>
      <c r="F11" s="37"/>
      <c r="G11" s="37"/>
      <c r="H11" s="36"/>
      <c r="I11" s="35"/>
      <c r="J11" s="37"/>
      <c r="K11" s="37"/>
      <c r="L11" s="37"/>
      <c r="M11" s="37"/>
      <c r="N11" s="36"/>
      <c r="O11" s="35"/>
      <c r="P11" s="88"/>
    </row>
    <row r="12" spans="1:16" ht="15">
      <c r="A12" s="152" t="s">
        <v>4</v>
      </c>
      <c r="B12" s="153" t="s">
        <v>43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88"/>
    </row>
    <row r="13" spans="1:16" ht="15">
      <c r="A13" s="152"/>
      <c r="B13" s="153" t="s">
        <v>73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88"/>
    </row>
    <row r="14" spans="1:16" ht="15.75">
      <c r="A14" s="8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88"/>
    </row>
    <row r="15" spans="1:16" s="155" customFormat="1" ht="12">
      <c r="A15" s="154">
        <v>1</v>
      </c>
      <c r="B15" s="154">
        <v>2</v>
      </c>
      <c r="C15" s="154">
        <v>3</v>
      </c>
      <c r="D15" s="154">
        <v>4</v>
      </c>
      <c r="E15" s="154">
        <v>5</v>
      </c>
      <c r="F15" s="154">
        <v>6</v>
      </c>
      <c r="G15" s="154">
        <v>7</v>
      </c>
      <c r="H15" s="154">
        <v>8</v>
      </c>
      <c r="I15" s="154">
        <v>9</v>
      </c>
      <c r="J15" s="154">
        <v>10</v>
      </c>
      <c r="K15" s="154">
        <v>11</v>
      </c>
      <c r="L15" s="154">
        <v>12</v>
      </c>
      <c r="M15" s="154">
        <v>13</v>
      </c>
      <c r="N15" s="154">
        <v>14</v>
      </c>
      <c r="O15" s="154">
        <v>15</v>
      </c>
      <c r="P15" s="154">
        <v>16</v>
      </c>
    </row>
    <row r="16" spans="1:16" s="158" customFormat="1" ht="11.25">
      <c r="A16" s="156"/>
      <c r="B16" s="156"/>
      <c r="C16" s="156"/>
      <c r="D16" s="225" t="s">
        <v>7</v>
      </c>
      <c r="E16" s="225"/>
      <c r="F16" s="225"/>
      <c r="G16" s="157"/>
      <c r="H16" s="157"/>
      <c r="I16" s="157" t="s">
        <v>10</v>
      </c>
      <c r="J16" s="157"/>
      <c r="K16" s="157"/>
      <c r="L16" s="217" t="s">
        <v>21</v>
      </c>
      <c r="M16" s="225" t="s">
        <v>17</v>
      </c>
      <c r="N16" s="225"/>
      <c r="O16" s="225"/>
      <c r="P16" s="157"/>
    </row>
    <row r="17" spans="1:16" s="161" customFormat="1" ht="45">
      <c r="A17" s="159" t="s">
        <v>5</v>
      </c>
      <c r="B17" s="159" t="s">
        <v>6</v>
      </c>
      <c r="C17" s="159" t="s">
        <v>44</v>
      </c>
      <c r="D17" s="160" t="s">
        <v>0</v>
      </c>
      <c r="E17" s="160" t="s">
        <v>100</v>
      </c>
      <c r="F17" s="160" t="s">
        <v>114</v>
      </c>
      <c r="G17" s="159" t="s">
        <v>8</v>
      </c>
      <c r="H17" s="159" t="s">
        <v>9</v>
      </c>
      <c r="I17" s="160" t="s">
        <v>0</v>
      </c>
      <c r="J17" s="160" t="s">
        <v>100</v>
      </c>
      <c r="K17" s="160" t="s">
        <v>114</v>
      </c>
      <c r="L17" s="217"/>
      <c r="M17" s="160" t="s">
        <v>18</v>
      </c>
      <c r="N17" s="160" t="s">
        <v>19</v>
      </c>
      <c r="O17" s="160" t="s">
        <v>20</v>
      </c>
      <c r="P17" s="159" t="s">
        <v>1</v>
      </c>
    </row>
    <row r="18" spans="1:16" s="166" customFormat="1" ht="157.5">
      <c r="A18" s="226">
        <v>200860000026</v>
      </c>
      <c r="B18" s="226" t="s">
        <v>45</v>
      </c>
      <c r="C18" s="226" t="s">
        <v>46</v>
      </c>
      <c r="D18" s="217" t="s">
        <v>47</v>
      </c>
      <c r="E18" s="218">
        <v>3</v>
      </c>
      <c r="F18" s="218">
        <v>3</v>
      </c>
      <c r="G18" s="219" t="s">
        <v>112</v>
      </c>
      <c r="H18" s="162" t="s">
        <v>95</v>
      </c>
      <c r="I18" s="162" t="s">
        <v>118</v>
      </c>
      <c r="J18" s="160">
        <v>3</v>
      </c>
      <c r="K18" s="160">
        <v>2</v>
      </c>
      <c r="L18" s="163" t="s">
        <v>116</v>
      </c>
      <c r="M18" s="164" t="s">
        <v>50</v>
      </c>
      <c r="N18" s="164" t="s">
        <v>48</v>
      </c>
      <c r="O18" s="165">
        <v>28000</v>
      </c>
      <c r="P18" s="215" t="s">
        <v>90</v>
      </c>
    </row>
    <row r="19" spans="1:16" s="168" customFormat="1" ht="106.5" customHeight="1">
      <c r="A19" s="226"/>
      <c r="B19" s="226"/>
      <c r="C19" s="226"/>
      <c r="D19" s="217"/>
      <c r="E19" s="218"/>
      <c r="F19" s="218"/>
      <c r="G19" s="219"/>
      <c r="H19" s="162" t="s">
        <v>96</v>
      </c>
      <c r="I19" s="162" t="s">
        <v>49</v>
      </c>
      <c r="J19" s="160">
        <v>1</v>
      </c>
      <c r="K19" s="167">
        <v>0</v>
      </c>
      <c r="L19" s="163" t="s">
        <v>117</v>
      </c>
      <c r="M19" s="164" t="s">
        <v>50</v>
      </c>
      <c r="N19" s="164" t="s">
        <v>48</v>
      </c>
      <c r="O19" s="165">
        <v>9000</v>
      </c>
      <c r="P19" s="216"/>
    </row>
    <row r="20" spans="1:16" s="168" customFormat="1" ht="46.5" customHeight="1">
      <c r="A20" s="226"/>
      <c r="B20" s="226"/>
      <c r="C20" s="226"/>
      <c r="D20" s="217"/>
      <c r="E20" s="218"/>
      <c r="F20" s="218"/>
      <c r="G20" s="219"/>
      <c r="H20" s="162" t="s">
        <v>97</v>
      </c>
      <c r="I20" s="162" t="s">
        <v>93</v>
      </c>
      <c r="J20" s="160">
        <v>2</v>
      </c>
      <c r="K20" s="167">
        <v>2</v>
      </c>
      <c r="L20" s="160" t="s">
        <v>116</v>
      </c>
      <c r="M20" s="164" t="s">
        <v>89</v>
      </c>
      <c r="N20" s="164" t="s">
        <v>48</v>
      </c>
      <c r="O20" s="165">
        <v>5000</v>
      </c>
      <c r="P20" s="216"/>
    </row>
    <row r="21" spans="1:16" s="168" customFormat="1" ht="107.25" customHeight="1">
      <c r="A21" s="226"/>
      <c r="B21" s="226"/>
      <c r="C21" s="226"/>
      <c r="D21" s="217"/>
      <c r="E21" s="218"/>
      <c r="F21" s="218"/>
      <c r="G21" s="217" t="s">
        <v>91</v>
      </c>
      <c r="H21" s="162" t="s">
        <v>119</v>
      </c>
      <c r="I21" s="162" t="s">
        <v>120</v>
      </c>
      <c r="J21" s="160">
        <v>1</v>
      </c>
      <c r="K21" s="169">
        <v>1</v>
      </c>
      <c r="L21" s="160" t="s">
        <v>72</v>
      </c>
      <c r="M21" s="164" t="s">
        <v>50</v>
      </c>
      <c r="N21" s="164" t="s">
        <v>48</v>
      </c>
      <c r="O21" s="165">
        <v>31000</v>
      </c>
      <c r="P21" s="216"/>
    </row>
    <row r="22" spans="1:16" s="170" customFormat="1" ht="83.25" customHeight="1">
      <c r="A22" s="226"/>
      <c r="B22" s="226"/>
      <c r="C22" s="226"/>
      <c r="D22" s="217"/>
      <c r="E22" s="218"/>
      <c r="F22" s="218"/>
      <c r="G22" s="217"/>
      <c r="H22" s="162" t="s">
        <v>113</v>
      </c>
      <c r="I22" s="162" t="s">
        <v>121</v>
      </c>
      <c r="J22" s="160">
        <v>1</v>
      </c>
      <c r="K22" s="169">
        <v>0.5</v>
      </c>
      <c r="L22" s="163" t="s">
        <v>115</v>
      </c>
      <c r="M22" s="164" t="s">
        <v>89</v>
      </c>
      <c r="N22" s="164" t="s">
        <v>48</v>
      </c>
      <c r="O22" s="165">
        <v>7000</v>
      </c>
      <c r="P22" s="216"/>
    </row>
    <row r="23" spans="1:16" ht="15">
      <c r="A23" s="89" t="s">
        <v>41</v>
      </c>
      <c r="B23" s="40"/>
      <c r="C23" s="41" t="s">
        <v>15</v>
      </c>
      <c r="D23" s="41" t="s">
        <v>15</v>
      </c>
      <c r="E23" s="41" t="s">
        <v>15</v>
      </c>
      <c r="F23" s="41" t="s">
        <v>15</v>
      </c>
      <c r="G23" s="34"/>
      <c r="H23" s="46"/>
      <c r="I23" s="46"/>
      <c r="J23" s="47"/>
      <c r="K23" s="47"/>
      <c r="L23" s="47"/>
      <c r="M23" s="48"/>
      <c r="N23" s="46"/>
      <c r="O23" s="60">
        <f>SUM(O18:O22)</f>
        <v>80000</v>
      </c>
      <c r="P23" s="90"/>
    </row>
    <row r="24" spans="1:16" ht="15">
      <c r="A24" s="9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/>
      <c r="P24" s="92"/>
    </row>
    <row r="25" spans="1:16" ht="12.7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5"/>
      <c r="P25" s="83"/>
    </row>
    <row r="26" spans="1:16" ht="12.7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83"/>
    </row>
    <row r="27" spans="1:16" ht="12.75">
      <c r="A27" s="2"/>
      <c r="B27" s="5" t="s">
        <v>74</v>
      </c>
      <c r="C27" s="7"/>
      <c r="D27" s="7"/>
      <c r="E27" s="3"/>
      <c r="F27" s="3"/>
      <c r="G27" s="3"/>
      <c r="H27" s="3"/>
      <c r="I27" s="3"/>
      <c r="J27" s="3"/>
      <c r="K27" s="3"/>
      <c r="L27" s="7" t="s">
        <v>75</v>
      </c>
      <c r="M27" s="7"/>
      <c r="N27" s="7"/>
      <c r="O27" s="7"/>
      <c r="P27" s="83"/>
    </row>
    <row r="28" spans="1:16" ht="13.5" thickBot="1">
      <c r="A28" s="93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42"/>
      <c r="P28" s="94"/>
    </row>
    <row r="29" spans="1:16" ht="12.75">
      <c r="A29" s="9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96"/>
    </row>
    <row r="30" ht="12.75">
      <c r="O30" s="11"/>
    </row>
    <row r="31" ht="12.75">
      <c r="O31" s="11"/>
    </row>
    <row r="32" ht="12.75">
      <c r="O32" s="11"/>
    </row>
    <row r="33" ht="12.75">
      <c r="O33" s="11"/>
    </row>
    <row r="34" ht="12.75">
      <c r="O34" s="11"/>
    </row>
    <row r="35" ht="12.75">
      <c r="O35" s="11"/>
    </row>
    <row r="36" ht="12.75">
      <c r="O36" s="11"/>
    </row>
    <row r="37" ht="12.75">
      <c r="O37" s="11"/>
    </row>
    <row r="38" ht="12.75">
      <c r="O38" s="11"/>
    </row>
    <row r="39" ht="12.75">
      <c r="O39" s="11"/>
    </row>
    <row r="40" ht="12.75">
      <c r="O40" s="11"/>
    </row>
    <row r="41" ht="12.75">
      <c r="O41" s="11"/>
    </row>
    <row r="42" ht="12.75">
      <c r="O42" s="11"/>
    </row>
    <row r="43" ht="12.75">
      <c r="O43" s="11"/>
    </row>
    <row r="44" ht="12.75">
      <c r="O44" s="11"/>
    </row>
    <row r="45" ht="12.75">
      <c r="O45" s="11"/>
    </row>
    <row r="46" ht="12.75">
      <c r="O46" s="11"/>
    </row>
    <row r="47" ht="12.75">
      <c r="O47" s="11"/>
    </row>
    <row r="48" ht="12.75">
      <c r="O48" s="11"/>
    </row>
    <row r="49" ht="12.75">
      <c r="O49" s="11"/>
    </row>
    <row r="50" ht="12.75">
      <c r="O50" s="11"/>
    </row>
    <row r="51" ht="12.75">
      <c r="O51" s="11"/>
    </row>
    <row r="52" ht="12.75">
      <c r="O52" s="11"/>
    </row>
    <row r="53" ht="12.75">
      <c r="O53" s="11"/>
    </row>
    <row r="54" ht="12.75">
      <c r="O54" s="11"/>
    </row>
    <row r="55" ht="12.75">
      <c r="O55" s="11"/>
    </row>
    <row r="56" ht="12.75">
      <c r="O56" s="11"/>
    </row>
    <row r="57" ht="12.75">
      <c r="O57" s="11"/>
    </row>
    <row r="58" ht="12.75">
      <c r="O58" s="11"/>
    </row>
    <row r="59" ht="12.75">
      <c r="O59" s="11"/>
    </row>
    <row r="60" ht="12.75">
      <c r="O60" s="11"/>
    </row>
    <row r="61" ht="12.75">
      <c r="O61" s="11"/>
    </row>
    <row r="62" ht="12.75">
      <c r="O62" s="11"/>
    </row>
    <row r="63" ht="12.75">
      <c r="O63" s="11"/>
    </row>
    <row r="64" ht="12.75">
      <c r="O64" s="11"/>
    </row>
    <row r="65" ht="12.75">
      <c r="O65" s="11"/>
    </row>
    <row r="66" ht="12.75">
      <c r="O66" s="11"/>
    </row>
    <row r="67" ht="12.75">
      <c r="O67" s="11"/>
    </row>
    <row r="68" ht="12.75">
      <c r="O68" s="11"/>
    </row>
    <row r="69" ht="12.75">
      <c r="O69" s="11"/>
    </row>
    <row r="70" ht="12.75">
      <c r="O70" s="11"/>
    </row>
    <row r="71" ht="12.75">
      <c r="O71" s="11"/>
    </row>
    <row r="72" ht="12.75">
      <c r="O72" s="11"/>
    </row>
    <row r="73" ht="12.75">
      <c r="O73" s="11"/>
    </row>
    <row r="74" ht="12.75">
      <c r="O74" s="11"/>
    </row>
    <row r="75" ht="12.75">
      <c r="O75" s="11"/>
    </row>
    <row r="76" ht="12.75">
      <c r="O76" s="11"/>
    </row>
    <row r="77" ht="12.75">
      <c r="O77" s="11"/>
    </row>
    <row r="78" ht="12.75">
      <c r="O78" s="11"/>
    </row>
    <row r="79" ht="12.75">
      <c r="O79" s="11"/>
    </row>
    <row r="80" ht="12.75">
      <c r="O80" s="11"/>
    </row>
    <row r="81" ht="12.75">
      <c r="O81" s="11"/>
    </row>
    <row r="82" ht="12.75">
      <c r="O82" s="11"/>
    </row>
    <row r="83" ht="12.75">
      <c r="O83" s="11"/>
    </row>
    <row r="84" ht="12.75">
      <c r="O84" s="11"/>
    </row>
    <row r="85" ht="12.75">
      <c r="O85" s="11"/>
    </row>
    <row r="86" ht="12.75">
      <c r="O86" s="11"/>
    </row>
    <row r="87" ht="12.75">
      <c r="O87" s="11"/>
    </row>
    <row r="88" ht="12.75">
      <c r="O88" s="11"/>
    </row>
    <row r="89" ht="12.75">
      <c r="O89" s="11"/>
    </row>
    <row r="90" ht="12.75">
      <c r="O90" s="11"/>
    </row>
    <row r="91" ht="12.75">
      <c r="O91" s="11"/>
    </row>
    <row r="92" ht="12.75">
      <c r="O92" s="11"/>
    </row>
    <row r="93" ht="12.75">
      <c r="O93" s="11"/>
    </row>
    <row r="94" ht="12.75">
      <c r="O94" s="11"/>
    </row>
    <row r="95" ht="12.75">
      <c r="O95" s="11"/>
    </row>
    <row r="96" ht="12.75">
      <c r="O96" s="11"/>
    </row>
    <row r="97" ht="12.75">
      <c r="O97" s="11"/>
    </row>
    <row r="98" ht="12.75">
      <c r="O98" s="11"/>
    </row>
    <row r="99" ht="12.75">
      <c r="O99" s="11"/>
    </row>
    <row r="100" ht="12.75">
      <c r="O100" s="11"/>
    </row>
    <row r="101" ht="12.75">
      <c r="O101" s="11"/>
    </row>
    <row r="102" ht="12.75">
      <c r="O102" s="11"/>
    </row>
    <row r="103" ht="12.75">
      <c r="O103" s="11"/>
    </row>
    <row r="104" ht="12.75">
      <c r="O104" s="11"/>
    </row>
    <row r="105" ht="12.75">
      <c r="O105" s="11"/>
    </row>
    <row r="106" ht="12.75">
      <c r="O106" s="11"/>
    </row>
    <row r="107" ht="12.75">
      <c r="O107" s="11"/>
    </row>
    <row r="108" ht="12.75">
      <c r="O108" s="11"/>
    </row>
    <row r="109" ht="12.75">
      <c r="O109" s="11"/>
    </row>
    <row r="110" ht="12.75">
      <c r="O110" s="11"/>
    </row>
    <row r="111" ht="12.75">
      <c r="O111" s="11"/>
    </row>
    <row r="112" ht="12.75">
      <c r="O112" s="11"/>
    </row>
    <row r="113" ht="12.75">
      <c r="O113" s="11"/>
    </row>
    <row r="114" ht="12.75">
      <c r="O114" s="11"/>
    </row>
    <row r="115" ht="12.75">
      <c r="O115" s="11"/>
    </row>
    <row r="116" ht="12.75">
      <c r="O116" s="11"/>
    </row>
    <row r="117" ht="12.75">
      <c r="O117" s="11"/>
    </row>
    <row r="118" ht="12.75">
      <c r="O118" s="11"/>
    </row>
    <row r="119" ht="12.75">
      <c r="O119" s="11"/>
    </row>
    <row r="120" ht="12.75">
      <c r="O120" s="11"/>
    </row>
    <row r="121" ht="12.75">
      <c r="O121" s="11"/>
    </row>
    <row r="122" ht="12.75">
      <c r="O122" s="11"/>
    </row>
    <row r="123" ht="12.75">
      <c r="O123" s="11"/>
    </row>
    <row r="124" ht="12.75">
      <c r="O124" s="11"/>
    </row>
    <row r="125" ht="12.75">
      <c r="O125" s="11"/>
    </row>
    <row r="126" ht="12.75">
      <c r="O126" s="11"/>
    </row>
    <row r="127" ht="12.75">
      <c r="O127" s="11"/>
    </row>
    <row r="128" ht="12.75">
      <c r="O128" s="11"/>
    </row>
    <row r="129" ht="12.75">
      <c r="O129" s="11"/>
    </row>
    <row r="130" ht="12.75">
      <c r="O130" s="11"/>
    </row>
    <row r="131" ht="12.75">
      <c r="O131" s="11"/>
    </row>
    <row r="132" ht="12.75">
      <c r="O132" s="11"/>
    </row>
    <row r="133" ht="12.75">
      <c r="O133" s="11"/>
    </row>
    <row r="134" ht="12.75">
      <c r="O134" s="11"/>
    </row>
    <row r="135" ht="12.75">
      <c r="O135" s="11"/>
    </row>
    <row r="136" ht="12.75">
      <c r="O136" s="11"/>
    </row>
    <row r="137" ht="12.75">
      <c r="O137" s="11"/>
    </row>
    <row r="138" ht="12.75">
      <c r="O138" s="11"/>
    </row>
    <row r="139" ht="12.75">
      <c r="O139" s="11"/>
    </row>
    <row r="140" ht="12.75">
      <c r="O140" s="11"/>
    </row>
    <row r="141" ht="12.75">
      <c r="O141" s="11"/>
    </row>
    <row r="142" ht="12.75">
      <c r="O142" s="11"/>
    </row>
    <row r="143" ht="12.75">
      <c r="O143" s="11"/>
    </row>
    <row r="144" ht="12.75">
      <c r="O144" s="11"/>
    </row>
    <row r="145" ht="12.75">
      <c r="O145" s="11"/>
    </row>
    <row r="146" ht="12.75">
      <c r="O146" s="11"/>
    </row>
    <row r="147" ht="12.75">
      <c r="O147" s="11"/>
    </row>
    <row r="148" ht="12.75">
      <c r="O148" s="11"/>
    </row>
    <row r="149" ht="12.75">
      <c r="O149" s="11"/>
    </row>
    <row r="150" ht="12.75">
      <c r="O150" s="11"/>
    </row>
    <row r="151" ht="12.75">
      <c r="O151" s="11"/>
    </row>
    <row r="152" ht="12.75">
      <c r="O152" s="11"/>
    </row>
    <row r="153" ht="12.75">
      <c r="O153" s="11"/>
    </row>
    <row r="154" ht="12.75">
      <c r="O154" s="11"/>
    </row>
    <row r="155" ht="12.75">
      <c r="O155" s="11"/>
    </row>
    <row r="156" ht="12.75">
      <c r="O156" s="11"/>
    </row>
    <row r="157" ht="12.75">
      <c r="O157" s="11"/>
    </row>
    <row r="158" ht="12.75">
      <c r="O158" s="11"/>
    </row>
    <row r="159" ht="12.75">
      <c r="O159" s="11"/>
    </row>
    <row r="160" ht="12.75">
      <c r="O160" s="11"/>
    </row>
    <row r="161" ht="12.75">
      <c r="O161" s="11"/>
    </row>
    <row r="162" ht="12.75">
      <c r="O162" s="11"/>
    </row>
    <row r="163" ht="12.75">
      <c r="O163" s="11"/>
    </row>
    <row r="164" ht="12.75">
      <c r="O164" s="11"/>
    </row>
    <row r="165" ht="12.75">
      <c r="O165" s="11"/>
    </row>
    <row r="166" ht="12.75">
      <c r="O166" s="11"/>
    </row>
    <row r="167" ht="12.75">
      <c r="O167" s="11"/>
    </row>
    <row r="168" ht="12.75">
      <c r="O168" s="11"/>
    </row>
    <row r="169" ht="12.75">
      <c r="O169" s="11"/>
    </row>
  </sheetData>
  <sheetProtection/>
  <mergeCells count="17">
    <mergeCell ref="D16:F16"/>
    <mergeCell ref="L16:L17"/>
    <mergeCell ref="M16:O16"/>
    <mergeCell ref="A18:A22"/>
    <mergeCell ref="B18:B22"/>
    <mergeCell ref="C18:C22"/>
    <mergeCell ref="D18:D22"/>
    <mergeCell ref="P18:P22"/>
    <mergeCell ref="G21:G22"/>
    <mergeCell ref="E18:E22"/>
    <mergeCell ref="F18:F22"/>
    <mergeCell ref="G18:G20"/>
    <mergeCell ref="B1:P1"/>
    <mergeCell ref="B3:P3"/>
    <mergeCell ref="A4:H4"/>
    <mergeCell ref="B5:P5"/>
    <mergeCell ref="B6:P6"/>
  </mergeCells>
  <printOptions/>
  <pageMargins left="1.25" right="0.35" top="0.47" bottom="0.61" header="0" footer="0"/>
  <pageSetup horizontalDpi="600" verticalDpi="600" orientation="landscape" paperSize="5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0"/>
  <sheetViews>
    <sheetView view="pageBreakPreview" zoomScaleNormal="50" zoomScaleSheetLayoutView="100" zoomScalePageLayoutView="0" workbookViewId="0" topLeftCell="A1">
      <selection activeCell="B3" sqref="B3"/>
    </sheetView>
  </sheetViews>
  <sheetFormatPr defaultColWidth="11.421875" defaultRowHeight="12.75"/>
  <cols>
    <col min="1" max="1" width="18.140625" style="0" customWidth="1"/>
    <col min="2" max="2" width="16.8515625" style="0" customWidth="1"/>
    <col min="3" max="3" width="13.57421875" style="0" customWidth="1"/>
    <col min="4" max="4" width="12.57421875" style="0" customWidth="1"/>
    <col min="5" max="5" width="9.57421875" style="0" customWidth="1"/>
    <col min="6" max="6" width="12.140625" style="0" customWidth="1"/>
    <col min="7" max="7" width="29.7109375" style="0" customWidth="1"/>
    <col min="8" max="8" width="28.00390625" style="0" customWidth="1"/>
    <col min="9" max="9" width="20.28125" style="0" customWidth="1"/>
    <col min="10" max="10" width="14.7109375" style="0" customWidth="1"/>
    <col min="11" max="12" width="12.140625" style="0" customWidth="1"/>
    <col min="13" max="13" width="12.7109375" style="0" customWidth="1"/>
    <col min="14" max="14" width="9.8515625" style="0" customWidth="1"/>
    <col min="15" max="15" width="13.00390625" style="11" customWidth="1"/>
    <col min="16" max="16" width="17.421875" style="0" customWidth="1"/>
    <col min="17" max="17" width="15.140625" style="0" bestFit="1" customWidth="1"/>
    <col min="18" max="18" width="11.7109375" style="0" bestFit="1" customWidth="1"/>
  </cols>
  <sheetData>
    <row r="1" spans="1:16" s="13" customFormat="1" ht="12.75">
      <c r="A1" s="49"/>
      <c r="B1" s="231" t="s">
        <v>11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3"/>
    </row>
    <row r="2" spans="1:16" s="13" customFormat="1" ht="12.75">
      <c r="A2" s="50"/>
      <c r="B2" s="234" t="s">
        <v>12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6"/>
    </row>
    <row r="3" spans="1:16" s="13" customFormat="1" ht="12.75">
      <c r="A3" s="50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97"/>
      <c r="P3" s="51"/>
    </row>
    <row r="4" spans="1:16" s="13" customFormat="1" ht="12.75">
      <c r="A4" s="50"/>
      <c r="B4" s="237" t="s">
        <v>13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9"/>
    </row>
    <row r="5" spans="1:16" s="13" customFormat="1" ht="12.75">
      <c r="A5" s="240" t="s">
        <v>14</v>
      </c>
      <c r="B5" s="241"/>
      <c r="C5" s="241"/>
      <c r="D5" s="241"/>
      <c r="E5" s="241"/>
      <c r="F5" s="241"/>
      <c r="G5" s="241"/>
      <c r="H5" s="242"/>
      <c r="I5" s="16" t="s">
        <v>22</v>
      </c>
      <c r="J5" s="16"/>
      <c r="K5" s="16"/>
      <c r="L5" s="16"/>
      <c r="M5" s="16"/>
      <c r="N5" s="16"/>
      <c r="O5" s="98"/>
      <c r="P5" s="52"/>
    </row>
    <row r="6" spans="1:19" s="13" customFormat="1" ht="12.75">
      <c r="A6" s="53"/>
      <c r="B6" s="232" t="s">
        <v>27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17"/>
      <c r="R6" s="17"/>
      <c r="S6" s="17"/>
    </row>
    <row r="7" spans="1:16" s="13" customFormat="1" ht="12.75">
      <c r="A7" s="54"/>
      <c r="B7" s="251" t="s">
        <v>99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</row>
    <row r="8" spans="1:18" s="13" customFormat="1" ht="15">
      <c r="A8" s="101" t="s">
        <v>23</v>
      </c>
      <c r="B8" s="101" t="s">
        <v>122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99"/>
      <c r="Q8" s="18"/>
      <c r="R8" s="18"/>
    </row>
    <row r="9" spans="1:18" s="13" customFormat="1" ht="15">
      <c r="A9" s="101" t="s">
        <v>24</v>
      </c>
      <c r="B9" s="101" t="s">
        <v>26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99"/>
      <c r="Q9" s="18"/>
      <c r="R9" s="18"/>
    </row>
    <row r="10" spans="1:18" s="13" customFormat="1" ht="15">
      <c r="A10" s="101" t="s">
        <v>25</v>
      </c>
      <c r="B10" s="101" t="s">
        <v>36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99"/>
      <c r="O10" s="99"/>
      <c r="Q10" s="18"/>
      <c r="R10" s="18"/>
    </row>
    <row r="11" spans="1:18" s="13" customFormat="1" ht="15">
      <c r="A11" s="101" t="s">
        <v>2</v>
      </c>
      <c r="B11" s="101" t="s">
        <v>31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99"/>
      <c r="Q11" s="18"/>
      <c r="R11" s="18"/>
    </row>
    <row r="12" spans="1:18" s="13" customFormat="1" ht="15.75">
      <c r="A12" s="101" t="s">
        <v>3</v>
      </c>
      <c r="B12" s="101" t="s">
        <v>37</v>
      </c>
      <c r="C12" s="55"/>
      <c r="D12" s="55"/>
      <c r="E12" s="55"/>
      <c r="F12" s="18"/>
      <c r="G12" s="18"/>
      <c r="H12" s="18"/>
      <c r="I12" s="18"/>
      <c r="J12" s="18"/>
      <c r="K12" s="18"/>
      <c r="L12" s="18"/>
      <c r="M12" s="18"/>
      <c r="N12" s="18"/>
      <c r="O12" s="99"/>
      <c r="Q12" s="18"/>
      <c r="R12" s="18"/>
    </row>
    <row r="13" spans="1:18" s="13" customFormat="1" ht="15">
      <c r="A13" s="101" t="s">
        <v>4</v>
      </c>
      <c r="B13" s="101" t="s">
        <v>53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99"/>
      <c r="Q13" s="18"/>
      <c r="R13" s="18"/>
    </row>
    <row r="14" spans="1:18" s="13" customFormat="1" ht="15">
      <c r="A14" s="101"/>
      <c r="B14" s="101" t="s">
        <v>123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99"/>
      <c r="Q14" s="18"/>
      <c r="R14" s="18"/>
    </row>
    <row r="15" spans="1:18" s="13" customFormat="1" ht="17.25" customHeight="1">
      <c r="A15" s="101"/>
      <c r="B15" s="101" t="s">
        <v>124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99"/>
      <c r="P15" s="18"/>
      <c r="Q15" s="18"/>
      <c r="R15" s="18"/>
    </row>
    <row r="16" spans="1:16" s="104" customFormat="1" ht="12">
      <c r="A16" s="102">
        <v>1</v>
      </c>
      <c r="B16" s="102">
        <v>2</v>
      </c>
      <c r="C16" s="102">
        <v>3</v>
      </c>
      <c r="D16" s="102">
        <v>4</v>
      </c>
      <c r="E16" s="102">
        <v>5</v>
      </c>
      <c r="F16" s="102">
        <v>6</v>
      </c>
      <c r="G16" s="102">
        <v>7</v>
      </c>
      <c r="H16" s="102">
        <v>8</v>
      </c>
      <c r="I16" s="102">
        <v>9</v>
      </c>
      <c r="J16" s="102">
        <v>10</v>
      </c>
      <c r="K16" s="102">
        <v>11</v>
      </c>
      <c r="L16" s="102">
        <v>12</v>
      </c>
      <c r="M16" s="102">
        <v>13</v>
      </c>
      <c r="N16" s="102">
        <v>14</v>
      </c>
      <c r="O16" s="103">
        <v>15</v>
      </c>
      <c r="P16" s="102">
        <v>16</v>
      </c>
    </row>
    <row r="17" spans="1:16" s="106" customFormat="1" ht="12.75" customHeight="1">
      <c r="A17" s="243" t="s">
        <v>5</v>
      </c>
      <c r="B17" s="243" t="s">
        <v>6</v>
      </c>
      <c r="C17" s="243" t="s">
        <v>44</v>
      </c>
      <c r="D17" s="245" t="s">
        <v>125</v>
      </c>
      <c r="E17" s="246"/>
      <c r="F17" s="247"/>
      <c r="G17" s="105"/>
      <c r="H17" s="105"/>
      <c r="I17" s="105" t="s">
        <v>10</v>
      </c>
      <c r="J17" s="105"/>
      <c r="K17" s="105"/>
      <c r="L17" s="252" t="s">
        <v>21</v>
      </c>
      <c r="M17" s="245" t="s">
        <v>17</v>
      </c>
      <c r="N17" s="246"/>
      <c r="O17" s="247"/>
      <c r="P17" s="105"/>
    </row>
    <row r="18" spans="1:16" s="110" customFormat="1" ht="26.25" customHeight="1">
      <c r="A18" s="244"/>
      <c r="B18" s="244"/>
      <c r="C18" s="244"/>
      <c r="D18" s="108" t="s">
        <v>0</v>
      </c>
      <c r="E18" s="108" t="s">
        <v>100</v>
      </c>
      <c r="F18" s="108" t="s">
        <v>101</v>
      </c>
      <c r="G18" s="107" t="s">
        <v>8</v>
      </c>
      <c r="H18" s="107" t="s">
        <v>9</v>
      </c>
      <c r="I18" s="108" t="s">
        <v>0</v>
      </c>
      <c r="J18" s="108" t="s">
        <v>100</v>
      </c>
      <c r="K18" s="108" t="s">
        <v>101</v>
      </c>
      <c r="L18" s="253"/>
      <c r="M18" s="108" t="s">
        <v>18</v>
      </c>
      <c r="N18" s="108" t="s">
        <v>19</v>
      </c>
      <c r="O18" s="109" t="s">
        <v>20</v>
      </c>
      <c r="P18" s="107" t="s">
        <v>1</v>
      </c>
    </row>
    <row r="19" spans="1:18" s="117" customFormat="1" ht="67.5">
      <c r="A19" s="227">
        <v>200866000040</v>
      </c>
      <c r="B19" s="248" t="s">
        <v>38</v>
      </c>
      <c r="C19" s="111" t="s">
        <v>126</v>
      </c>
      <c r="D19" s="111" t="s">
        <v>127</v>
      </c>
      <c r="E19" s="112">
        <v>0</v>
      </c>
      <c r="F19" s="112">
        <v>86</v>
      </c>
      <c r="G19" s="111" t="s">
        <v>39</v>
      </c>
      <c r="H19" s="111" t="s">
        <v>128</v>
      </c>
      <c r="I19" s="113" t="s">
        <v>129</v>
      </c>
      <c r="J19" s="112">
        <v>0</v>
      </c>
      <c r="K19" s="112">
        <v>86</v>
      </c>
      <c r="L19" s="114" t="s">
        <v>94</v>
      </c>
      <c r="M19" s="113" t="s">
        <v>51</v>
      </c>
      <c r="N19" s="113" t="s">
        <v>130</v>
      </c>
      <c r="O19" s="115">
        <v>707800</v>
      </c>
      <c r="P19" s="228" t="s">
        <v>131</v>
      </c>
      <c r="Q19" s="116"/>
      <c r="R19" s="116"/>
    </row>
    <row r="20" spans="1:18" s="117" customFormat="1" ht="78.75">
      <c r="A20" s="227"/>
      <c r="B20" s="249"/>
      <c r="C20" s="111" t="s">
        <v>40</v>
      </c>
      <c r="D20" s="111" t="s">
        <v>54</v>
      </c>
      <c r="E20" s="112">
        <v>25</v>
      </c>
      <c r="F20" s="112">
        <v>25</v>
      </c>
      <c r="G20" s="111" t="s">
        <v>132</v>
      </c>
      <c r="H20" s="111" t="s">
        <v>133</v>
      </c>
      <c r="I20" s="113" t="s">
        <v>134</v>
      </c>
      <c r="J20" s="112">
        <v>25</v>
      </c>
      <c r="K20" s="112">
        <v>25</v>
      </c>
      <c r="L20" s="114" t="s">
        <v>94</v>
      </c>
      <c r="M20" s="113" t="s">
        <v>52</v>
      </c>
      <c r="N20" s="113" t="s">
        <v>48</v>
      </c>
      <c r="O20" s="115">
        <v>30000</v>
      </c>
      <c r="P20" s="229"/>
      <c r="Q20" s="118"/>
      <c r="R20" s="118"/>
    </row>
    <row r="21" spans="1:18" s="120" customFormat="1" ht="101.25">
      <c r="A21" s="227"/>
      <c r="B21" s="249"/>
      <c r="C21" s="111" t="s">
        <v>55</v>
      </c>
      <c r="D21" s="111" t="s">
        <v>56</v>
      </c>
      <c r="E21" s="111">
        <v>25</v>
      </c>
      <c r="F21" s="111">
        <v>25</v>
      </c>
      <c r="G21" s="111" t="s">
        <v>135</v>
      </c>
      <c r="H21" s="111" t="s">
        <v>136</v>
      </c>
      <c r="I21" s="113" t="s">
        <v>57</v>
      </c>
      <c r="J21" s="119">
        <v>25</v>
      </c>
      <c r="K21" s="119">
        <v>25</v>
      </c>
      <c r="L21" s="114" t="s">
        <v>94</v>
      </c>
      <c r="M21" s="113" t="s">
        <v>52</v>
      </c>
      <c r="N21" s="113" t="s">
        <v>48</v>
      </c>
      <c r="O21" s="115">
        <v>18434</v>
      </c>
      <c r="P21" s="229"/>
      <c r="Q21" s="118"/>
      <c r="R21" s="116"/>
    </row>
    <row r="22" spans="1:18" s="120" customFormat="1" ht="56.25">
      <c r="A22" s="227"/>
      <c r="B22" s="249"/>
      <c r="C22" s="111" t="s">
        <v>137</v>
      </c>
      <c r="D22" s="111" t="s">
        <v>138</v>
      </c>
      <c r="E22" s="111">
        <v>0</v>
      </c>
      <c r="F22" s="111">
        <v>1</v>
      </c>
      <c r="G22" s="111" t="s">
        <v>139</v>
      </c>
      <c r="H22" s="111" t="s">
        <v>140</v>
      </c>
      <c r="I22" s="113" t="s">
        <v>141</v>
      </c>
      <c r="J22" s="119">
        <v>0</v>
      </c>
      <c r="K22" s="119">
        <v>1</v>
      </c>
      <c r="L22" s="114" t="s">
        <v>94</v>
      </c>
      <c r="M22" s="113" t="s">
        <v>52</v>
      </c>
      <c r="N22" s="113" t="s">
        <v>48</v>
      </c>
      <c r="O22" s="115">
        <v>16565</v>
      </c>
      <c r="P22" s="229"/>
      <c r="Q22" s="117"/>
      <c r="R22" s="117"/>
    </row>
    <row r="23" spans="1:18" s="128" customFormat="1" ht="58.5" customHeight="1">
      <c r="A23" s="121"/>
      <c r="B23" s="249"/>
      <c r="C23" s="122" t="s">
        <v>142</v>
      </c>
      <c r="D23" s="122" t="s">
        <v>143</v>
      </c>
      <c r="E23" s="122">
        <v>3</v>
      </c>
      <c r="F23" s="122">
        <v>3</v>
      </c>
      <c r="G23" s="122" t="s">
        <v>144</v>
      </c>
      <c r="H23" s="122" t="s">
        <v>145</v>
      </c>
      <c r="I23" s="123" t="s">
        <v>146</v>
      </c>
      <c r="J23" s="124">
        <v>3</v>
      </c>
      <c r="K23" s="124">
        <v>3</v>
      </c>
      <c r="L23" s="125" t="s">
        <v>61</v>
      </c>
      <c r="M23" s="123" t="s">
        <v>52</v>
      </c>
      <c r="N23" s="123" t="s">
        <v>48</v>
      </c>
      <c r="O23" s="126">
        <v>7000</v>
      </c>
      <c r="P23" s="229"/>
      <c r="Q23" s="127"/>
      <c r="R23" s="127"/>
    </row>
    <row r="24" spans="1:18" s="128" customFormat="1" ht="93" customHeight="1">
      <c r="A24" s="121"/>
      <c r="B24" s="250"/>
      <c r="C24" s="122" t="s">
        <v>147</v>
      </c>
      <c r="D24" s="122" t="s">
        <v>143</v>
      </c>
      <c r="E24" s="122">
        <v>0</v>
      </c>
      <c r="F24" s="122">
        <v>20</v>
      </c>
      <c r="G24" s="122" t="s">
        <v>148</v>
      </c>
      <c r="H24" s="122" t="s">
        <v>149</v>
      </c>
      <c r="I24" s="123" t="s">
        <v>150</v>
      </c>
      <c r="J24" s="124">
        <v>0</v>
      </c>
      <c r="K24" s="124">
        <v>20</v>
      </c>
      <c r="L24" s="125" t="s">
        <v>61</v>
      </c>
      <c r="M24" s="123" t="s">
        <v>52</v>
      </c>
      <c r="N24" s="123" t="s">
        <v>48</v>
      </c>
      <c r="O24" s="126">
        <v>40000</v>
      </c>
      <c r="P24" s="229"/>
      <c r="Q24" s="127"/>
      <c r="R24" s="127"/>
    </row>
    <row r="25" spans="1:18" s="128" customFormat="1" ht="90">
      <c r="A25" s="121"/>
      <c r="B25" s="129"/>
      <c r="C25" s="122" t="s">
        <v>151</v>
      </c>
      <c r="D25" s="122" t="s">
        <v>143</v>
      </c>
      <c r="E25" s="122">
        <v>60</v>
      </c>
      <c r="F25" s="122">
        <v>60</v>
      </c>
      <c r="G25" s="122" t="s">
        <v>152</v>
      </c>
      <c r="H25" s="122" t="s">
        <v>153</v>
      </c>
      <c r="I25" s="123" t="s">
        <v>154</v>
      </c>
      <c r="J25" s="124">
        <v>60</v>
      </c>
      <c r="K25" s="124">
        <v>60</v>
      </c>
      <c r="L25" s="114" t="s">
        <v>94</v>
      </c>
      <c r="M25" s="123" t="s">
        <v>15</v>
      </c>
      <c r="N25" s="123" t="s">
        <v>155</v>
      </c>
      <c r="O25" s="126">
        <v>0</v>
      </c>
      <c r="P25" s="230"/>
      <c r="Q25" s="127"/>
      <c r="R25" s="127"/>
    </row>
    <row r="26" spans="1:16" s="133" customFormat="1" ht="12.75">
      <c r="A26" s="134" t="s">
        <v>41</v>
      </c>
      <c r="B26" s="134"/>
      <c r="C26" s="134" t="s">
        <v>15</v>
      </c>
      <c r="D26" s="134"/>
      <c r="E26" s="134" t="s">
        <v>15</v>
      </c>
      <c r="F26" s="134" t="s">
        <v>15</v>
      </c>
      <c r="G26" s="130" t="s">
        <v>15</v>
      </c>
      <c r="H26" s="130" t="s">
        <v>15</v>
      </c>
      <c r="I26" s="130" t="s">
        <v>15</v>
      </c>
      <c r="J26" s="130" t="s">
        <v>15</v>
      </c>
      <c r="K26" s="130"/>
      <c r="L26" s="130" t="s">
        <v>15</v>
      </c>
      <c r="M26" s="131" t="s">
        <v>15</v>
      </c>
      <c r="N26" s="131" t="s">
        <v>15</v>
      </c>
      <c r="O26" s="132">
        <f>ROUND(SUM(O19:O24),0)</f>
        <v>819799</v>
      </c>
      <c r="P26" s="121"/>
    </row>
    <row r="27" spans="1:18" ht="15">
      <c r="A27" s="135"/>
      <c r="B27" s="135"/>
      <c r="C27" s="135"/>
      <c r="D27" s="135"/>
      <c r="E27" s="135"/>
      <c r="F27" s="135"/>
      <c r="G27" s="9"/>
      <c r="H27" s="9"/>
      <c r="I27" s="9"/>
      <c r="J27" s="9"/>
      <c r="K27" s="9"/>
      <c r="L27" s="9"/>
      <c r="M27" s="9"/>
      <c r="N27" s="9"/>
      <c r="O27" s="12"/>
      <c r="P27" s="9"/>
      <c r="Q27" s="9"/>
      <c r="R27" s="9"/>
    </row>
    <row r="28" spans="1:18" ht="15">
      <c r="A28" s="135"/>
      <c r="B28" s="135"/>
      <c r="C28" s="136"/>
      <c r="D28" s="135"/>
      <c r="E28" s="135"/>
      <c r="F28" s="135"/>
      <c r="G28" s="9"/>
      <c r="H28" s="9"/>
      <c r="I28" s="9"/>
      <c r="J28" s="9"/>
      <c r="K28" s="9"/>
      <c r="L28" s="9"/>
      <c r="M28" s="138"/>
      <c r="N28" s="9"/>
      <c r="O28" s="12"/>
      <c r="P28" s="9"/>
      <c r="Q28" s="9"/>
      <c r="R28" s="9"/>
    </row>
    <row r="29" spans="1:18" ht="15">
      <c r="A29" s="135"/>
      <c r="B29" s="137" t="s">
        <v>35</v>
      </c>
      <c r="C29" s="135"/>
      <c r="D29" s="135"/>
      <c r="E29" s="135"/>
      <c r="F29" s="135"/>
      <c r="G29" s="9"/>
      <c r="H29" s="9"/>
      <c r="I29" s="9"/>
      <c r="J29" s="9"/>
      <c r="K29" s="9"/>
      <c r="L29" s="9"/>
      <c r="M29" s="5" t="s">
        <v>16</v>
      </c>
      <c r="N29" s="56"/>
      <c r="O29" s="100"/>
      <c r="P29" s="9"/>
      <c r="Q29" s="9"/>
      <c r="R29" s="9"/>
    </row>
    <row r="30" spans="1:18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2"/>
      <c r="P30" s="9"/>
      <c r="Q30" s="9"/>
      <c r="R30" s="9"/>
    </row>
  </sheetData>
  <sheetProtection/>
  <mergeCells count="15">
    <mergeCell ref="M17:O17"/>
    <mergeCell ref="B19:B24"/>
    <mergeCell ref="B7:P7"/>
    <mergeCell ref="D17:F17"/>
    <mergeCell ref="L17:L18"/>
    <mergeCell ref="A19:A22"/>
    <mergeCell ref="P19:P25"/>
    <mergeCell ref="B1:P1"/>
    <mergeCell ref="B2:P2"/>
    <mergeCell ref="B4:P4"/>
    <mergeCell ref="A5:H5"/>
    <mergeCell ref="A17:A18"/>
    <mergeCell ref="B17:B18"/>
    <mergeCell ref="C17:C18"/>
    <mergeCell ref="B6:P6"/>
  </mergeCells>
  <printOptions/>
  <pageMargins left="1.15" right="0.39" top="0.56" bottom="0.18" header="0" footer="0"/>
  <pageSetup horizontalDpi="600" verticalDpi="600" orientation="landscape" paperSize="5" scale="41" r:id="rId2"/>
  <colBreaks count="1" manualBreakCount="1">
    <brk id="16" max="26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8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7.00390625" style="62" customWidth="1"/>
    <col min="2" max="2" width="27.57421875" style="62" customWidth="1"/>
    <col min="3" max="3" width="27.140625" style="62" customWidth="1"/>
    <col min="4" max="4" width="10.00390625" style="62" customWidth="1"/>
    <col min="5" max="5" width="8.7109375" style="62" customWidth="1"/>
    <col min="6" max="6" width="8.421875" style="62" customWidth="1"/>
    <col min="7" max="7" width="26.140625" style="62" customWidth="1"/>
    <col min="8" max="8" width="29.28125" style="62" customWidth="1"/>
    <col min="9" max="9" width="24.57421875" style="62" customWidth="1"/>
    <col min="10" max="10" width="14.7109375" style="62" customWidth="1"/>
    <col min="11" max="11" width="16.28125" style="62" customWidth="1"/>
    <col min="12" max="12" width="18.28125" style="62" customWidth="1"/>
    <col min="13" max="13" width="15.140625" style="62" customWidth="1"/>
    <col min="14" max="14" width="14.7109375" style="62" customWidth="1"/>
    <col min="15" max="16" width="17.421875" style="62" customWidth="1"/>
    <col min="17" max="17" width="21.00390625" style="62" customWidth="1"/>
    <col min="18" max="16384" width="11.421875" style="62" customWidth="1"/>
  </cols>
  <sheetData>
    <row r="1" spans="1:16" ht="12.75">
      <c r="A1" s="61"/>
      <c r="B1" s="266" t="s">
        <v>11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8"/>
    </row>
    <row r="2" spans="1:16" ht="12.75">
      <c r="A2" s="63"/>
      <c r="B2" s="269" t="s">
        <v>12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5"/>
    </row>
    <row r="3" spans="1:16" ht="12.75">
      <c r="A3" s="63"/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6"/>
    </row>
    <row r="4" spans="1:16" ht="12.75">
      <c r="A4" s="63"/>
      <c r="B4" s="270" t="s">
        <v>13</v>
      </c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2"/>
    </row>
    <row r="5" spans="1:16" ht="12.75">
      <c r="A5" s="273" t="s">
        <v>14</v>
      </c>
      <c r="B5" s="274"/>
      <c r="C5" s="274"/>
      <c r="D5" s="274"/>
      <c r="E5" s="274"/>
      <c r="F5" s="274"/>
      <c r="G5" s="274"/>
      <c r="H5" s="275"/>
      <c r="I5" s="175" t="s">
        <v>22</v>
      </c>
      <c r="J5" s="175"/>
      <c r="K5" s="175"/>
      <c r="L5" s="175"/>
      <c r="M5" s="175"/>
      <c r="N5" s="175"/>
      <c r="O5" s="175"/>
      <c r="P5" s="176"/>
    </row>
    <row r="6" spans="1:19" ht="12.75">
      <c r="A6" s="67"/>
      <c r="B6" s="262" t="s">
        <v>27</v>
      </c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3"/>
      <c r="Q6" s="57"/>
      <c r="R6" s="57"/>
      <c r="S6" s="57"/>
    </row>
    <row r="7" spans="1:16" ht="12.75">
      <c r="A7" s="68"/>
      <c r="B7" s="264" t="s">
        <v>99</v>
      </c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5"/>
    </row>
    <row r="8" spans="1:16" ht="16.5" customHeight="1">
      <c r="A8" s="171" t="s">
        <v>23</v>
      </c>
      <c r="B8" s="173" t="s">
        <v>29</v>
      </c>
      <c r="C8" s="173"/>
      <c r="D8" s="177"/>
      <c r="E8" s="172"/>
      <c r="F8" s="173"/>
      <c r="G8" s="177"/>
      <c r="H8" s="172"/>
      <c r="I8" s="173"/>
      <c r="J8" s="177"/>
      <c r="K8" s="172"/>
      <c r="L8" s="173"/>
      <c r="M8" s="177"/>
      <c r="N8" s="172"/>
      <c r="O8" s="173"/>
      <c r="P8" s="178"/>
    </row>
    <row r="9" spans="1:16" ht="12.75">
      <c r="A9" s="171" t="s">
        <v>24</v>
      </c>
      <c r="B9" s="173" t="s">
        <v>26</v>
      </c>
      <c r="C9" s="173"/>
      <c r="D9" s="173"/>
      <c r="E9" s="173"/>
      <c r="F9" s="173"/>
      <c r="G9" s="173"/>
      <c r="H9" s="177"/>
      <c r="I9" s="177"/>
      <c r="J9" s="177"/>
      <c r="K9" s="177"/>
      <c r="L9" s="177"/>
      <c r="M9" s="177"/>
      <c r="N9" s="177"/>
      <c r="O9" s="177"/>
      <c r="P9" s="178"/>
    </row>
    <row r="10" spans="1:16" ht="12.75">
      <c r="A10" s="171" t="s">
        <v>25</v>
      </c>
      <c r="B10" s="173" t="s">
        <v>28</v>
      </c>
      <c r="C10" s="173"/>
      <c r="D10" s="173"/>
      <c r="E10" s="173"/>
      <c r="F10" s="173"/>
      <c r="G10" s="173"/>
      <c r="H10" s="177"/>
      <c r="I10" s="177"/>
      <c r="J10" s="177"/>
      <c r="K10" s="177"/>
      <c r="L10" s="177"/>
      <c r="M10" s="177"/>
      <c r="N10" s="177"/>
      <c r="O10" s="177"/>
      <c r="P10" s="178"/>
    </row>
    <row r="11" spans="1:16" ht="12.75">
      <c r="A11" s="171" t="s">
        <v>2</v>
      </c>
      <c r="B11" s="173" t="s">
        <v>31</v>
      </c>
      <c r="C11" s="173"/>
      <c r="D11" s="173"/>
      <c r="E11" s="173"/>
      <c r="F11" s="173"/>
      <c r="G11" s="173"/>
      <c r="H11" s="177"/>
      <c r="I11" s="177"/>
      <c r="J11" s="177"/>
      <c r="K11" s="177"/>
      <c r="L11" s="177"/>
      <c r="M11" s="177"/>
      <c r="N11" s="177"/>
      <c r="O11" s="177"/>
      <c r="P11" s="178"/>
    </row>
    <row r="12" spans="1:16" ht="12.75">
      <c r="A12" s="171" t="s">
        <v>3</v>
      </c>
      <c r="B12" s="173" t="s">
        <v>32</v>
      </c>
      <c r="C12" s="173"/>
      <c r="D12" s="173"/>
      <c r="E12" s="173"/>
      <c r="F12" s="173"/>
      <c r="G12" s="173"/>
      <c r="H12" s="174"/>
      <c r="I12" s="174"/>
      <c r="J12" s="177"/>
      <c r="K12" s="177"/>
      <c r="L12" s="177"/>
      <c r="M12" s="177"/>
      <c r="N12" s="172"/>
      <c r="O12" s="173"/>
      <c r="P12" s="178"/>
    </row>
    <row r="13" spans="1:16" ht="12.75">
      <c r="A13" s="171" t="s">
        <v>4</v>
      </c>
      <c r="B13" s="173" t="s">
        <v>78</v>
      </c>
      <c r="C13" s="173"/>
      <c r="D13" s="173"/>
      <c r="E13" s="173"/>
      <c r="F13" s="173"/>
      <c r="G13" s="173"/>
      <c r="H13" s="177"/>
      <c r="I13" s="177"/>
      <c r="J13" s="177"/>
      <c r="K13" s="177"/>
      <c r="L13" s="177"/>
      <c r="M13" s="177"/>
      <c r="N13" s="177"/>
      <c r="O13" s="177"/>
      <c r="P13" s="178"/>
    </row>
    <row r="14" spans="1:16" ht="15.75">
      <c r="A14" s="69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70"/>
    </row>
    <row r="15" spans="1:256" s="193" customFormat="1" ht="12">
      <c r="A15" s="179">
        <v>1</v>
      </c>
      <c r="B15" s="154">
        <v>2</v>
      </c>
      <c r="C15" s="154">
        <v>3</v>
      </c>
      <c r="D15" s="154">
        <v>4</v>
      </c>
      <c r="E15" s="154">
        <v>5</v>
      </c>
      <c r="F15" s="154">
        <v>6</v>
      </c>
      <c r="G15" s="154">
        <v>7</v>
      </c>
      <c r="H15" s="154">
        <v>8</v>
      </c>
      <c r="I15" s="154">
        <v>9</v>
      </c>
      <c r="J15" s="154">
        <v>10</v>
      </c>
      <c r="K15" s="154">
        <v>11</v>
      </c>
      <c r="L15" s="154">
        <v>12</v>
      </c>
      <c r="M15" s="154">
        <v>13</v>
      </c>
      <c r="N15" s="154">
        <v>14</v>
      </c>
      <c r="O15" s="180">
        <v>15</v>
      </c>
      <c r="P15" s="181">
        <v>16</v>
      </c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3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3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3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3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3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83"/>
      <c r="DH15" s="182"/>
      <c r="DI15" s="182"/>
      <c r="DJ15" s="182"/>
      <c r="DK15" s="182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3"/>
      <c r="DX15" s="182"/>
      <c r="DY15" s="182"/>
      <c r="DZ15" s="182"/>
      <c r="EA15" s="182"/>
      <c r="EB15" s="182"/>
      <c r="EC15" s="182"/>
      <c r="ED15" s="182"/>
      <c r="EE15" s="182"/>
      <c r="EF15" s="182"/>
      <c r="EG15" s="182"/>
      <c r="EH15" s="182"/>
      <c r="EI15" s="182"/>
      <c r="EJ15" s="182"/>
      <c r="EK15" s="182"/>
      <c r="EL15" s="182"/>
      <c r="EM15" s="183"/>
      <c r="EN15" s="182"/>
      <c r="EO15" s="182"/>
      <c r="EP15" s="182"/>
      <c r="EQ15" s="182"/>
      <c r="ER15" s="182"/>
      <c r="ES15" s="182"/>
      <c r="ET15" s="182"/>
      <c r="EU15" s="182"/>
      <c r="EV15" s="182"/>
      <c r="EW15" s="182"/>
      <c r="EX15" s="182"/>
      <c r="EY15" s="182"/>
      <c r="EZ15" s="182"/>
      <c r="FA15" s="182"/>
      <c r="FB15" s="182"/>
      <c r="FC15" s="183"/>
      <c r="FD15" s="182"/>
      <c r="FE15" s="182"/>
      <c r="FF15" s="182"/>
      <c r="FG15" s="182"/>
      <c r="FH15" s="182"/>
      <c r="FI15" s="182"/>
      <c r="FJ15" s="182"/>
      <c r="FK15" s="182"/>
      <c r="FL15" s="182"/>
      <c r="FM15" s="182"/>
      <c r="FN15" s="182"/>
      <c r="FO15" s="182"/>
      <c r="FP15" s="182"/>
      <c r="FQ15" s="182"/>
      <c r="FR15" s="182"/>
      <c r="FS15" s="183"/>
      <c r="FT15" s="182"/>
      <c r="FU15" s="182"/>
      <c r="FV15" s="182"/>
      <c r="FW15" s="182"/>
      <c r="FX15" s="182"/>
      <c r="FY15" s="182"/>
      <c r="FZ15" s="182"/>
      <c r="GA15" s="182"/>
      <c r="GB15" s="182"/>
      <c r="GC15" s="182"/>
      <c r="GD15" s="182"/>
      <c r="GE15" s="182"/>
      <c r="GF15" s="182"/>
      <c r="GG15" s="182"/>
      <c r="GH15" s="182"/>
      <c r="GI15" s="183"/>
      <c r="GJ15" s="182"/>
      <c r="GK15" s="182"/>
      <c r="GL15" s="182"/>
      <c r="GM15" s="182"/>
      <c r="GN15" s="182"/>
      <c r="GO15" s="182"/>
      <c r="GP15" s="182"/>
      <c r="GQ15" s="182"/>
      <c r="GR15" s="182"/>
      <c r="GS15" s="182"/>
      <c r="GT15" s="182"/>
      <c r="GU15" s="182"/>
      <c r="GV15" s="182"/>
      <c r="GW15" s="182"/>
      <c r="GX15" s="182"/>
      <c r="GY15" s="183"/>
      <c r="GZ15" s="182"/>
      <c r="HA15" s="182"/>
      <c r="HB15" s="182"/>
      <c r="HC15" s="182"/>
      <c r="HD15" s="182"/>
      <c r="HE15" s="182"/>
      <c r="HF15" s="182"/>
      <c r="HG15" s="182"/>
      <c r="HH15" s="182"/>
      <c r="HI15" s="182"/>
      <c r="HJ15" s="182"/>
      <c r="HK15" s="182"/>
      <c r="HL15" s="182"/>
      <c r="HM15" s="182"/>
      <c r="HN15" s="182"/>
      <c r="HO15" s="183"/>
      <c r="HP15" s="182"/>
      <c r="HQ15" s="182"/>
      <c r="HR15" s="182"/>
      <c r="HS15" s="182"/>
      <c r="HT15" s="182"/>
      <c r="HU15" s="182"/>
      <c r="HV15" s="182"/>
      <c r="HW15" s="182"/>
      <c r="HX15" s="182"/>
      <c r="HY15" s="182"/>
      <c r="HZ15" s="182"/>
      <c r="IA15" s="182"/>
      <c r="IB15" s="182"/>
      <c r="IC15" s="182"/>
      <c r="ID15" s="182"/>
      <c r="IE15" s="183"/>
      <c r="IF15" s="182"/>
      <c r="IG15" s="182"/>
      <c r="IH15" s="182"/>
      <c r="II15" s="182"/>
      <c r="IJ15" s="182"/>
      <c r="IK15" s="182"/>
      <c r="IL15" s="182"/>
      <c r="IM15" s="182"/>
      <c r="IN15" s="182"/>
      <c r="IO15" s="182"/>
      <c r="IP15" s="182"/>
      <c r="IQ15" s="182"/>
      <c r="IR15" s="182"/>
      <c r="IS15" s="182"/>
      <c r="IT15" s="182"/>
      <c r="IU15" s="183"/>
      <c r="IV15" s="182"/>
    </row>
    <row r="16" spans="1:256" s="184" customFormat="1" ht="11.25">
      <c r="A16" s="208" t="s">
        <v>5</v>
      </c>
      <c r="B16" s="208" t="s">
        <v>6</v>
      </c>
      <c r="C16" s="208" t="s">
        <v>44</v>
      </c>
      <c r="D16" s="195" t="s">
        <v>7</v>
      </c>
      <c r="E16" s="195"/>
      <c r="F16" s="195"/>
      <c r="G16" s="105"/>
      <c r="H16" s="105"/>
      <c r="I16" s="105" t="s">
        <v>10</v>
      </c>
      <c r="J16" s="105"/>
      <c r="K16" s="105"/>
      <c r="L16" s="214" t="s">
        <v>21</v>
      </c>
      <c r="M16" s="195" t="s">
        <v>17</v>
      </c>
      <c r="N16" s="195"/>
      <c r="O16" s="195"/>
      <c r="P16" s="105"/>
      <c r="T16" s="260"/>
      <c r="U16" s="260"/>
      <c r="V16" s="260"/>
      <c r="W16" s="185"/>
      <c r="X16" s="185"/>
      <c r="Y16" s="185"/>
      <c r="Z16" s="185"/>
      <c r="AA16" s="185"/>
      <c r="AB16" s="261"/>
      <c r="AC16" s="260"/>
      <c r="AD16" s="260"/>
      <c r="AE16" s="260"/>
      <c r="AF16" s="185"/>
      <c r="AJ16" s="260"/>
      <c r="AK16" s="260"/>
      <c r="AL16" s="260"/>
      <c r="AM16" s="185"/>
      <c r="AN16" s="185"/>
      <c r="AO16" s="185"/>
      <c r="AP16" s="185"/>
      <c r="AQ16" s="185"/>
      <c r="AR16" s="261"/>
      <c r="AS16" s="260"/>
      <c r="AT16" s="260"/>
      <c r="AU16" s="260"/>
      <c r="AV16" s="185"/>
      <c r="AZ16" s="260"/>
      <c r="BA16" s="260"/>
      <c r="BB16" s="260"/>
      <c r="BC16" s="185"/>
      <c r="BD16" s="185"/>
      <c r="BE16" s="185"/>
      <c r="BF16" s="185"/>
      <c r="BG16" s="185"/>
      <c r="BH16" s="261"/>
      <c r="BI16" s="260"/>
      <c r="BJ16" s="260"/>
      <c r="BK16" s="260"/>
      <c r="BL16" s="185"/>
      <c r="BP16" s="260"/>
      <c r="BQ16" s="260"/>
      <c r="BR16" s="260"/>
      <c r="BS16" s="185"/>
      <c r="BT16" s="185"/>
      <c r="BU16" s="185"/>
      <c r="BV16" s="185"/>
      <c r="BW16" s="185"/>
      <c r="BX16" s="261"/>
      <c r="BY16" s="260"/>
      <c r="BZ16" s="260"/>
      <c r="CA16" s="260"/>
      <c r="CB16" s="185"/>
      <c r="CF16" s="260"/>
      <c r="CG16" s="260"/>
      <c r="CH16" s="260"/>
      <c r="CI16" s="185"/>
      <c r="CJ16" s="185"/>
      <c r="CK16" s="185"/>
      <c r="CL16" s="185"/>
      <c r="CM16" s="185"/>
      <c r="CN16" s="261"/>
      <c r="CO16" s="260"/>
      <c r="CP16" s="260"/>
      <c r="CQ16" s="260"/>
      <c r="CR16" s="185"/>
      <c r="CV16" s="260"/>
      <c r="CW16" s="260"/>
      <c r="CX16" s="260"/>
      <c r="CY16" s="185"/>
      <c r="CZ16" s="185"/>
      <c r="DA16" s="185"/>
      <c r="DB16" s="185"/>
      <c r="DC16" s="185"/>
      <c r="DD16" s="261"/>
      <c r="DE16" s="260"/>
      <c r="DF16" s="260"/>
      <c r="DG16" s="260"/>
      <c r="DH16" s="185"/>
      <c r="DL16" s="260"/>
      <c r="DM16" s="260"/>
      <c r="DN16" s="260"/>
      <c r="DO16" s="185"/>
      <c r="DP16" s="185"/>
      <c r="DQ16" s="185"/>
      <c r="DR16" s="185"/>
      <c r="DS16" s="185"/>
      <c r="DT16" s="261"/>
      <c r="DU16" s="260"/>
      <c r="DV16" s="260"/>
      <c r="DW16" s="260"/>
      <c r="DX16" s="185"/>
      <c r="EB16" s="260"/>
      <c r="EC16" s="260"/>
      <c r="ED16" s="260"/>
      <c r="EE16" s="185"/>
      <c r="EF16" s="185"/>
      <c r="EG16" s="185"/>
      <c r="EH16" s="185"/>
      <c r="EI16" s="185"/>
      <c r="EJ16" s="261"/>
      <c r="EK16" s="260"/>
      <c r="EL16" s="260"/>
      <c r="EM16" s="260"/>
      <c r="EN16" s="185"/>
      <c r="ER16" s="260"/>
      <c r="ES16" s="260"/>
      <c r="ET16" s="260"/>
      <c r="EU16" s="185"/>
      <c r="EV16" s="185"/>
      <c r="EW16" s="185"/>
      <c r="EX16" s="185"/>
      <c r="EY16" s="185"/>
      <c r="EZ16" s="261"/>
      <c r="FA16" s="260"/>
      <c r="FB16" s="260"/>
      <c r="FC16" s="260"/>
      <c r="FD16" s="185"/>
      <c r="FH16" s="260"/>
      <c r="FI16" s="260"/>
      <c r="FJ16" s="260"/>
      <c r="FK16" s="185"/>
      <c r="FL16" s="185"/>
      <c r="FM16" s="185"/>
      <c r="FN16" s="185"/>
      <c r="FO16" s="185"/>
      <c r="FP16" s="261"/>
      <c r="FQ16" s="260"/>
      <c r="FR16" s="260"/>
      <c r="FS16" s="260"/>
      <c r="FT16" s="185"/>
      <c r="FX16" s="260"/>
      <c r="FY16" s="260"/>
      <c r="FZ16" s="260"/>
      <c r="GA16" s="185"/>
      <c r="GB16" s="185"/>
      <c r="GC16" s="185"/>
      <c r="GD16" s="185"/>
      <c r="GE16" s="185"/>
      <c r="GF16" s="261"/>
      <c r="GG16" s="260"/>
      <c r="GH16" s="260"/>
      <c r="GI16" s="260"/>
      <c r="GJ16" s="185"/>
      <c r="GN16" s="260"/>
      <c r="GO16" s="260"/>
      <c r="GP16" s="260"/>
      <c r="GQ16" s="185"/>
      <c r="GR16" s="185"/>
      <c r="GS16" s="185"/>
      <c r="GT16" s="185"/>
      <c r="GU16" s="185"/>
      <c r="GV16" s="261"/>
      <c r="GW16" s="260"/>
      <c r="GX16" s="260"/>
      <c r="GY16" s="260"/>
      <c r="GZ16" s="185"/>
      <c r="HD16" s="260"/>
      <c r="HE16" s="260"/>
      <c r="HF16" s="260"/>
      <c r="HG16" s="185"/>
      <c r="HH16" s="185"/>
      <c r="HI16" s="185"/>
      <c r="HJ16" s="185"/>
      <c r="HK16" s="185"/>
      <c r="HL16" s="261"/>
      <c r="HM16" s="260"/>
      <c r="HN16" s="260"/>
      <c r="HO16" s="260"/>
      <c r="HP16" s="185"/>
      <c r="HT16" s="260"/>
      <c r="HU16" s="260"/>
      <c r="HV16" s="260"/>
      <c r="HW16" s="185"/>
      <c r="HX16" s="185"/>
      <c r="HY16" s="185"/>
      <c r="HZ16" s="185"/>
      <c r="IA16" s="185"/>
      <c r="IB16" s="261"/>
      <c r="IC16" s="260"/>
      <c r="ID16" s="260"/>
      <c r="IE16" s="260"/>
      <c r="IF16" s="185"/>
      <c r="IJ16" s="260"/>
      <c r="IK16" s="260"/>
      <c r="IL16" s="260"/>
      <c r="IM16" s="185"/>
      <c r="IN16" s="185"/>
      <c r="IO16" s="185"/>
      <c r="IP16" s="185"/>
      <c r="IQ16" s="185"/>
      <c r="IR16" s="261"/>
      <c r="IS16" s="260"/>
      <c r="IT16" s="260"/>
      <c r="IU16" s="260"/>
      <c r="IV16" s="185"/>
    </row>
    <row r="17" spans="1:256" s="187" customFormat="1" ht="33.75">
      <c r="A17" s="208"/>
      <c r="B17" s="208"/>
      <c r="C17" s="208"/>
      <c r="D17" s="108" t="s">
        <v>0</v>
      </c>
      <c r="E17" s="108" t="s">
        <v>100</v>
      </c>
      <c r="F17" s="108" t="s">
        <v>101</v>
      </c>
      <c r="G17" s="107" t="s">
        <v>8</v>
      </c>
      <c r="H17" s="107" t="s">
        <v>9</v>
      </c>
      <c r="I17" s="108" t="s">
        <v>0</v>
      </c>
      <c r="J17" s="108" t="s">
        <v>100</v>
      </c>
      <c r="K17" s="108" t="s">
        <v>101</v>
      </c>
      <c r="L17" s="214"/>
      <c r="M17" s="108" t="s">
        <v>18</v>
      </c>
      <c r="N17" s="108" t="s">
        <v>19</v>
      </c>
      <c r="O17" s="109" t="s">
        <v>20</v>
      </c>
      <c r="P17" s="107" t="s">
        <v>1</v>
      </c>
      <c r="Q17" s="186"/>
      <c r="R17" s="186"/>
      <c r="S17" s="186"/>
      <c r="W17" s="186"/>
      <c r="X17" s="186"/>
      <c r="AB17" s="261"/>
      <c r="AE17" s="188"/>
      <c r="AF17" s="186"/>
      <c r="AG17" s="186"/>
      <c r="AH17" s="186"/>
      <c r="AI17" s="186"/>
      <c r="AM17" s="186"/>
      <c r="AN17" s="186"/>
      <c r="AR17" s="261"/>
      <c r="AU17" s="188"/>
      <c r="AV17" s="186"/>
      <c r="AW17" s="186"/>
      <c r="AX17" s="186"/>
      <c r="AY17" s="186"/>
      <c r="BC17" s="186"/>
      <c r="BD17" s="186"/>
      <c r="BH17" s="261"/>
      <c r="BK17" s="188"/>
      <c r="BL17" s="186"/>
      <c r="BM17" s="186"/>
      <c r="BN17" s="186"/>
      <c r="BO17" s="186"/>
      <c r="BS17" s="186"/>
      <c r="BT17" s="186"/>
      <c r="BX17" s="261"/>
      <c r="CA17" s="188"/>
      <c r="CB17" s="186"/>
      <c r="CC17" s="186"/>
      <c r="CD17" s="186"/>
      <c r="CE17" s="186"/>
      <c r="CI17" s="186"/>
      <c r="CJ17" s="186"/>
      <c r="CN17" s="261"/>
      <c r="CQ17" s="188"/>
      <c r="CR17" s="186"/>
      <c r="CS17" s="186"/>
      <c r="CT17" s="186"/>
      <c r="CU17" s="186"/>
      <c r="CY17" s="186"/>
      <c r="CZ17" s="186"/>
      <c r="DD17" s="261"/>
      <c r="DG17" s="188"/>
      <c r="DH17" s="186"/>
      <c r="DI17" s="186"/>
      <c r="DJ17" s="186"/>
      <c r="DK17" s="186"/>
      <c r="DO17" s="186"/>
      <c r="DP17" s="186"/>
      <c r="DT17" s="261"/>
      <c r="DW17" s="188"/>
      <c r="DX17" s="186"/>
      <c r="DY17" s="186"/>
      <c r="DZ17" s="186"/>
      <c r="EA17" s="186"/>
      <c r="EE17" s="186"/>
      <c r="EF17" s="186"/>
      <c r="EJ17" s="261"/>
      <c r="EM17" s="188"/>
      <c r="EN17" s="186"/>
      <c r="EO17" s="186"/>
      <c r="EP17" s="186"/>
      <c r="EQ17" s="186"/>
      <c r="EU17" s="186"/>
      <c r="EV17" s="186"/>
      <c r="EZ17" s="261"/>
      <c r="FC17" s="188"/>
      <c r="FD17" s="186"/>
      <c r="FE17" s="186"/>
      <c r="FF17" s="186"/>
      <c r="FG17" s="186"/>
      <c r="FK17" s="186"/>
      <c r="FL17" s="186"/>
      <c r="FP17" s="261"/>
      <c r="FS17" s="188"/>
      <c r="FT17" s="186"/>
      <c r="FU17" s="186"/>
      <c r="FV17" s="186"/>
      <c r="FW17" s="186"/>
      <c r="GA17" s="186"/>
      <c r="GB17" s="186"/>
      <c r="GF17" s="261"/>
      <c r="GI17" s="188"/>
      <c r="GJ17" s="186"/>
      <c r="GK17" s="186"/>
      <c r="GL17" s="186"/>
      <c r="GM17" s="186"/>
      <c r="GQ17" s="186"/>
      <c r="GR17" s="186"/>
      <c r="GV17" s="261"/>
      <c r="GY17" s="188"/>
      <c r="GZ17" s="186"/>
      <c r="HA17" s="186"/>
      <c r="HB17" s="186"/>
      <c r="HC17" s="186"/>
      <c r="HG17" s="186"/>
      <c r="HH17" s="186"/>
      <c r="HL17" s="261"/>
      <c r="HO17" s="188"/>
      <c r="HP17" s="186"/>
      <c r="HQ17" s="186"/>
      <c r="HR17" s="186"/>
      <c r="HS17" s="186"/>
      <c r="HW17" s="186"/>
      <c r="HX17" s="186"/>
      <c r="IB17" s="261"/>
      <c r="IE17" s="188"/>
      <c r="IF17" s="186"/>
      <c r="IG17" s="186"/>
      <c r="IH17" s="186"/>
      <c r="II17" s="186"/>
      <c r="IM17" s="186"/>
      <c r="IN17" s="186"/>
      <c r="IR17" s="261"/>
      <c r="IU17" s="188"/>
      <c r="IV17" s="186"/>
    </row>
    <row r="18" spans="1:47" s="189" customFormat="1" ht="67.5">
      <c r="A18" s="254">
        <v>2008660000072</v>
      </c>
      <c r="B18" s="257" t="s">
        <v>33</v>
      </c>
      <c r="C18" s="257" t="s">
        <v>79</v>
      </c>
      <c r="D18" s="257" t="s">
        <v>34</v>
      </c>
      <c r="E18" s="257">
        <v>45</v>
      </c>
      <c r="F18" s="257">
        <v>45</v>
      </c>
      <c r="G18" s="162" t="s">
        <v>80</v>
      </c>
      <c r="H18" s="189" t="s">
        <v>104</v>
      </c>
      <c r="I18" s="162" t="s">
        <v>81</v>
      </c>
      <c r="J18" s="190">
        <v>150</v>
      </c>
      <c r="K18" s="190">
        <v>200</v>
      </c>
      <c r="L18" s="163" t="s">
        <v>84</v>
      </c>
      <c r="M18" s="190" t="s">
        <v>87</v>
      </c>
      <c r="N18" s="190" t="s">
        <v>30</v>
      </c>
      <c r="O18" s="165">
        <v>5000</v>
      </c>
      <c r="P18" s="276" t="s">
        <v>98</v>
      </c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</row>
    <row r="19" spans="1:16" s="191" customFormat="1" ht="45">
      <c r="A19" s="255"/>
      <c r="B19" s="258"/>
      <c r="C19" s="258"/>
      <c r="D19" s="258"/>
      <c r="E19" s="258"/>
      <c r="F19" s="258"/>
      <c r="G19" s="162" t="s">
        <v>83</v>
      </c>
      <c r="H19" s="189" t="s">
        <v>105</v>
      </c>
      <c r="I19" s="162" t="s">
        <v>106</v>
      </c>
      <c r="J19" s="190">
        <v>25</v>
      </c>
      <c r="K19" s="190">
        <v>45</v>
      </c>
      <c r="L19" s="163" t="s">
        <v>85</v>
      </c>
      <c r="M19" s="190" t="s">
        <v>87</v>
      </c>
      <c r="N19" s="190" t="s">
        <v>48</v>
      </c>
      <c r="O19" s="165">
        <v>10000</v>
      </c>
      <c r="P19" s="277"/>
    </row>
    <row r="20" spans="1:16" s="191" customFormat="1" ht="33.75">
      <c r="A20" s="255"/>
      <c r="B20" s="258"/>
      <c r="C20" s="258"/>
      <c r="D20" s="258"/>
      <c r="E20" s="258"/>
      <c r="F20" s="258"/>
      <c r="G20" s="215" t="s">
        <v>82</v>
      </c>
      <c r="H20" s="189" t="s">
        <v>107</v>
      </c>
      <c r="I20" s="192" t="s">
        <v>108</v>
      </c>
      <c r="J20" s="164">
        <v>12</v>
      </c>
      <c r="K20" s="164">
        <v>18</v>
      </c>
      <c r="L20" s="163" t="s">
        <v>86</v>
      </c>
      <c r="M20" s="190" t="s">
        <v>87</v>
      </c>
      <c r="N20" s="190" t="s">
        <v>48</v>
      </c>
      <c r="O20" s="165">
        <v>5000</v>
      </c>
      <c r="P20" s="277"/>
    </row>
    <row r="21" spans="1:16" s="191" customFormat="1" ht="33.75">
      <c r="A21" s="256"/>
      <c r="B21" s="259"/>
      <c r="C21" s="259"/>
      <c r="D21" s="259"/>
      <c r="E21" s="259"/>
      <c r="F21" s="259"/>
      <c r="G21" s="279"/>
      <c r="H21" s="189" t="s">
        <v>109</v>
      </c>
      <c r="I21" s="192" t="s">
        <v>110</v>
      </c>
      <c r="J21" s="164">
        <v>2</v>
      </c>
      <c r="K21" s="164">
        <v>4</v>
      </c>
      <c r="L21" s="163" t="s">
        <v>111</v>
      </c>
      <c r="M21" s="190" t="s">
        <v>87</v>
      </c>
      <c r="N21" s="190" t="s">
        <v>48</v>
      </c>
      <c r="O21" s="165">
        <v>10000</v>
      </c>
      <c r="P21" s="278"/>
    </row>
    <row r="22" spans="1:16" ht="12.75">
      <c r="A22" s="71" t="s">
        <v>88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3">
        <f>SUM(O18:O21)</f>
        <v>30000</v>
      </c>
      <c r="P22" s="74"/>
    </row>
    <row r="23" spans="1:17" ht="12.75">
      <c r="A23" s="7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6"/>
      <c r="Q23" s="59"/>
    </row>
    <row r="24" spans="1:17" ht="12.75">
      <c r="A24" s="7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6"/>
      <c r="Q24" s="59"/>
    </row>
    <row r="25" spans="1:16" ht="12.75">
      <c r="A25" s="7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6"/>
    </row>
    <row r="26" spans="1:16" ht="12.75">
      <c r="A26" s="75"/>
      <c r="B26" s="65"/>
      <c r="C26" s="76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6"/>
    </row>
    <row r="27" spans="1:16" ht="12.75">
      <c r="A27" s="75"/>
      <c r="B27" s="77" t="s">
        <v>71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77" t="s">
        <v>16</v>
      </c>
      <c r="N27" s="77"/>
      <c r="O27" s="77"/>
      <c r="P27" s="66"/>
    </row>
    <row r="28" spans="1:16" ht="13.5" thickBot="1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80"/>
    </row>
  </sheetData>
  <sheetProtection/>
  <mergeCells count="65">
    <mergeCell ref="E18:E21"/>
    <mergeCell ref="F18:F21"/>
    <mergeCell ref="P18:P21"/>
    <mergeCell ref="G20:G21"/>
    <mergeCell ref="B6:P6"/>
    <mergeCell ref="B7:P7"/>
    <mergeCell ref="D16:F16"/>
    <mergeCell ref="L16:L17"/>
    <mergeCell ref="B1:P1"/>
    <mergeCell ref="B2:P2"/>
    <mergeCell ref="B4:P4"/>
    <mergeCell ref="A5:H5"/>
    <mergeCell ref="BP16:BR16"/>
    <mergeCell ref="BX16:BX17"/>
    <mergeCell ref="M16:O16"/>
    <mergeCell ref="T16:V16"/>
    <mergeCell ref="AB16:AB17"/>
    <mergeCell ref="AC16:AE16"/>
    <mergeCell ref="AJ16:AL16"/>
    <mergeCell ref="AR16:AR17"/>
    <mergeCell ref="AS16:AU16"/>
    <mergeCell ref="AZ16:BB16"/>
    <mergeCell ref="BH16:BH17"/>
    <mergeCell ref="BI16:BK16"/>
    <mergeCell ref="EB16:ED16"/>
    <mergeCell ref="EJ16:EJ17"/>
    <mergeCell ref="BY16:CA16"/>
    <mergeCell ref="CF16:CH16"/>
    <mergeCell ref="CN16:CN17"/>
    <mergeCell ref="CO16:CQ16"/>
    <mergeCell ref="CV16:CX16"/>
    <mergeCell ref="DD16:DD17"/>
    <mergeCell ref="FP16:FP17"/>
    <mergeCell ref="FQ16:FS16"/>
    <mergeCell ref="FX16:FZ16"/>
    <mergeCell ref="DE16:DG16"/>
    <mergeCell ref="DL16:DN16"/>
    <mergeCell ref="DT16:DT17"/>
    <mergeCell ref="DU16:DW16"/>
    <mergeCell ref="IS16:IU16"/>
    <mergeCell ref="IB16:IB17"/>
    <mergeCell ref="IC16:IE16"/>
    <mergeCell ref="IJ16:IL16"/>
    <mergeCell ref="IR16:IR17"/>
    <mergeCell ref="EK16:EM16"/>
    <mergeCell ref="ER16:ET16"/>
    <mergeCell ref="EZ16:EZ17"/>
    <mergeCell ref="FA16:FC16"/>
    <mergeCell ref="FH16:FJ16"/>
    <mergeCell ref="D18:D21"/>
    <mergeCell ref="HM16:HO16"/>
    <mergeCell ref="HT16:HV16"/>
    <mergeCell ref="GF16:GF17"/>
    <mergeCell ref="GG16:GI16"/>
    <mergeCell ref="GW16:GY16"/>
    <mergeCell ref="HD16:HF16"/>
    <mergeCell ref="HL16:HL17"/>
    <mergeCell ref="GN16:GP16"/>
    <mergeCell ref="GV16:GV17"/>
    <mergeCell ref="A16:A17"/>
    <mergeCell ref="B16:B17"/>
    <mergeCell ref="C16:C17"/>
    <mergeCell ref="A18:A21"/>
    <mergeCell ref="B18:B21"/>
    <mergeCell ref="C18:C21"/>
  </mergeCells>
  <printOptions/>
  <pageMargins left="1.33" right="0.39" top="1" bottom="1" header="0" footer="0"/>
  <pageSetup horizontalDpi="600" verticalDpi="600" orientation="landscape" paperSize="5" scale="49" r:id="rId2"/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Gobernaciòn de Risaralda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de Planeaciòn</dc:creator>
  <cp:keywords/>
  <dc:description/>
  <cp:lastModifiedBy>Centor</cp:lastModifiedBy>
  <cp:lastPrinted>2011-12-22T13:33:23Z</cp:lastPrinted>
  <dcterms:created xsi:type="dcterms:W3CDTF">2007-09-26T22:14:27Z</dcterms:created>
  <dcterms:modified xsi:type="dcterms:W3CDTF">2012-05-24T20:15:26Z</dcterms:modified>
  <cp:category/>
  <cp:version/>
  <cp:contentType/>
  <cp:contentStatus/>
</cp:coreProperties>
</file>