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Matriz" sheetId="1" r:id="rId1"/>
    <sheet name="Hoja1" sheetId="2" r:id="rId2"/>
    <sheet name="Hoja2" sheetId="3" r:id="rId3"/>
    <sheet name="Hoja3" sheetId="4" r:id="rId4"/>
    <sheet name="Hoja4" sheetId="5" r:id="rId5"/>
    <sheet name="Hoja5" sheetId="6" r:id="rId6"/>
  </sheets>
  <definedNames>
    <definedName name="_GoBack" localSheetId="0">'Matriz'!$E$300</definedName>
    <definedName name="OLE_LINK1" localSheetId="0">'Matriz'!#REF!</definedName>
  </definedNames>
  <calcPr fullCalcOnLoad="1"/>
</workbook>
</file>

<file path=xl/sharedStrings.xml><?xml version="1.0" encoding="utf-8"?>
<sst xmlns="http://schemas.openxmlformats.org/spreadsheetml/2006/main" count="4262" uniqueCount="1316">
  <si>
    <t>A. INFORMACIÓN GENERAL DE LA ENTIDAD</t>
  </si>
  <si>
    <t>Nombre</t>
  </si>
  <si>
    <t>Dirección</t>
  </si>
  <si>
    <t>Teléfono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</si>
  <si>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</si>
  <si>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</si>
  <si>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</si>
  <si>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</si>
  <si>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</si>
  <si>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</si>
  <si>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</si>
  <si>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</si>
  <si>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</si>
  <si>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</si>
  <si>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</si>
  <si>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PLAN ANUAL DE ADQUISICIONES</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</si>
  <si>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</si>
  <si>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</si>
  <si>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</si>
  <si>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GOBERNACIÓN DE ARAUCA</t>
  </si>
  <si>
    <t>Calle 20 Carrera 21 Esquina (Municipio de Arauca)</t>
  </si>
  <si>
    <t>www.arauca.gov.co</t>
  </si>
  <si>
    <t xml:space="preserve">Observacion </t>
  </si>
  <si>
    <t>MARZO</t>
  </si>
  <si>
    <t>6 MESES</t>
  </si>
  <si>
    <t>3 MESES</t>
  </si>
  <si>
    <t>ABRIL</t>
  </si>
  <si>
    <t>NO</t>
  </si>
  <si>
    <t>MAYO</t>
  </si>
  <si>
    <t>JUNIO</t>
  </si>
  <si>
    <t>4 MESES</t>
  </si>
  <si>
    <t>2 MESES</t>
  </si>
  <si>
    <t>5 MESES</t>
  </si>
  <si>
    <t>FEBRERO</t>
  </si>
  <si>
    <t>1 MES</t>
  </si>
  <si>
    <t>JULIO</t>
  </si>
  <si>
    <t>9 MESES</t>
  </si>
  <si>
    <t>10 MESES</t>
  </si>
  <si>
    <t>IVA</t>
  </si>
  <si>
    <t>I.V.A</t>
  </si>
  <si>
    <t>BEATRIZ PALACIOS MUÑOZ -PROFESIONAL ESPECIALIZADO CEL: 3108180613.SECRETARIA DESARROLLO SOCIAL. desarrollosocial@arauca.gov.co</t>
  </si>
  <si>
    <t>SEPTIEMBRE</t>
  </si>
  <si>
    <t>Licitacion Publica</t>
  </si>
  <si>
    <t>La Gobernación de Arauca tiene como  misión servir a la comunidad, promover la prosperidad general y garantizar la efectividad de los principios, derechos y deberes constitucionales, planificar y promocionar el desarrollo económico, social y ambiental, dentro de su territorio y fortalecer la capacidad de gestión de sus municipios, prestando los servicios que determina la  constitución y la ley, con fundamento en los principios de igualdad, moralidad, eficacia eficiencia, celeridad, imparcialidad y publicidad.Arauca en el mediano plazo, será un Departamento con altos niveles de coberturas en salud, educación, acueducto y alcantarillado y con un índice de mortalidad infantil cercano a la media nacional, en búsqueda del desarrollo agropecuario, industrial y forestal, ambientalmente sostenible, coherente con su vocación llanera integrada ala Orinoquía, generador de riqueza, tejido empresarial, gobierno eficiente y punto binacional geoestratégico, remanso de paz y convivenciageoestratégica.</t>
  </si>
  <si>
    <t>8 MESES</t>
  </si>
  <si>
    <t>Perspectiva Estratégica</t>
  </si>
  <si>
    <t>Página Web</t>
  </si>
  <si>
    <t>Misión Y Visión</t>
  </si>
  <si>
    <t>Información De Contacto</t>
  </si>
  <si>
    <t>Valor Total Del PAA</t>
  </si>
  <si>
    <t>Límite De Contratación Menor Cuantía</t>
  </si>
  <si>
    <t>Límite De Contratación Mínima Cuantía</t>
  </si>
  <si>
    <t>Fecha De Última Actualización Del PAA</t>
  </si>
  <si>
    <t>Desahorro Faep (Ley 1530/2012)</t>
  </si>
  <si>
    <t>Selección Abreviada de Menor Cuantia</t>
  </si>
  <si>
    <t xml:space="preserve">Manuel Calderon Sanchez Secretario de Hacienda Departamental telefono:3158703142 hacienda@arauca.gov.co </t>
  </si>
  <si>
    <t>Al Consumo de Cerveza Nacional (Decreto 190/69)</t>
  </si>
  <si>
    <t>SI</t>
  </si>
  <si>
    <t>RAMON RIOS LEON (Funcionario responsable: Luz Myriam Torres, correo:  agricultura@arauca.gov.co, telefono 3118302993)</t>
  </si>
  <si>
    <t>Desahorro Faep (Ley 1530 de 2012)</t>
  </si>
  <si>
    <t>Funcionario responsable Magda Gomez, correo:  agricultura@arauca.gov.co, telefono 8853231)</t>
  </si>
  <si>
    <t>Minima Cuantia</t>
  </si>
  <si>
    <t>Contratacion Directa</t>
  </si>
  <si>
    <t xml:space="preserve">Desahorro Faep (Ley 1530 de 2012) </t>
  </si>
  <si>
    <t>Concurso De Meritos</t>
  </si>
  <si>
    <t>Contratación Directa</t>
  </si>
  <si>
    <t>Licitación Publica</t>
  </si>
  <si>
    <t>Selección Abreviada De Menor Cuantía</t>
  </si>
  <si>
    <t>Mínima Cuantía</t>
  </si>
  <si>
    <t>Funcionario responsable German Anzola, correo:  agricultura@arauca.gov.co, telefono 8853231)</t>
  </si>
  <si>
    <t>RAMON RIOS LEON, Funcionario responsable Francisco Javier Mendoza Niño, correo:  agricultura@arauca.gov.co, telefono 8853231)</t>
  </si>
  <si>
    <t xml:space="preserve">Manuel Calderón Sánchez Secretario de Hacienda Departamental telefono:3158703142 hacienda@arauca.gov.co </t>
  </si>
  <si>
    <t>Licitación Pública</t>
  </si>
  <si>
    <t>Selección Abreviada Menor Cuantia</t>
  </si>
  <si>
    <t>NELSY GELVES LAGUADO PROFESIONAL UNIVERSITARIO SECRETARIA DESARROLLO SOCIAL. infanciadolescencia@arauca.gov.co</t>
  </si>
  <si>
    <t>Desarrollo de un programa en promocion de mecanismos de participación ciudadana y control social a mujeres con enfoque diferencial del Departameno de Arauca</t>
  </si>
  <si>
    <t>24 MESES</t>
  </si>
  <si>
    <t>OMAR CISNEROS                                                                   cultura@arauca.gov.co     Cel: 3188043336                 Tel: 8851529</t>
  </si>
  <si>
    <t>Selección Abreviada De Menor Cuantia</t>
  </si>
  <si>
    <t>CÉSAR AUGUSTO ESLAVA CISNEROS, Almacenista General Del Departamento de Arauca (7)8852402, 8852285 almacen@arauca.gov.co</t>
  </si>
  <si>
    <t>(7) 8851946 -8853226 - 8852285</t>
  </si>
  <si>
    <t>La Gobernación de Arauca, tiene seis (4) Programas Estratégicos: Redución de brechas de pobreza; Equidad social, Productividad y competitividad, Reconciliación, participación y convivencia. Las compras de la Entidad se centralizan en Arauca y la logistica es asumida por la Entidad. La Entidad cuenta con una Planta de Personal de 135 Servidores Públicos y un Presupuesto Anual de $ 351,335,835,602,70.</t>
  </si>
  <si>
    <t>Apoyo A Los Procesos De Titulacion De Predios En Vivienda De Interes Social En El Departamento De Arauca</t>
  </si>
  <si>
    <t>Selección Abreviada De  Menor Cauntia</t>
  </si>
  <si>
    <t>Adquisicion De Predios Para La Construccion De Vivienda Urbana En El Municipio De Arauca, Departamento De Arauca.</t>
  </si>
  <si>
    <t>Recuperacion Urbanistica Y Adecuacion De Espeacios Y Zonas Verdes En El Departamento De Arauca</t>
  </si>
  <si>
    <t>Construccion De Circulaciones Peatonales Y Vehiculares Sector Villa Olimpica - Mausoleo Los Lanceros En El Municipio De Tame, Departamento De Arauca</t>
  </si>
  <si>
    <t>7  MESES</t>
  </si>
  <si>
    <t>Mejoramiento, Construccion Y Adecuacion De Circuitos Urbanos Del Municipio De Arauca, Departamento De Arauca</t>
  </si>
  <si>
    <t>Apoyo A La Planificacion Del Concepto De Ciudades Inteligentes, En Armonia Con Las Acciones Estrategicas De Movilidad Urbana De La Poblacion Del Municipio De Saravena, Departamento De Arauca</t>
  </si>
  <si>
    <t>Implementacion De Estrategias De Promocion Y Desarrollo Del Turismo Sostenible En El Departamento De Arauca</t>
  </si>
  <si>
    <t>Apoyo A Estrategias Que Mejoren El Mercado Laboral Y Formacion Pertinente Para La Generacion De Empleo En El Departamento De Arauca</t>
  </si>
  <si>
    <t>Desahorro Faep (Ley 1530 de 2012) rendimientos financieros FAEP</t>
  </si>
  <si>
    <t>Apoyo A Las Acciones Que Fortalezcan El Emprendimiento Y El Sector Empresarial Del Departamento De Arauca</t>
  </si>
  <si>
    <t>Fortalecimiento Del Sector Empresarial Mediante La Adopcion De Estrategias De Formalizacion, Administracion Y Marketing Para Pequeños Empresarios Del Departamento De Arauca</t>
  </si>
  <si>
    <t>Apoyo A La Financiacion Y Cofinanciacion De Proyectos Priorizados En El Marco Del Contrato Plan Del Departamento De Arauca</t>
  </si>
  <si>
    <t>Apoyo a la financiación de mecanismos  de integración, articulación y regionalización que promuevan la competitividad del territorio</t>
  </si>
  <si>
    <t>Levantamiento De Informacion Estadistica Para El Proceso De Toma De Decisiones Y La Planeacion Regional En El Departamento De Arauca</t>
  </si>
  <si>
    <t>rendimientos financieros regalias</t>
  </si>
  <si>
    <t>Formulacion E Implementacion Del Plan De Ordenamiento Territorial Departamental</t>
  </si>
  <si>
    <t>Fortalecimiento De Los Procesos De Planificacion Y Ordenamiento Territorial Municipal En Las Areas Urbanas Y Rural De Departamento De Arauca</t>
  </si>
  <si>
    <t>Desahorro Faep (Ley 1530 de 2012) (1000000000),Rendimientos financieros regalias (50.000.000)</t>
  </si>
  <si>
    <t>Apoyo A Los Procesos De Participacion Comunitaria , Servicio Al Ciudadano  Y Construccion Colectiva Del Territorio</t>
  </si>
  <si>
    <t>Al consumo de cerveza Nacional (Decreto190/60) (50.000.000),Rendimientos Financieros ICLD (100.000.000), I.V.A (250.000.000)</t>
  </si>
  <si>
    <t>Apoyo A La Promocion De Alianzas Para Dinamizar Estrategias De Financiacion Educativa Y Cultural Que Fortalezca La Cooperacion Internacional En El Departamento De Arauca</t>
  </si>
  <si>
    <t>Rendimientos financieros regalias</t>
  </si>
  <si>
    <t xml:space="preserve">Construcción de obras para la infraestructura  de la Sede Educativa  Paz y Esperanza de la vereda  Sitio Nuevo del Municipio de Fortul, Departamento de Arauca </t>
  </si>
  <si>
    <t xml:space="preserve">Construcción de la infraestructura fìsica de la Institución   Educativa Ernesto Rincón Ducón ( I etapa) del Centro poblado el  Botalón, Municipio de Tame, Departamento de Arauca </t>
  </si>
  <si>
    <t>Mejoramiento y adecuación de la sede principal de la Escuela Normal Superior María Inmaculada del Municipio de Arauca, Departamento de Arauca</t>
  </si>
  <si>
    <t>Adecuación y Mejoramiento de instituciones educativas rurales del Municipio de Puerto Rondón del Departamento de Arauca</t>
  </si>
  <si>
    <t>Adecuación y mejoramiento del Coliseo Deportivo del Centro educativo Jose Eustasio Rivera del Municipio de Saravena, Departamento de Arauca</t>
  </si>
  <si>
    <t>Construcción de obras para la infraestructura educativa de la Concentración de Desarrollo Rural del Municipio de Saravena, Departamento de Arauca (I Etapa)</t>
  </si>
  <si>
    <t>Construcción de las  Instalaciones de la Sede Educativa Liceo Tame, en el Municipio de Tame(I Etapa), Departamento de Arauca</t>
  </si>
  <si>
    <t>Construcción bateria sanitaria en el establecimiento Educativo de la vereda las Palmeras, Municipio de Tame, Departamento de Arauca</t>
  </si>
  <si>
    <t>Construccion restaurante escolar Sede Vereda Puerto Rico del Cear Panama, Municipio de Arauquita Departamento de Arauca</t>
  </si>
  <si>
    <t>Construcción Segunda Etapa el Restaurante Escolar de la Concentración 06 de octubre del Municipio de Saravena, Departamento de Arauca</t>
  </si>
  <si>
    <t>Implementación del Programa ser Pepa Paga en el Departamento de Arauca</t>
  </si>
  <si>
    <t>Implementación de acciones pedagógicas que fortalezcan el acceso a la justicia en los jovenes estudiantes del Municipio de Arauca, Departamento de Arauca</t>
  </si>
  <si>
    <t>Fortalecimiento del programa de articulación con la media para el mejoramiento de las competencias educativas  en el Departamento de Arauca</t>
  </si>
  <si>
    <t>Apoyo al Foro pedagógico de la Paz en el marco del Centenario de la Escuela Normal Superior María Inmaculada del Municipio de Arauca, Departamento de Arauca</t>
  </si>
  <si>
    <t>Mejoramiento y adecuación de la sede ESAP- Arauca  como apoyo a la educación superior en el Dpto de Arauca.</t>
  </si>
  <si>
    <t>Apoyo a jóvenes afrodescendientes para el acceso a la educación técnica o  superior  que permitan la  inclusión social  de la Población   en el Departamento de Arauca</t>
  </si>
  <si>
    <t>Implementación  del proyecto de etnoeducación para la población afrodescendiente  del Dpto de Arauca</t>
  </si>
  <si>
    <t>Implementación de programas de educación comunitaria a los Centros Educativos  indígenas   del Departamento de Arauca</t>
  </si>
  <si>
    <t xml:space="preserve">Servicio de aseo para los establecimientos educativos públicos del Departamento De Arauca </t>
  </si>
  <si>
    <t>Asignación Población Atendida</t>
  </si>
  <si>
    <t xml:space="preserve">Servicio de vigilancia para los establecimientos educativos públicos del Departamento De Arauca </t>
  </si>
  <si>
    <t>Apoyo con enfoque diferencial a los establecimientos educativos oficiales del departamento de arauca para garantizar la sostenibilidad de la conectividad  a través del programa conexión total, implementado por el Men</t>
  </si>
  <si>
    <t>Fortalecimiento de la eficiencia y calidad educativa a través de la realización del foro educativo Departamental De Arauca</t>
  </si>
  <si>
    <t>Rendimientos Financieros - S.G.P.  Educación Prestación de Servicios (año en curso)</t>
  </si>
  <si>
    <t>Selección Abreviada Menor de  Cuantia</t>
  </si>
  <si>
    <t xml:space="preserve">Estampilla Procultura </t>
  </si>
  <si>
    <t xml:space="preserve"> Apoyo a la realizacion de encuentro de Consejeros culturales de los municipios del Departamento de Arauca.</t>
  </si>
  <si>
    <t>Apoyo y difusion de la imagen a traves de la realizacion de un evento con la colonia llanera en zonas estrategicas del país</t>
  </si>
  <si>
    <t xml:space="preserve"> Minima  Cuantia</t>
  </si>
  <si>
    <t>MARISOL PADILLA SEQUERA                                                                  cultura@arauca.gov.co     Cel: 3188043336                 Tel: 8851529</t>
  </si>
  <si>
    <t>MERCEDES RINCÓN ESPINEL .gobierno@arauca.gov.co</t>
  </si>
  <si>
    <t>Desarrollo  de una estrategia de emprendimiento dirigido a población migrante y retornada en el Departamento de Arauca</t>
  </si>
  <si>
    <t>SEIS MESES</t>
  </si>
  <si>
    <t>Fondo de Seguridad (5% Contratos) -Ley 418/97-</t>
  </si>
  <si>
    <t>Apoyo para el desarrollo y acompañamiento a los programas y proyectos del Plan de Seguridad del Departamento de Arauca</t>
  </si>
  <si>
    <t>TRES MESES</t>
  </si>
  <si>
    <t>Asistencia Tecnica y apoyo a los programas del   plan integral de convivencia y seguridad ciudadana del Dpto de Arauca</t>
  </si>
  <si>
    <t xml:space="preserve">Adquisición de una draga para mitigación del riesgo urbano y rural en el Departamento de Arauca </t>
  </si>
  <si>
    <t>Apoyo A La Infraestructura Productiva En El Departamento De Arauca</t>
  </si>
  <si>
    <t xml:space="preserve">MARZO </t>
  </si>
  <si>
    <t>Funcionarios responsables Trino Torres, correo:  agricultura@arauca.gov.co, telefono 8853231)</t>
  </si>
  <si>
    <t>Fortalecimiento Del Sector Agropecuario Y Alianzas Productivas En El Departamento De Arauca.</t>
  </si>
  <si>
    <t xml:space="preserve">Rendimientos Financieros ICLD ($150.000.000); Impuesto al consumo de Tabaco y Cigarrillo extranjero ($255.420.000); Estampilla Prodesarrollo Fronterizo (Ley 191/95) ($240.000.000); Rendimientos financieros Estampilla  Prodesarrollo Fronterizo ($5.000.000)  </t>
  </si>
  <si>
    <t>Implementacion Del Programa De Planificacion, Asistencia Tecnica Y Soporte Para La Prevencion Y Erradicacion De La Fiebre Aftosa En El Departamento De Arauca</t>
  </si>
  <si>
    <t>RAMON RIOS LEON (Funcionario responsable: Emperatriz Romero Roman, correo:  agricultura@arauca.gov.co, telefono 8853231)</t>
  </si>
  <si>
    <t>Apoyo A La Implementacion De Proyectos Productivos De Economia Campesina En  El Departamento De Arauca.</t>
  </si>
  <si>
    <t>Desahorro Faep (Ley 1530/2012</t>
  </si>
  <si>
    <t>Apoyo Al Establecimiento Y Mejoramiento De Pasturas En El Departamento De Arauca</t>
  </si>
  <si>
    <t>Funcionario responsable Alvaro sepulveda Marquez, correo:  agricultura@arauca.gov.co, telefono 8853231)</t>
  </si>
  <si>
    <t>Apoyo Al Establecimiento Y Fomento Del Cultivo De Caña En El Departamento De Arauca</t>
  </si>
  <si>
    <t>Implementacion De Una Estrategia De Educacion Ambiental En El Municipio De Arauca, Departamento De Arauca</t>
  </si>
  <si>
    <t>Apoyo Para La Prestacion De Servicio De Asistencia Tecnica Agropecuaria En El Departamento De Arauca.</t>
  </si>
  <si>
    <t>Mimima Cuantía</t>
  </si>
  <si>
    <t>Arrendamiento de  maquinaria agricola</t>
  </si>
  <si>
    <t>Funcionario responsable Luz Miryam Torres, correo:  agricultura@arauca.gov.co, telefono 8853231)</t>
  </si>
  <si>
    <t>Implementación de los servicios y automatización para el control Integral de los impuestos Departamentales</t>
  </si>
  <si>
    <t>Impuesto de Registro y Anotación</t>
  </si>
  <si>
    <t>Apoyo a los procesos de Incremento de recaudo en las rentas propias de la gobernación del departamento de arauca</t>
  </si>
  <si>
    <t>Impuesto de Registro y Anotación Al Consumo de Cerveza Nacional (Decreto 190/69)</t>
  </si>
  <si>
    <t xml:space="preserve">Compra de materiales y suministros para la Secretaria de Hacienda de la gobernación de arauca. </t>
  </si>
  <si>
    <t>Servicio de Suscripción y afiliación al acceso de información legal y juridica Actualizada de manera permamente para la gobernación de Arauca</t>
  </si>
  <si>
    <t>Impuesto de registro y Anotaciones</t>
  </si>
  <si>
    <t>Servicio de Impresión  de cartillas de orientación al contribuyente de impuestos departamentales</t>
  </si>
  <si>
    <t>Arrendamientos</t>
  </si>
  <si>
    <t>Diseño e implementación de la estrategia de atención integral a la primera infancia en el Departamento de Arauca</t>
  </si>
  <si>
    <t>Desarrollo de acciones de corresponsabilidad entre la familia, sociedad y el estado para el cuidado y protección integral de la infancia en el Departamento de Arauca</t>
  </si>
  <si>
    <t>Implementación de acciones y desarrollo de estrategias que brinden protección integral a la adolescencia en el Departamento de Arauca</t>
  </si>
  <si>
    <t>I.V.A. ($100.000.000)</t>
  </si>
  <si>
    <t>Apoyo de acciones para el fortalecimiento de la convivencia y respeto familiar en el departamento de Arauca</t>
  </si>
  <si>
    <t>Fortalecimiento de estrategias y acciones para la implementación de la política pública de juventud en el Departamento de Arauca</t>
  </si>
  <si>
    <t>Apoyo a  los procesos y emprendimientos productivos e ingresos para mujeres de la zona urbana y rural del Municipio de Tame, Depto de Arauca.</t>
  </si>
  <si>
    <t>Desahorro Faep (Ley 1530 de 2012) ($100.000.000)</t>
  </si>
  <si>
    <t>Implementaciòn de acciones para el reconocimiento, garantía y respeto de los Derechos de las Mujeres , Niñas y Adolescentes urbanas y Rurales  del Departamento de Arauca</t>
  </si>
  <si>
    <t xml:space="preserve">Implementar un espacio de protección temporal para las mujeres con medidas de protección y atención en el Departamento de Arauca  </t>
  </si>
  <si>
    <t>Apoyo para el  acceso a la educación superior, tecnologica  o técnica a las Mujeres Urbanas y Rurales  del Departamento de Arauca</t>
  </si>
  <si>
    <t>Desahorro Faep (Ley 1530 de 2012) ($150.000.000)</t>
  </si>
  <si>
    <t>Apoyo a la generación de Ingresos, Asociatividad, Trabajo Asociativo e Independencia Económica de la Mujer Urbana y Rural del Departamento de Arauca</t>
  </si>
  <si>
    <t>Rendimientos Financieros FAEP ($233.112.500)</t>
  </si>
  <si>
    <t>Apoyo a la feria Empresarial y emprendimiento de la mujer urbana y rural en el departamento de Arauca.</t>
  </si>
  <si>
    <t>Desarrollar acciones a la prevencion, atención y protección y garantias de las personas con orientación sexual e identidad de genero diversas.</t>
  </si>
  <si>
    <t>Apoyo a procesos de emprendimiento productivo y generación de ingresos para la población LGTBI del Depto de Arauca</t>
  </si>
  <si>
    <t>Apoyo para el  acceso a la educación superior, tecnológica  o técnica a las personas con orientaciòn sexual e identidad de género diversa del Departamento de Arauca</t>
  </si>
  <si>
    <t>Fortalecimiento a las personas con discapacidad y cuidadores en liderazgo activo, organización y asociatividad, en el territorio.</t>
  </si>
  <si>
    <t>Desarrollo del FAEP (Ley 1530 de 2012) ($200.000.000)</t>
  </si>
  <si>
    <t>LUZ MARY GUTIERREZ ALVAREZ PROFESIONAL ESPECIALIZADO SECRETARIA DESARROLLO SOCIAL. desarrollosocial@arauca.gov.co</t>
  </si>
  <si>
    <t>Fomento de valores en la comunidad araucana, que propicien el respeto y la no discriminación a la población con discapacidad.</t>
  </si>
  <si>
    <t>Desarrollo del FAEP (Ley 1530 de 2012) ($150.000.000)</t>
  </si>
  <si>
    <t>Implementación de acciones que permitan la generación de ingresos y oportunidad laboral de las personas en condición de discapacidad, familiares y cuidadores, en los municipios del Departamento de Arauca.</t>
  </si>
  <si>
    <t>Implementación de estrategias de seguridad alimentaria como garantía para el mejoramiento del estado nutricional de las personas mayores de los Centros de Vida del Departamento.</t>
  </si>
  <si>
    <t>Estampilla para el bienestar del adulto mayor. ($500.000.000)</t>
  </si>
  <si>
    <t>Apoyo al financiamiento de los centros vida del Departamento de Arauca.</t>
  </si>
  <si>
    <t>Estampilla para el bienestar del adulto mayor. ($258.000.000) Rendimientos financieros Estampilla para el Bienestar del adulto Mayor. ($21.000.000)</t>
  </si>
  <si>
    <t>Implementacion de estrategias que garanticen la práctica de hábitos de saludable en las personas mayores de los centros vida y el aprovechamiento del tiempo libre "ocio productivo", en el Departamento de Arauca.</t>
  </si>
  <si>
    <t>Estampilla para el bienestar del adulto mayor.</t>
  </si>
  <si>
    <t>Mejoramiento, dotación y adecuación de los centros de bienestar del anciano del Departamento de Arauca.</t>
  </si>
  <si>
    <t>Estampilla para el bienestar del adulto mayor. ($414.000.000) Rendimientos financieros Estampilla para el Bienestar del adulto Mayor. ($9.000.000)</t>
  </si>
  <si>
    <t>Apoyo iniciativas productivas, empredimientos y generación de ingresos para la población afrodescendientes del departamento de Arauca.</t>
  </si>
  <si>
    <t>Jose  de Jesus  Correa Petro Profesional Universitario Secretaría  de  Desarrollo Social- jcorrea@arauca.gov.co</t>
  </si>
  <si>
    <t>Apoyo y fortalecimiento para el empoderamiento socio-politico a las comunidades y organizaciones de la población afrodescendiente del departamento de Arauca</t>
  </si>
  <si>
    <t xml:space="preserve">Desahorro Faep (Ley 1530 de 2012) ($50.000.000) </t>
  </si>
  <si>
    <t>Apoyo liderazgo juvenil de los jóvenes indígenas con modalidad de internado en el Departamento de Arauca</t>
  </si>
  <si>
    <t>Desahorro Faep (Ley 1530 de 2012)  ($84.584.484)</t>
  </si>
  <si>
    <t>Apoyo a las estrategias del empoderamiento de la guardia indígena como fortalecimiento al gobierno propio en el Dpto de Arauca</t>
  </si>
  <si>
    <t>Apoyo al proceso de retornos y ubicaciones de las comunidades indígenas del Dpto de Arauca</t>
  </si>
  <si>
    <t>Rendimientos Financieros FAEP ($50.000.000) Desahorro Faep (Ley 1530 de 2012)  ($100.000.000)</t>
  </si>
  <si>
    <t>Apoyo a la atención integral a la familia indígena en el Dpto de Arauca</t>
  </si>
  <si>
    <t>Desahorro Faep (Ley 1530 de 2012)  ($150.000.000)</t>
  </si>
  <si>
    <t>Apoyo a la operatividad de la mesa de concertación indígena del Dpto de Arauca</t>
  </si>
  <si>
    <t>Desahorro Faep (Ley 1530 de 2012)  ($50.000.000)</t>
  </si>
  <si>
    <t xml:space="preserve">Apoyo al plan de trabajo de la Mesa departamental de  participación de victimas </t>
  </si>
  <si>
    <t>Implementar acciones del PAT  dirigido a las víctimas en zona de frontera que mitiguen el riesgo y promuevan paz.</t>
  </si>
  <si>
    <t xml:space="preserve">Implementación de acciones del componentes de prevención, asistencia y atención del PAT departamental </t>
  </si>
  <si>
    <t>Rendimientos Financieros FAEP ($236.047.000)           Al Consumo de Licores Extranjeros (Ley 14/83) ($13.978.800)</t>
  </si>
  <si>
    <t xml:space="preserve">Apoyo al funcionamiento del  Comité  Departamental de Justicia Transicional  </t>
  </si>
  <si>
    <t>Al Consumo de Cerveza Nacional (Decreto 190/69) ($20.089.900)                          Al Consumo de Licores Nacionales (Ley 14/83) ($232.200)                                Al Consumo de Cerveza Extranjera (Decreto 190/69) ($9.933.000)                            Al Consumo de Tabaco y Cigarrillo Nacional ($11.352.000)</t>
  </si>
  <si>
    <t>Apoyo a proyectos de generación de ingresos y emprendimientos colectivos para mujeres victimas de la violencia en el Municipio de Fortul, Departamento de Arauca</t>
  </si>
  <si>
    <t>Rendimientos Financieros FAEP ($100.000.000)</t>
  </si>
  <si>
    <t>Implementación de  Soluciones  auto sostenibles en Tierras y vivienda para la población víctima.</t>
  </si>
  <si>
    <t>Rendimientos Financieros FAEP ($300.000.000)</t>
  </si>
  <si>
    <t>Apoyo a la generación de ingresos como impulso a  iniciativas productivas de la población vÍctima</t>
  </si>
  <si>
    <t xml:space="preserve">Apoyo a las iniciativas de memoria  histórica en el departamento </t>
  </si>
  <si>
    <t>I.V.A. ($150.000.000)</t>
  </si>
  <si>
    <t xml:space="preserve">Apoyar los procesos de retornos y reubicación  en las  comunidades victimas priorizadas en el Departamento de Arauca.  </t>
  </si>
  <si>
    <t>Desahorro Faep (Ley 1530 de 2012) ($36.047.000)   Rendimientos Financieros Regalias (200.000.000)      Rendimientos Financieros FAEP ($13.953.000)</t>
  </si>
  <si>
    <t>CONTRATACIÓN DIRECTA</t>
  </si>
  <si>
    <t>MARY ROCIO  HERRERA BERNAL                     SECRETARIA GENERAL Y DESARROLLO INSTITUCIONAL. general@arauca.gov.co</t>
  </si>
  <si>
    <t>PRESTACION DE SERVICIOS DE APOYO A LA GESTIÓN EN LABORES DE LIMPIEZA Y CONSERVACIÓN DE BIENES INMUEBLES EN LA GOBERNACIÓN DE ARAUCA</t>
  </si>
  <si>
    <t>I.V.A.</t>
  </si>
  <si>
    <t>SERVICIO DE TRANSPORTE DE CORREO Y CARGA A NIVEL REGIONAL Y NACIONAL A LA ADMINISTRACION DEPARTAMENTAL</t>
  </si>
  <si>
    <t>MÍNIMA CUANTÍA</t>
  </si>
  <si>
    <t>IMPUESTO DE REGISTRO Y ANOTACIÓN ($19.230.000) - AL CONSUMO DE TABACO Y CIGARRILLO NACIONAL ($5.000.000) - AL DEGUELLO DEL GANADO MAYOR DEL MUNICIPIO DE ARAUCA (LEY 14/83) ($15.770.000)</t>
  </si>
  <si>
    <t>SELECCIÓN ABREVIADA DE MENOR CUANTÍA</t>
  </si>
  <si>
    <t xml:space="preserve">2 MESES </t>
  </si>
  <si>
    <t>REALIZACIÓN DE ACTIVIDADES DE BIENESTAR SOCIAL PARA SERVIDORAS PÚBLICAS DE LA GOBERNACIÓN DE ARAUCA (DIA DE LA MUJER Y DÍA DE LA SECRETARIA)</t>
  </si>
  <si>
    <t>SELECCIONAR  EL INTERMEDIARIO DEL SEGUROS, LEGALMENTE CONSTITUIDO EN COLOMBIA, QUE PRESTE AL DEPARTAMENTO DE ARAUCA LA ASESORIA EN LA ADQUISICION DE POLIZAS DE SEGUROS DE VIDA, BIENES, SEGUROS GENERALES, SEGUROS DE PERSONAS Y RECLAMACIONES QUE SE REQUIERAN.</t>
  </si>
  <si>
    <t>CONCURSO DE MÉRITOS</t>
  </si>
  <si>
    <t>SIN CARGO A DISPONIBILIDAD PRESUPUESTAL</t>
  </si>
  <si>
    <t>PRESTACIÓN DE SERVICIOS PARA LA REALIZACIÓN DE ACTIVIDADES DE BIENESTAR SOCIAL A FUNCIONARIOS DE LA GOBERNACIÓN DE ARAUCA (OLIMPIADAS INTERNAS 2016)</t>
  </si>
  <si>
    <t>PRESTACIÓN DE SERVICIOS PARA LA REALIZACIÓN DE ACTIVIDADES DE BIENESTAR SOCIAL A FUNCIONARIOS DE LA GOBERNACIÓN DE ARAUCA (NOVENAS DE AGUINALDO Y FIESTA FIN DE AÑO)</t>
  </si>
  <si>
    <t>NOVIEMBRE</t>
  </si>
  <si>
    <t>PRESTACIÓN DE SERVICIOS PARA LA REALIZACIÓN DE ACTIVIDADES DE BIENESTAR SOCIAL DE LA GOBERNACIÓN DE ARAUCA (DIA DE LOS NIÑOS)</t>
  </si>
  <si>
    <t>IMPUESTO DE REGISTRO Y ANOTACIÓN</t>
  </si>
  <si>
    <t xml:space="preserve">DISEÑO E IMPLEMENTACIÓN DEL MODELO DE CULTURA Y CAMBIO ORGANIZACIONAL DE LA GOBERNACIÓN DE ARAUCA </t>
  </si>
  <si>
    <t>AL CONSUMO DE CERVEZA NACIONAL (DECRETO 190/69)</t>
  </si>
  <si>
    <t>APOYO Y FORTALECIMIENTO AL PROCESO DE GESTIÓN DOCUMENTAL DE LA GOBERNACIÓN DE ARAUCA Y MUNICIPIOS DEL DEPARTAMENTO DE ARAUCA</t>
  </si>
  <si>
    <t xml:space="preserve"> ESTUDIO TÉCNICO PARA LA ELABORACIÓN DE LA II FASE DE LA BASE DE DATOS DE PRECIOS DE PRODUCTOS DE BIENES Y SERVICIOS DE LA GOBERNACIÓN DE ARAUCA</t>
  </si>
  <si>
    <t>FORTALECIMIENTO DE LA ESTRATEGIA DE GOBIERNO EN LÍNEA EN EL DEPARTAMENTO DE ARAUCA</t>
  </si>
  <si>
    <t>Marzo</t>
  </si>
  <si>
    <t>5 meses</t>
  </si>
  <si>
    <t>Mario Alberto Valderrama Puerta, Secretario de Infraestructura Física; obras@arauca.gov.co; Tel: 8853235</t>
  </si>
  <si>
    <t>Ampliación y Optimización del sistema de Acueducto del Municipio de Saravena</t>
  </si>
  <si>
    <t>4 meses</t>
  </si>
  <si>
    <t>Ampliación y Optimización del sistema de acueducto interveredal Mararabe del Municipio de Tame, Departamento de Arauca</t>
  </si>
  <si>
    <t>3 meses</t>
  </si>
  <si>
    <t>Selección Abreviada de Menor Cuantía</t>
  </si>
  <si>
    <t>Construcción de la primera fase de la nueva bocatoma del Municipio de Fortul, Departamento de Arauca</t>
  </si>
  <si>
    <t>Construcción de sistema de alcantarillado sanitario en el Barrio el Bosque del Municipio de Arauquita, Departamento de Arauca</t>
  </si>
  <si>
    <t>Construcción de la Red Número 2 del Sistema de Alcantarillado Pluvial ( Plan Maestro de Alcantarillado Pluvial) en el Municipio de Cravo Norte, Departamento de Arauca</t>
  </si>
  <si>
    <t>Ampliación y Optimización del sistema de alcantarillado Sanitario del Municipio de Saravena, Departamento de Arauca</t>
  </si>
  <si>
    <t>Desahorro Faep (Ley 1530 de 2012) $ 630.000.000,00 ; Estampilla Prodesarrollo Departamental ( decreto 1222/86) $ 360.000.000,00 ; Rendimientos Financieros Estampilla Prodesarrollo Departamental $ 10.000.000,00</t>
  </si>
  <si>
    <t xml:space="preserve">Construcción y pavimentación   de la vía circuito San Luis- Santa Helena-  Brisas ,en el Municipio de Tame, Departamento de Arauca </t>
  </si>
  <si>
    <t>8 meses</t>
  </si>
  <si>
    <t>Desahorro Faep (Ley 1530 de 2012) $ 2.344.000.000,00 ; Sobretasa al Acpm $ 650.000.000,00 ; Rendimientos Financieros sobretasa al ACPM $ 6.000.000,00</t>
  </si>
  <si>
    <t>6 meses</t>
  </si>
  <si>
    <t>Construcción de puente Hamaca en el sector Botalón- Puerto Nidia del Departamento de Arauca</t>
  </si>
  <si>
    <t>Construcción de puentes y box culvert para el mejoramiento de las vías terciarias del Municipio de Saravena</t>
  </si>
  <si>
    <t>Construcción de obras de arte para la vía Sector La Paz- Cuatro Esquinas-Las palmas - Bajo caranal del Municipio de Arauquita, Departamento de Arauca</t>
  </si>
  <si>
    <t>72141003, 72141505</t>
  </si>
  <si>
    <t>Mejoramiento de las vías terciarias del Municipio de Tame del Departamento de Arauca</t>
  </si>
  <si>
    <t>2 meses</t>
  </si>
  <si>
    <t>Mejoramiento y mantenimiento de la vía La arenosa- Puerto Jordan del Departamento de Arauca</t>
  </si>
  <si>
    <t>Construcción de puente vehicular sobre el río Ele y obras complementarias, Corregimiento cañas bravas del Departamento de Arauca</t>
  </si>
  <si>
    <t>Construcción de obras de arte para las vías terciarias del Departamento de Arauca</t>
  </si>
  <si>
    <t>Construcción pavimento rígido en los barrios Villa maria y Mate Caña Municipio de Arauquita, Departamento de Arauca</t>
  </si>
  <si>
    <t>Construcción pavimento rígido en el Barrio Santo, Centro Poblado el Troncal municipio de Arauquita, Departamento de Arauca</t>
  </si>
  <si>
    <t>Construcción Boxculver caño Guamo, vereda la Ceiba, Municipio de Arauquita, Departamento de Arauca.</t>
  </si>
  <si>
    <t>Contratación directa</t>
  </si>
  <si>
    <t>Ampliación  Electrificación Urbanización Chavez Frías,  Municipio de Arauquita, Departamento de Arauca</t>
  </si>
  <si>
    <t>Construcción de redes de distribución de energía en la zona urbana del Municipio de Tame, Departamento de Arauca</t>
  </si>
  <si>
    <t>Ampliación de la Electrificacion primera etapa Barrio EL Bosque Municipio de Arauquita, Departamento de Arauca</t>
  </si>
  <si>
    <t>Construcción de redes de distribución de energía Eléctrica para el Municipio de Saravena, Departamento de Arauca</t>
  </si>
  <si>
    <t>80101600, 81101500,</t>
  </si>
  <si>
    <t>Interventoría Técnica, Administrativa y Financiera al proyecto Plan de Masificación de gas en los Mpios de Arauca, Arauquita, Cravo Norte, Fortul, Puerto Rondón y Tame en el Dpto de Arauca</t>
  </si>
  <si>
    <t>9 meses</t>
  </si>
  <si>
    <t>Concurso de Meritos</t>
  </si>
  <si>
    <t>72141505, 72141103</t>
  </si>
  <si>
    <t>Mejoramiento de la Red vial Urbana en el Municipio de Tame, Departamento de Arauca</t>
  </si>
  <si>
    <t>Mejoramiento  y Pavimentación de las vías urbanas del Municipio de Tame, Departamento de Arauca</t>
  </si>
  <si>
    <t>selección Abreviada De  Menor Cuantia</t>
  </si>
  <si>
    <t>Selección abriviada de menor cuantia</t>
  </si>
  <si>
    <t>Apoyo a la realizacion de encuentro de la conmemoracion del bicentenario de la indepencia.</t>
  </si>
  <si>
    <t xml:space="preserve">Febrero </t>
  </si>
  <si>
    <t>4 Meses</t>
  </si>
  <si>
    <t>Ruben Dario Lara Bustamante, Profesional Especializado SED, Celular 3144420125, rudalabu81@gmail.com</t>
  </si>
  <si>
    <t>Febrero</t>
  </si>
  <si>
    <t xml:space="preserve">Subasta Inversa </t>
  </si>
  <si>
    <t>Fortalecimiento Del Servicio De Transporte Escolar En Los Establecimientos Educativos Oficiales Del Departamento De Arauca</t>
  </si>
  <si>
    <t>145 Dias Calendario Escolar</t>
  </si>
  <si>
    <t>Subasta Inversa</t>
  </si>
  <si>
    <t>Sistema General de Regalías - Fondo de Compensación Regional</t>
  </si>
  <si>
    <t>Luis Arnulfo Florez Acosta, celular 3124314874- Profesional Universitarui de la Secretaria de Educacion Departamental</t>
  </si>
  <si>
    <t>Apoyo A La Supervision Del Proyecto "Fortalecimiento Del Servicio De Transporte Escolar En Los Establecimientos Educativos Oficiales Del Departamento De Arauca"</t>
  </si>
  <si>
    <t>9 Meses</t>
  </si>
  <si>
    <t>Suministro De Combustible Para Los Vehículos Del Esquema De Seguridad Del Señor Gobernador Del Departamento De Arauca</t>
  </si>
  <si>
    <t xml:space="preserve">9 Meses O Hasta Agotar Los Recursos Asignados </t>
  </si>
  <si>
    <t>LUZ VIVIANA PÉREZ SANTOS                     ASESORA DEL DESPACHO Despacho@arauca.gov.co</t>
  </si>
  <si>
    <t>Suministro De Alimentacion Para El Personal De Seguridad Del Señor Gobernador</t>
  </si>
  <si>
    <t>GLADYS YOLANDA MONRTES OVALLES Secretaria de Educación Departamental, montesovalles@ Hotmail.com,telefono 3183530204</t>
  </si>
  <si>
    <t>93141500, 80101600</t>
  </si>
  <si>
    <t>GLADYS YOLANDA MONRTES OVALLES ;Secretaria de Educación Departamental, montesovalles@ Hotmail.com,elefono 3183530223</t>
  </si>
  <si>
    <t>GLADYS YOLANDA MONRTES OVALLES, SECRETARIA DE EDUCACIÓN DEPARTAMENTAL, montesovalles@hotmail.com, telefono:8851253</t>
  </si>
  <si>
    <t xml:space="preserve">Jose Ali Dominguez,Secretario de Planeacion Departamental,planeacion@arauca.gov.co  3204536876 </t>
  </si>
  <si>
    <t>80101500, 801016</t>
  </si>
  <si>
    <t>15101505, 151015</t>
  </si>
  <si>
    <t>80111600, 201023</t>
  </si>
  <si>
    <t>81101700, 80161500</t>
  </si>
  <si>
    <t>80101500, 80101600</t>
  </si>
  <si>
    <t>20102301, 78111800</t>
  </si>
  <si>
    <t>93131600, 93131608, 93131611</t>
  </si>
  <si>
    <t>72121400, 72151900, 72151903</t>
  </si>
  <si>
    <t>90101603, 80141902, 82151705</t>
  </si>
  <si>
    <t>72141119, 72141500</t>
  </si>
  <si>
    <t>72141120, 72141500</t>
  </si>
  <si>
    <t xml:space="preserve">72141107, 72141505   </t>
  </si>
  <si>
    <t>72141107, 72141505, 72141003</t>
  </si>
  <si>
    <t>72141000, 72141100, 72141500</t>
  </si>
  <si>
    <t>Apoyo a las Acciones para el Mejoramiento de la Movilidad Y Prevención de la Accidentalidad en el Departamento de Arauca.</t>
  </si>
  <si>
    <t>Asistencia Tecnica Y Fortalecimiento Del Proceso Seguimiento Y Evaluacion De Las Politicas Publicas Y El Plan De Desarrollo Departamental</t>
  </si>
  <si>
    <t>24 planeación</t>
  </si>
  <si>
    <t>44 educación</t>
  </si>
  <si>
    <t>16 gobierno</t>
  </si>
  <si>
    <t>14 desarrollo agropecuario</t>
  </si>
  <si>
    <t>7 hacienda</t>
  </si>
  <si>
    <t>38 Desarrollo social</t>
  </si>
  <si>
    <t>27 general</t>
  </si>
  <si>
    <t>29 infraestructura</t>
  </si>
  <si>
    <t xml:space="preserve">cant. Proyectos </t>
  </si>
  <si>
    <t xml:space="preserve">Unidad ejecutora </t>
  </si>
  <si>
    <t xml:space="preserve">total </t>
  </si>
  <si>
    <t>primer plan resolucion 256 de 2017</t>
  </si>
  <si>
    <t>ASIGNACIÓN POBLACIÓN ATENDIDA SGP</t>
  </si>
  <si>
    <t>Servicio De Vigilancia Fija Y Seguridad Privada Con Arma De Fuego Para Las Instalaciones De La Gobernacion De Arauca Y Otras Sedes Administrativas Del Departamento.</t>
  </si>
  <si>
    <t xml:space="preserve">09 Meses  </t>
  </si>
  <si>
    <t>Publicación De Edictos Del Fondo Departamental De Pensiones Públicas Del Departamento De Arauca.</t>
  </si>
  <si>
    <t>09 Meses O Hasta Agotar Los Recursos Asignados Para El Servicio</t>
  </si>
  <si>
    <t>Abril</t>
  </si>
  <si>
    <t>NO </t>
  </si>
  <si>
    <t>1 mes</t>
  </si>
  <si>
    <t>Apoyo a la realizacion del encuentro y formacion de bibliotecarios que integran la Red Departamental de bibliotecas del Departamento de Arauca.</t>
  </si>
  <si>
    <t>Interventoria Tecnica, Administrativa Y Fiananciera Del Proyecto "Fortalecimiento Del Servicio De Transporte Escolar En Los Establecimientos Educativos Oficiales Del Departamento De Arauca"</t>
  </si>
  <si>
    <t>Interventoria Tecnica, Administrativa, Financiera Y Ambiental Al Proyecto: Apoyo A La Implementacion De Proyectos Productivos De Economia Campesina En  El Departamento De Arauca.</t>
  </si>
  <si>
    <t>Minima cuantia</t>
  </si>
  <si>
    <t>Desahorro Faep (Ley 1530/2013</t>
  </si>
  <si>
    <t xml:space="preserve">Marzo </t>
  </si>
  <si>
    <t>Selección Abreviada de menor cuantia</t>
  </si>
  <si>
    <t>Interventoria Tecnica, Administrativa, Financiera Y Ambiental Al Proyecto: Apoyo Al Establecimiento Y Mejoramiento De Pasturas En El Departamento De Arauca</t>
  </si>
  <si>
    <t>Interventoria Tecnica, Adminstrativa, Financiera Y Ambiental Al Proyecto: Apoyo Al Establecimiento Y Fomento Del Cultivo De Caña En El Departamento De Arauca</t>
  </si>
  <si>
    <t>No</t>
  </si>
  <si>
    <t>Omar Cisneros                                                                   Cultura@Arauca.Gov.Co     Cel: 3188043336                 Tel: 8851529</t>
  </si>
  <si>
    <t>Apoyo a la Difusion, promocion, participación cultural y artistica mediante la realizacion de eventos en los municipios del Departamento de Arauca. (Eventos culturales Tameño Nato municipio de Tame y El Canto Sabanero municipio de Cravo Norte):</t>
  </si>
  <si>
    <t>20 Dias</t>
  </si>
  <si>
    <t>Apoyo  a programas culturales y artisticos a la poblacion Afrodescendiente en el departamento de Arauca.</t>
  </si>
  <si>
    <t>Apoyo  a programas culturales y artisticos a la poblacion indigenas en el departamento de Arauca.</t>
  </si>
  <si>
    <t>Implementacion Del Programa De Alimentacion Escolar En La Instituciones Y Centros Educativos Del Departamento De Arauca</t>
  </si>
  <si>
    <t>65 días calendario escolar de lunes a viernes y35 días fines de semana y festivos</t>
  </si>
  <si>
    <t>Subasta inversa</t>
  </si>
  <si>
    <t>Cofinanciacion de coberturas en educacion entidades productoras, Desahorro Faep ( Ley 1530 de 2012), Cofinanciacion PAE Resolucion 1963701E)). ALIMENTACION) (Presupuesto 2017- Ordenanza 001E/2017),  Financiación: Cofinanciación del Programa de Alimentación Escolar (Resolución 16480 DE CONVENIO.</t>
  </si>
  <si>
    <t>Roberto Antonio Melo Padilla, Celular No 3163082157</t>
  </si>
  <si>
    <t xml:space="preserve"> "Implementación Del Programa De Alimentacion Escolar  En Las Instituciones Y Centros Educativos Del Departamento De Arauca" (Interventoria Tecnica, Administrativa Y Financiera).</t>
  </si>
  <si>
    <t>Concurso de meritos</t>
  </si>
  <si>
    <t>Apoyo a las actividades de conocimiento y reducción del riesgo y manejo de desastres y emergencias en el Departamento de Arauca. Prestación de servicios logísticos para la elaboración de estudios hidrológicos del Río Arauca.  Arauca, Arauquita, Saravena</t>
  </si>
  <si>
    <t>20 Días</t>
  </si>
  <si>
    <t xml:space="preserve">Mínma Cuantía </t>
  </si>
  <si>
    <t>EDWAR PORTILLO SECRETARÌA  DE GOBIERNO Y SEGURIDAD CIUDADANA</t>
  </si>
  <si>
    <t xml:space="preserve">8 Meses o Hasta Agotar los  Recursos Asignados Para El Servicio </t>
  </si>
  <si>
    <t>SELECCIÓN ABREVIADA DE MENOR CUANTIA</t>
  </si>
  <si>
    <t>SUBASTA INVERSA</t>
  </si>
  <si>
    <t>LICITACION PUBLICA</t>
  </si>
  <si>
    <t>IMPLEMENTACIÓN DE UN PROCESO PARA EL FORTALECIMIENTO AL SISTEMA INTEGRADO DE GESTIÓN Y MEJORAMEINTO DE LOS PROCESOS MISIONALES DE LA GOBERNACIÓN DEL DEPARTAMENTO DE ARAUCA</t>
  </si>
  <si>
    <t xml:space="preserve">3 MESES </t>
  </si>
  <si>
    <t>RESOLUCIÓN N° 785 DE 2017</t>
  </si>
  <si>
    <t>Resolución N° 513   DE 2017</t>
  </si>
  <si>
    <t>Resolución N° 256 DE 2017</t>
  </si>
  <si>
    <t>10101700, 10121700, 70101905, 80111504, 21111602</t>
  </si>
  <si>
    <t>80101604, 80101504, 81141500</t>
  </si>
  <si>
    <t>Jose Ali Dominguez Martinez, Secretario de Planeacion Departamental, planeacion@arauca.gov.co, Tel: 8852476</t>
  </si>
  <si>
    <t xml:space="preserve">Apoyo para la realización, del XIII encuentro binacional de educadores de Arauca y Apure en el marco del Curriculo Binacional en el Departamento de Arauca </t>
  </si>
  <si>
    <t>Capacitación, bienestar social y estimulos para los servidores públicos del sector educativo del Departamento De Arauca, financiados con recursos del SGP-Educación</t>
  </si>
  <si>
    <t>50111500, 50121800, 93131600, 85151700, 85151600, 90101500, 90101600</t>
  </si>
  <si>
    <t>78102200, 78101500, 78101800</t>
  </si>
  <si>
    <t>14111500, 55101500, 86101700, 80111500</t>
  </si>
  <si>
    <t>86132000, 86101700, 10111500</t>
  </si>
  <si>
    <t>80101604, 80101504, 81111500</t>
  </si>
  <si>
    <t>10152000, 10161500, 10171500, 10171700, 10191500, 70131700, 70141600, 70141700, 80101500, 80101600</t>
  </si>
  <si>
    <t>10151704, 10171600, 10171700, 21101500, 80101604, 80111504</t>
  </si>
  <si>
    <t>80111500 , 70122006 , 42121500</t>
  </si>
  <si>
    <t>90101801, 90101802</t>
  </si>
  <si>
    <t>90101603, 801419, 82151705</t>
  </si>
  <si>
    <t>93141506, 901416</t>
  </si>
  <si>
    <t>811121, 811617, 432226, 432231</t>
  </si>
  <si>
    <t>80111600, 86101700, 80111504, 86101810</t>
  </si>
  <si>
    <t>86101700, 80111504, 86101810</t>
  </si>
  <si>
    <t>72121400, 72141500, 72151900, 72151100, 72152700, 81101500</t>
  </si>
  <si>
    <t>72121400, 721415, 72151900, 72151100, 72152700, 81101500</t>
  </si>
  <si>
    <t>81101500, 80101500, 80101600</t>
  </si>
  <si>
    <t>72101500, 72102900, 72141500</t>
  </si>
  <si>
    <t>RESOLUCIÓN N° 1045 de 2017</t>
  </si>
  <si>
    <t>Capacitaciòn en artes plàsticas (Dibujo y pintura) dirigido a niñas, niños y jóvenes del Municipio de Arauca, Departamento de Arauca</t>
  </si>
  <si>
    <t>Junio</t>
  </si>
  <si>
    <t>Apoyo a la promoción de lectura para el mejoramiento de las competencias lectoras y aprovechamiento del tiempo libre de la población del Departamento de Arauca</t>
  </si>
  <si>
    <t>Apoyo a la promoción de lectura para el mejoramiento de las competencias lectoras y aprovechamiento del tiempo libre de la población del Departamento de Arauca. (Promocion de la lectura en el Bibliomovil en los camino de paz).</t>
  </si>
  <si>
    <t>Mayo</t>
  </si>
  <si>
    <t>2 mes</t>
  </si>
  <si>
    <t xml:space="preserve">Minima cuantia </t>
  </si>
  <si>
    <t>Apoyo a la Difusion, promocion, participación cultural y artistica mediante la realizacion de eventos en los municipios del Departamento de Arauca. (Conmemoracion del dia Departamental del llanero)</t>
  </si>
  <si>
    <t xml:space="preserve">Apoyo a las acciones de mejoramiento de la imagen  y promoción cultural  del departamento de Arauca. </t>
  </si>
  <si>
    <t>Apoyo a actores culturales que lideran los procesos de producción intelectual y cultural, de las tradiciones llaneras, en el departamento de Arauca.</t>
  </si>
  <si>
    <t xml:space="preserve">Julio </t>
  </si>
  <si>
    <t>Capacitación en teatro a jóvenes en el Municipio de Arauca, Departamento de Arauca</t>
  </si>
  <si>
    <t>60101700-60141000-60141100-60141200-60141400-60141105-60121500</t>
  </si>
  <si>
    <t>24131500-4131600-48101500-48101600-48101700-48101800-48101900-48102000-14150000-52151600-52151900-152000-52152300-42211900-52141500-52151700-</t>
  </si>
  <si>
    <t>72121400-7214500-72151900-72151100-72152700-81101500</t>
  </si>
  <si>
    <t>Rendimientos financieros FAEP- Estampilla prodesarrollo Departamental (Decreto 1222/86)</t>
  </si>
  <si>
    <t xml:space="preserve"> Estampilla prodesarrollo  Fronterizo (Ley  191/95) - Rendimientos financieros  Estampilla  Prodesarrollo Fronterizo</t>
  </si>
  <si>
    <t>IMPLEMENTACION DE UNA ESTRATEGIA PARA LA PROTECCION A LA VIDA DE SERVIDORES PUBLICOS DEL DEPARTAMENTO DE ARAUCA</t>
  </si>
  <si>
    <t>4   MESES</t>
  </si>
  <si>
    <t>FONDO DE SEGURIDAD (5% CONTRATOS) LEY 418 / 97 ,          RENDIMIENTOS FINANCIEROS FONDO DE SEGURIDAD LEY 418 /97</t>
  </si>
  <si>
    <t>LUZ MARINA RODRIGUEZ CASTRO.gobierno@arauca.gov.co</t>
  </si>
  <si>
    <t>Desahorro Faep (Ley 1530 de 2012) Rendimientos financieros FAEP</t>
  </si>
  <si>
    <t>RESOLUCIÓN No. 668 DE 2017</t>
  </si>
  <si>
    <t xml:space="preserve">Contratación Directa </t>
  </si>
  <si>
    <t>FORTALECIMIENTO DE LOS PROCESOS DE PLANIFICACION Y ORDENAMIENTO TERRITORIAL MUNICIPAL EN LAS AREAS URBANA Y RURAL DEL DEPARTAMENTO DE ARAUCA</t>
  </si>
  <si>
    <t>CONCURSO DE MERITOS</t>
  </si>
  <si>
    <t>811015 - 811016</t>
  </si>
  <si>
    <t>76111501 72151402 72151302 30171501 30171504 30181504 30181505 39121704 39121402 39121407 40101602 30161604</t>
  </si>
  <si>
    <t>ADECUACIONES  DE LA INFRAESTRUCURA Y MANTENIMIENTO DE LOS EQUIPOS Y ELEMENTOS DE PROPIEDAD DEL DEPARTAMENTO DE ARAUCA  EN EL MUNICIPIO DE ARAUCA, DEPARTAMENTO DE ARAUCA</t>
  </si>
  <si>
    <t>80131802    80131702</t>
  </si>
  <si>
    <t xml:space="preserve">ASESORÍA Y REALIZACIÓN DE ESTUDIOS DE PREDIOS DE PROPIEDAD DEL DEPARTAMENTO DE ARAUCA PARA LICENCIAS DE SUBDIVISIONES, CARTOGRAFÍA, PLANIMETRÍA, VERIFICACIÓN DE LINDEROS Y ESTUDIO DE TÍTULOS. </t>
  </si>
  <si>
    <t>REALIZACIÓN DE ACTIVIDADES DE BIENESTAR SOCIAL PARA DOCENTES DEL DEPARTAMENTO DE ARAUCA (DÍA DEL MAESTRO)</t>
  </si>
  <si>
    <t>MINIMA CUANTIA</t>
  </si>
  <si>
    <t>AL CONSUMO DE TABACO Y CIGARRILLO EXTRANJERO</t>
  </si>
  <si>
    <t>MARY ROCIO HERRERA   BERNAL,                   SECRETARIA GENERAL Y DESARROLLO INSTITUCIONAL. general@arauca.gov.co</t>
  </si>
  <si>
    <t>90101603 - 80141902 - 82151705</t>
  </si>
  <si>
    <t>14111500 14111700  14111800  31201500  44103100  44121500  44121600 44121700 44122000 50161500  50201700  51102700</t>
  </si>
  <si>
    <t>COMPRA DE ARTÍCULOS DE OFICINA Y CAFETERÍA PARA EL DESPACHO DE LA GOBERNACIÓN DE ARAUCA</t>
  </si>
  <si>
    <t>4  MESES</t>
  </si>
  <si>
    <t>80101504  81112001  83121704</t>
  </si>
  <si>
    <t>Implementacion De Estrategias De Promoción Y Formacion En Las Relaciones Entre Ciencia, Tecnologia Y Sociedad En El Departamento De Arauca</t>
  </si>
  <si>
    <t>Rendimientos Financieros FAEP</t>
  </si>
  <si>
    <t> NO</t>
  </si>
  <si>
    <t>Desahorro FAEP( Ley 1530 de 2012)</t>
  </si>
  <si>
    <t>81161700  43223100</t>
  </si>
  <si>
    <t>Apoyo a la financiación de mecanismos  de integración, articulación y regionalización que promuevan la competitividad del territorio (Implementacion Zonas Wifi En El Departamento De Arauca)</t>
  </si>
  <si>
    <t>AGOSTO</t>
  </si>
  <si>
    <t xml:space="preserve">SELECCIÓN ABREVIADA DE MENOR CUANTIA </t>
  </si>
  <si>
    <t>84130000 84131510</t>
  </si>
  <si>
    <t>ADQUISICIÓN DE PÓLIZAS TODO RIESGO, SOAT Y DE MANEJO PARA VEHÍCULOS, BIENES Y FUNCIONARIOS DE LA GOBERNACIÓN DEL DEPARTAMENTO DE ARAUCA</t>
  </si>
  <si>
    <t>I.V.A . ($84.000.000) - IMPUESTO DE REGISTRO Y ANOTACIÓN ($120.000.000)</t>
  </si>
  <si>
    <t>COMPRA DE PAPELERIA E IMPLEMENTOS DE ASEO Y CAFETERIA PARA LAS DIFERENTES DEPENDENCIAS DE LA GOBERNACION DE ARAUCA.</t>
  </si>
  <si>
    <t>SELECCIÓN ABREVIADA DE MENOR CUANTÍA (SUBASTA INVERSA)</t>
  </si>
  <si>
    <t>I.V.A . ($190.000.000) - AL CONSUMO DE TABACO Y CIGARRILLO EXTRANJERO ($10.000.000)</t>
  </si>
  <si>
    <t>44120000 -53100000-47120000-47130000-39100000-39110000-73152000</t>
  </si>
  <si>
    <t>ADQUISICION DE COMBUSTIBLE PARA LOS VEHÍCULOS AL SERVICIO DE LA GOBERNACIÓN DE ARAUCA Y PLANTA ELECTRICA</t>
  </si>
  <si>
    <t>15101505 - 15101506</t>
  </si>
  <si>
    <t xml:space="preserve"> NO </t>
  </si>
  <si>
    <t>SELECCIÓN ABREVIADA MENOR CUANTIA</t>
  </si>
  <si>
    <t>ASISTENCIA PROFESIONAL ESPECIALIZADA A LA SECRETARIA DE PLANEACION DEPARTAMENTAL COMO SECRETARIA TECNICA DEL OCAD REGION DEL LLANO, EN LA VERIFICACION, ANALISIS, REPORTE DE LA INFORMACION Y SOPORTE TECNICO A LAS ENTIDADES EJECUTORAS</t>
  </si>
  <si>
    <t>CONTRATACION DIRECTA</t>
  </si>
  <si>
    <t>RECURSOS PARA EL FORTALECIMIENTO DE LA SECRETARIA TECNICA DEL OCAD REGION LLANO</t>
  </si>
  <si>
    <t>80111620 -80111601</t>
  </si>
  <si>
    <t>ASISTENCIA PROFESIONAL ESPECIALIZADA AL BANCO DE PROGRAMAS Y PROYECTOS DE INVERSION DEL OCAD DEPARTAMENTAL EN FORMULACION Y REVISION DE PROYECTOS Y MANEJO, SEGUIMIENTO Y CONTROL DE PROCEDIMIENTOS DEL SUIFP-SGR</t>
  </si>
  <si>
    <t>RECURSOS PARA EL FORTALECIMIENTO DE LA SECRETARIA TECNICA DEL OCAD DEPARTAMENTAL</t>
  </si>
  <si>
    <t>ASISTENCIA PROFESIONAL ESPECIALIZADA A LA SECRETARIA TECNICA DEL OCAD REGION DEL LLANO PARA LA FORMULACION, REVISION TECNICA DE PROYECTOS DE INVERSION Y APOYO PRESUPESTAL DEL SISTEMA GENERAL DE REGALIAS.</t>
  </si>
  <si>
    <t>ASISTENCIA PROFESIONAL ESPECIALIZADA A LA SECRETARIA TECNICA DEL OCAD DEPARTAMENTAL, EN LA ETAPA DE FORMULACION, ESTRUCTURACION Y EVALUACION DE LOS PROYECTOS DE INVERSION</t>
  </si>
  <si>
    <t>ASISTENCIA TECNICA Y SOPORTE PARA EL BANCO DE PROGRAMAS Y PROYECTOS DEL OCAD DEPARTAMENTAL</t>
  </si>
  <si>
    <t xml:space="preserve"> 4 MESES</t>
  </si>
  <si>
    <t>ASISTENCIA PROFESIONAL A LA SECRETARIA TECNICA OCAD REGION DEL LLANO EN SOPORTE Y MANEJO DEL BANCO DE PROGRAMAS Y PROYECTOS DE INVERSION, GIROS Y ENLACE REGIONAL.</t>
  </si>
  <si>
    <t>ASISTENCIA PROFESIONAL A LA SECRETARIA TECNICA DEL OCAD REGION DEL LLANO PARA LA FORMULACION , REVISION TECNICA DE PROYECTOS DE INVERSION EN INFRAESTRUTURA</t>
  </si>
  <si>
    <t>ASISTENCIA PROFESIONAL A LA SECRETARIA TECNICA DEL OCAD REGIONA LLANO EN LA VERIFICACIOIN DE REQUISITOS, APOYO A LA REVISION Y ESTRUCTURACION DE PROYECTOS DEL SISTEMA GENERAL DE REGALIAS.</t>
  </si>
  <si>
    <t>ASISTENCIA TECNICA COMO ENLACE DEPARTAMENTAL CON LA SECRETARIA TECNICA DE OCAD REGION LLANO</t>
  </si>
  <si>
    <t>18 MESES</t>
  </si>
  <si>
    <t>Desahorro Faep (Ley 1530 de 2012) ($1,000,000,000,00); Rendimientos financieros regalias ($94,545,000,00)</t>
  </si>
  <si>
    <t>Interventoria Técnica, Administrativa, Financiera, y Ambiental al Proyecto cuyo Objeto es Fortalecimiento De Los Procesos De Planificacion Y Ordenamiento Territorial Municipal En Las Areas Urbana Y Rural Del Departamento De Arauca</t>
  </si>
  <si>
    <t xml:space="preserve">CONCURSO DE MERITOS </t>
  </si>
  <si>
    <t>Rendimientos Finacieros regalías ($54,727,250,00)</t>
  </si>
  <si>
    <t>801016 - 801116 - 801615 - 811015</t>
  </si>
  <si>
    <t>APOYO A LOS PROCESOS DE PARTICIPACIÓN COMUNITARIA, SERVICIO AL CIUDADANO Y CONSTRUCCIÓN COLECTIVA DEL TERRITORIO</t>
  </si>
  <si>
    <t xml:space="preserve">JUNIO </t>
  </si>
  <si>
    <t xml:space="preserve">SELECCIÓN ABREVIADA </t>
  </si>
  <si>
    <t>Al consumo de Cerveza Nacional (Decreto 190/69) (50.000.000,00), Rendimientos Financieros (100.000.000,00),    I.V.A.                 ( 250.000.000,00)</t>
  </si>
  <si>
    <t xml:space="preserve">CONTRATACIÓN DIRECTA </t>
  </si>
  <si>
    <t>RECURSOS DEL SGR CON BIENALIDAD 2017-2018</t>
  </si>
  <si>
    <t>6  MESES O HASTA AGOTAR LOS RECURSOS ASIGNADOS PARA EL SERVICIO</t>
  </si>
  <si>
    <t>RESOLUCIÓN No. 1507 DE 2017</t>
  </si>
  <si>
    <t>Dotación De Menaje Para Restaurantes Escolares De Las Instituciones Educativas Del Municipio De Saravena</t>
  </si>
  <si>
    <t>Construcción Tercera Etapa Del Coliseo Deportivo Del Centro Educativo Jose Odel Lisarazo Del Municipio De Saravena, Departamento De Arauca</t>
  </si>
  <si>
    <t>56101700-56112100-52161500-72121400-72151500-72152200-26121600</t>
  </si>
  <si>
    <t xml:space="preserve">Apoyo Al Fortalecimiento De Las Bibliotecas Escolares De Las Instituciones Educativas Del Departamento De Arauca </t>
  </si>
  <si>
    <t>Selección abreviada de menor cuantia</t>
  </si>
  <si>
    <t>80141900   80141600  80151504</t>
  </si>
  <si>
    <t>DIVULGACIÓN Y PROMOCION DE EVENTOS FERIALES COMO APOYO A LOS PROCESOS DE COMERCIALIZACION DE PRODUCTOS AGROPECUARIOS DE LA COMUNIDAD PRODUCTORA DEL DEPARTAMENTO DE ARAUCA</t>
  </si>
  <si>
    <t>801016 – 81111500 – 811116</t>
  </si>
  <si>
    <t>Desarrollo De Aplicaciones   Y  Contenidos Digitales Para Impacto Social E Institucional Que Masifique El Uso Y Disponibilidad De Las Tecnologías De La Información Y La Comunicación En El Departamento De Arauca</t>
  </si>
  <si>
    <t xml:space="preserve">4 MESES </t>
  </si>
  <si>
    <t xml:space="preserve">NO </t>
  </si>
  <si>
    <t>Asistencia Profesional Especializada A La Secretaria Tecnica Del Ocad Region Del Llano Para La Formulacion, Revision Tecnica De Proyectos De Inversion Del Sistema General De Regalias</t>
  </si>
  <si>
    <t>3  MESES</t>
  </si>
  <si>
    <t>Recursos para el funcionamiento del Sistema OCAD Region del Llano</t>
  </si>
  <si>
    <t>82101903   82101905  82141505 81161700 81112000 81112100</t>
  </si>
  <si>
    <t>APOYO DE ACCIONES PARA LA GENERACIÓN DE CULTURA CIUDADANA, HACIA EL RESPETO POR LO PÚBLICO EN EL MUNICIPIO DE ARAUCA, DEPARTAMENTO DE ARAUCA.</t>
  </si>
  <si>
    <t>90101603 80141902 82151705</t>
  </si>
  <si>
    <t>junio</t>
  </si>
  <si>
    <t>Selección Abreviada De Menor Cuantia (Literal d, numeral 2 del Articulo 2 (Ley 1150 de 2007))</t>
  </si>
  <si>
    <t>IMPUESTO DE REGISTRO Y ANOTACIÓN ($108.408.768) - I.V.A ($326.000.000)</t>
  </si>
  <si>
    <t xml:space="preserve"> I.V.A. </t>
  </si>
  <si>
    <t xml:space="preserve">AL CONSUMO DE TABACO Y CIGARRILLO EXTRANJERO </t>
  </si>
  <si>
    <t>REALIZACIÓN DE ACTIVIDADES DE BIENESTAR SOCIAL PARA SERVIDORES PÚBLICOS DE LA GOBERNACIÓN DE ARAUCA (DIA DE LA FAMILIA)</t>
  </si>
  <si>
    <t>IMPLEMENTACIÓN DE ESTRATEGIAS PARA EL FORTALECIMIENTO DE LA IMAGEN E IDENTIDAD Y COMUNICACIÓN VIRTUAL DE LA GOBERNACIÓN DE ARAUCA</t>
  </si>
  <si>
    <t>PLAZO MAXIMO 6 MESES Y 15 DIAS (PERIODOS CONTRACTUALES DE ACUERDO A REQUERIMIENTOS DE LAS RESPECTIVAS UNIDADES EJECUTORAS)</t>
  </si>
  <si>
    <t>HONORARIOS PRESTACION DE SERVICIOS PROFESIONALES PARA LAS DEPENDENCIAS DE LA GOBERNACION DE ARAUCA
 (ITEM GLOBAL)</t>
  </si>
  <si>
    <t>SERVICIOS TECNICOS DE APOYO  A LA GESTION AL PERSONAL DE LAS DEPENDENCIAS DE LA GOBERNACION DE ARAUCA
 (ITEM GLOBAL)</t>
  </si>
  <si>
    <t>PASANTES SENA Y UNIVERSIDADES 
(ITEM GLOBAL)</t>
  </si>
  <si>
    <t>Apoyo A La Planificacion Del Concepto  De Ciudades  Inteligentes, En Armonia Con La Acciones  Estrategicas De Movilidad Urbana, Crecimiento Verde Y Gestion Urbana De La  Poblacion Del Municipio De Saravena, Departamento De Arauca.</t>
  </si>
  <si>
    <t>Faep Ley 1530 de 2012</t>
  </si>
  <si>
    <t>Interventoria Tecnica, Administrativa, Financiera Y Ambiental Al Proyecto Cuyo Objeto Es Apoyo  A La Planificacion  Del Concepto De Ciudades  Inteligentes, En Armonia Con Las Acciones Estrategicas De Movilidad Urbana , Crecimiento Verde Y Gestion  Urbana De La Poblacion Del Muncipio De Saravena, Deartamento De Arauca.</t>
  </si>
  <si>
    <t xml:space="preserve">JULIO </t>
  </si>
  <si>
    <t>Fortalecimiento de la Secretaria de Planeación Como Secretaria Tecnica del Ocad Regional del Llano (Otros Gastos)</t>
  </si>
  <si>
    <t xml:space="preserve">MINIMA CUANTIA </t>
  </si>
  <si>
    <t xml:space="preserve">Recursos Para El Fortalecimiento De La Secretaria Tecnica Ocad Region Llanos </t>
  </si>
  <si>
    <t>43211500 - 43211700</t>
  </si>
  <si>
    <t>Apoyo Profesional como soporte en la Revisión de la Aplicación de la Normatividad Vigente y Conceptual del SGR a la Secretaria de Planeación Departamental, Como Secretaria Técnica del Ocad Región Llanos)</t>
  </si>
  <si>
    <t>Recursos Para El Fortalecimiento De La Secretaria Tecnica Del Ocad Región Llano</t>
  </si>
  <si>
    <t>80111620 - 80111601</t>
  </si>
  <si>
    <t>80111500 70122000 42121500</t>
  </si>
  <si>
    <t xml:space="preserve">Implementacion Del Programa De Planificacion, Asistencia Tecnica Y Soporte Para La Prevencion Y Erradicacion De La Brucelosis En El Departamento De Arauca  </t>
  </si>
  <si>
    <t>SELECCIÓN ABREVIADA DE MENOR CUANTIA  (Literal d, numeral 2 del Articulo 2 (Ley 1150 de 07))</t>
  </si>
  <si>
    <t>Desahorro FAED (Ley 1530 de 2012)</t>
  </si>
  <si>
    <t>RAMON RIOS LEON  correo:  agricultura@arauca.gov.co, telefono 037-8853231)</t>
  </si>
  <si>
    <t>RENDIMIENTOS FINANCIEROS     FAEP      100.000.000.00</t>
  </si>
  <si>
    <t>Desahorro FAEP (ley 1530 de 2012)- 200.000.000.00</t>
  </si>
  <si>
    <t>93141500,     93141510</t>
  </si>
  <si>
    <t>93000000    82101603</t>
  </si>
  <si>
    <t>46151600,    52161500,      43191500 , 45121500, 26111700,  43191600, 56112100, 53101600, 56121100,       60121000,                 60121300,       80111500,</t>
  </si>
  <si>
    <t xml:space="preserve">53103100, 53102516, 43211503, 52161520, 52161541, 43222600, 81111708, </t>
  </si>
  <si>
    <t>"Fortalecimiento Del Servicio De Transporte Escolar En Los Establecimientos Educativos Oficiales Del Departamento De Arauca" (Profesional Del Apoyo A La Supervisión)</t>
  </si>
  <si>
    <t>si</t>
  </si>
  <si>
    <t>Dotación para apoyo a los procesos pedagógicosen educación inicial en el Departamento de Arauca</t>
  </si>
  <si>
    <t>Adquisición de materiales, equipos y mobiliario para las sedes Educativas indígenas del Departamento de Arauca</t>
  </si>
  <si>
    <t>Apoyo a la educacion de la poblacion educativa con necesidades educativas especiales en los establecimientos educativos del departamento de Arauca</t>
  </si>
  <si>
    <t>93141500 90111600       80101600  93141907      93142009</t>
  </si>
  <si>
    <t>93141500 90111600         80101600      93141506</t>
  </si>
  <si>
    <t>4.5 MESES</t>
  </si>
  <si>
    <t>93141500 90111600               80101600             93141506</t>
  </si>
  <si>
    <t>93141501 93141500</t>
  </si>
  <si>
    <t>93141501   80101604</t>
  </si>
  <si>
    <t>80101600   93141500</t>
  </si>
  <si>
    <t>80161500    10151500     70141800            70131500</t>
  </si>
  <si>
    <t>Desarrollo del FAEP (Ley 1530 de 2012) ($237.500.000)</t>
  </si>
  <si>
    <t>Interventoría técnica, administrativa, financiera y ambiental para el proyecto: Apoyo iniciativas productivas, emprendimientos y generación de ingresos para la población Afrodescendientes del departamento de Arauca</t>
  </si>
  <si>
    <t>Desarrollo del FAEP (Ley 1530 de 2012) ($12.500.000)</t>
  </si>
  <si>
    <t>80101600- 93141500-93141501- 93141503- 80141607</t>
  </si>
  <si>
    <t>80101604    93141500        90111600</t>
  </si>
  <si>
    <t>80101604   93141500        90111600</t>
  </si>
  <si>
    <t>80101600- 93140000</t>
  </si>
  <si>
    <t xml:space="preserve">80101600  90111600    93141500   80141607  </t>
  </si>
  <si>
    <t>93141501       93141509   80101600    93141500</t>
  </si>
  <si>
    <t>93141909 93141501  93141503</t>
  </si>
  <si>
    <t>80101600 90111600 93141500</t>
  </si>
  <si>
    <t xml:space="preserve">4.5 MESES </t>
  </si>
  <si>
    <t>80101600    80111500           90111600         93141500</t>
  </si>
  <si>
    <t>93141501  93141503   90111600</t>
  </si>
  <si>
    <t>RESOLUCIÓN No. 1646 DE 2017</t>
  </si>
  <si>
    <t>MERCEDES LEON HERNANDEZ  Profesional Universitario Secretaría  de  Desarrollo Social mleon@arauca.gov.co</t>
  </si>
  <si>
    <t>LUIS ARNULFO FLOREZ ACOSTA; C.C. 91.179.815; CELULAR: 3124314874 lflorez@arauca.gov.co</t>
  </si>
  <si>
    <t>Mercedes Rincon Espinel                gobierno@arauca.gov.co                                        8852909</t>
  </si>
  <si>
    <t>93141500   90111600   86132000</t>
  </si>
  <si>
    <t>3.5  MESES</t>
  </si>
  <si>
    <t>141117   301315   301515   311628   501317   501515   501615   501618   501929   502017   502213   504045   504670   531315   531316   931318</t>
  </si>
  <si>
    <t>Apoyo a las actividades de conocimiento y reduccion del riesgo y manejo de desastres y emergencias en el departamento de arauca; adquisicion de asistencia humanitaria de emergencia</t>
  </si>
  <si>
    <t>3.5    MESES</t>
  </si>
  <si>
    <t>Construcción de obras de protección para la prevención y mitigación del riesgo urbano y rural en el departamento de Arauca.</t>
  </si>
  <si>
    <t>licitacion publica</t>
  </si>
  <si>
    <t>82101600   83121700</t>
  </si>
  <si>
    <t>Julio</t>
  </si>
  <si>
    <t xml:space="preserve">Contratacion Directa </t>
  </si>
  <si>
    <t>DIONY MARISOL PADILLA SEQUERA                                                                 cultura@arauca.gov.co     Cel: 3188043336                 Tel: 8851529</t>
  </si>
  <si>
    <t>Agosto</t>
  </si>
  <si>
    <t xml:space="preserve">IVA   </t>
  </si>
  <si>
    <t>RESOLUCIÓN  No. 580 DE 2017</t>
  </si>
  <si>
    <t>SIN CUANTÍA</t>
  </si>
  <si>
    <t>REALIZACIÓN DE ACTIVIDAD COMO RECONOCIMIENTO PARA FUNCIONARIOS PÚBLICOS DE LA GOBERNACIÓN DEL DEPARTAMENTO DE ARAUCA EN EL MARCO DEL DÍA DEL SERVIDOR PÚBLICO</t>
  </si>
  <si>
    <t>80101500 80101600 80111500 80161500 86101800</t>
  </si>
  <si>
    <t>27113200  43201800  43211500  44103100</t>
  </si>
  <si>
    <t xml:space="preserve">1 MES </t>
  </si>
  <si>
    <t>Gloria Yessenia Barrientos Urrego, Secretaria de Infraestructura Física; obras@arauca.gov.co; Tel: 8853235</t>
  </si>
  <si>
    <t>72141107;  72141505;   72141003</t>
  </si>
  <si>
    <t>Desahorro Faep (Ley 1530 de 2012) $ 150.000.000,00  ; Rendimientos Financieros FAEP $ 50.000.000,00</t>
  </si>
  <si>
    <t>Interventoria Tecnica, Administrativa, Financiera y Ambiental  al Mejoramiento de las vías terciarias del Municipio de Tame del Departamento de Arauca</t>
  </si>
  <si>
    <t>72141000;  72141100;  72141500;</t>
  </si>
  <si>
    <t>Interventoria Tecnica, Administrativa, Financiera y Ambiental Construcción pavimento rígido en los barrios Villa maria y Mate Caña Municipio de Arauquita, Departamento de Arauca</t>
  </si>
  <si>
    <t>Interventoria Tecnica, Administrativa, Financiera y Ambiental Construcción pavimento rígido en el Barrio Santo, Centro Poblado el Troncal, Municipio de Arauquita, Departamento de Arauca</t>
  </si>
  <si>
    <t xml:space="preserve">Desahorro Faep (Ley 1530 de 2012);  Recursos propios ENELAR E.S.P ($ 8.211.000,00 cofinanciación) </t>
  </si>
  <si>
    <t xml:space="preserve">Desahorro Faep (Ley 1530 de 2012); Recursos propios ENELAR E.S.P ($ 48.409.200,00 cofinanciación)  </t>
  </si>
  <si>
    <t xml:space="preserve">Desahorro Faep (Ley 1530 de 2012); Recursos propios ENELAR E.S.P ($ 19.635.000,00 cofinanciación)  </t>
  </si>
  <si>
    <t>Construcción De Pavimentación Del Centro Poblado Nuevo Caranal, Municipio De Fortul, Departamento De Arauca.</t>
  </si>
  <si>
    <t>Asignaciones Directas 2017 - 2018</t>
  </si>
  <si>
    <t>Interventoria Técnica, Administrativa, Financiera Y Ambiental al proyecto Construcción De Pavimentación Del Centro Poblado Nuevo Caranal, Municipio De Fortul, Departamento De Arauca.</t>
  </si>
  <si>
    <t>Construccion pavimento sector el Prado y Jose Vicente en el casco urbano del Municipio de Saravena, Departamento de Arauca</t>
  </si>
  <si>
    <t>Gloria Yessenia Barrientos Urrego, Secretaria de Infraestructura Física; obras@arauca.gov.co; Tel: 8853236</t>
  </si>
  <si>
    <t>Interventoria Técnica, Administrativa, Financiera Y Ambiental a las obras de Construccion pavimento sector el Prado y Jose Vicente en el casco urbano del Municipio de Saravena, Departamento de Arauca</t>
  </si>
  <si>
    <t>Gloria Yessenia Barrientos Urrego, Secretaria de Infraestructura Física; obras@arauca.gov.co; Tel: 8853237</t>
  </si>
  <si>
    <t xml:space="preserve">Apoyo y Asistencia Técnica a los municipios y operadores de servicios públicos de la zona urbana y rural del departamento de Arauca. (Municipio de Puerto Rondón) </t>
  </si>
  <si>
    <t xml:space="preserve">Desahorro Faep (Ley 1530 de 2012) $ 399.999.276,74 ; Recursos Cumare SA ESP ($ 41.999.999,23 cofinanciación) </t>
  </si>
  <si>
    <t>80101600  10101500  10141600  21101900</t>
  </si>
  <si>
    <t>Implementacion de acciones para la seguridad y soberania alimentaria de las comunidades indigenas del Departamento de Arauca</t>
  </si>
  <si>
    <t>Sleccion Abreviada de Menor Cuantia</t>
  </si>
  <si>
    <t xml:space="preserve">Desahorro Faep (Ley 1530/2012) </t>
  </si>
  <si>
    <t>771017                      801015                     801115</t>
  </si>
  <si>
    <t>Asist4ncia tecnica para el mejoramiento del desempeño ambiental y la conservacion del capital natural en el departamento de arauca</t>
  </si>
  <si>
    <t>Estampilla prodesarrollo fronterizo (ley 191/95);rendimientos financieros estampillas prodesarrollo fronterizo</t>
  </si>
  <si>
    <t>RAMON RIOS LEON, Funcionario responsable anilsa bravo chacon, correo:  agricultura@arauca.gov.co, telefono 8853231)</t>
  </si>
  <si>
    <t>Apoyo para el fortalecimiento e implementacion de sistemas sostenibles para la conservacion y proteccion de los recursos naturales en el departamento de arauca</t>
  </si>
  <si>
    <t>Licitacion publica</t>
  </si>
  <si>
    <t>RAMON RIOS LEON, Funcionario responsable pedro reina, correo:  agricultura@arauca.gov.co, telefono 8853231)</t>
  </si>
  <si>
    <t xml:space="preserve"> Apoyo a la Difusion, promocion, participación cultural y artistica mediante la realizacion de eventos en los municipios del Departamento de Arauca. Evento cultural "EL GIRARA DE ORO", muncipio de Tame.</t>
  </si>
  <si>
    <t xml:space="preserve">  (Superavit Rendimientos Financieros Estampilla Procultura); 30.000.000,00 (Estampilla Procultura); 40.000.000,00 </t>
  </si>
  <si>
    <t>Apoyo a realizacion del encuentro de mitos y leyendas en el municipio de Arauca, departamento de Arauca.</t>
  </si>
  <si>
    <t>DIONY MARISOL PADILLA SEQUERA                                                               cultura@arauca.gov.co     Cel: 3188043336                 Tel: 8851529</t>
  </si>
  <si>
    <t>Implementación de estrategias para desarrollo actividades ludicas y culturales   "Cultura al Barrio"  en lazona urbana del Municipio de Arauca</t>
  </si>
  <si>
    <t xml:space="preserve">Licitacion Publica </t>
  </si>
  <si>
    <t>Superavit Estampilla Procultura (Ordenanza 07E de 2013)</t>
  </si>
  <si>
    <t>Apoyo a realizacion del encuentro de musica  en el municipio de Saravena, departamento de Arauca</t>
  </si>
  <si>
    <t>Apoyo a la realizacion del evento cultural de juventudes en el Departamento de Arauca</t>
  </si>
  <si>
    <t>Superavit Estampilla Procultura (Ordenanza 07E de 2013), $100.000.000,00; Estampilla Procultura $100.000.000,00</t>
  </si>
  <si>
    <t>Apoyo al desarrollo del Programa de difusión  artistica y musical para la convivencia en el  Departamento de Arauca.</t>
  </si>
  <si>
    <t>Superavit Estampilla Procultura (Ordenanza 07E de 2013) $100.000.000,00</t>
  </si>
  <si>
    <t>86101700-80111500-55101500</t>
  </si>
  <si>
    <t>Apoyo al ciclo educativo con modelos educativos flexibles y extraedad en la zona rural del departamento de Arauca.</t>
  </si>
  <si>
    <t>55101500-86101700-80111500</t>
  </si>
  <si>
    <t>Fortalecimiento de la Gestion Educativa Institucional y de sus establecimientos educativos mejorando su capacidad para cumplir las funciones de direccion de la educacion (Plan de apoyo al mejoramiento de la calidad educativa PAM)</t>
  </si>
  <si>
    <t>Rendimientos financieros - S.G.P. Educacion</t>
  </si>
  <si>
    <t>53101500-53101600-53102000-53103000-53111600</t>
  </si>
  <si>
    <t>Dotacion de calzado y vestido de labor para el personal docente de los establecimientos educativos oficiales del departamento de Arauca (Ley 70/88 y Decreto Reglamentario No. 1978/89) Arauca.</t>
  </si>
  <si>
    <t>Asignacion poblacion atendida  - SGP</t>
  </si>
  <si>
    <t>Dotacion de calzado y vestido de labor para el personal Directivo docente de los establecimientos educativos oficiales del departamento de Arauca (Ley 70/88 y Decreto Reglamentario No. 1978/89) Arauca.</t>
  </si>
  <si>
    <t>Apoyar e implementar estrategias y competencias en lengua extranjera que mejoren el desempeño de los estudiantes del Departamento de Arauca.</t>
  </si>
  <si>
    <t>60141200-80111500-86101700</t>
  </si>
  <si>
    <t>Implementación de Estrategias para la educacion de los Derechos Humanos y reconstruccion de la paz en el  Departamento de Arauca</t>
  </si>
  <si>
    <t>Rendimientos financieros - Faep - Rendimientos financieros FONPET en virtud del decreto No. 4105/2004 resolucion 1371 del 13 de mayo de 2015 minhacienda.</t>
  </si>
  <si>
    <t>Asistencia técnica municipal como apoyo a la gestión territorial y el fortalecimiento de los Municipios del Departamento de Arauca.</t>
  </si>
  <si>
    <t>3 Meses</t>
  </si>
  <si>
    <t xml:space="preserve">Selección Abreviada De Menor Cuantia </t>
  </si>
  <si>
    <t>IVA, Al consumo de cerveza Nacional (Decreto 190/69)</t>
  </si>
  <si>
    <t>Fortalecimiento De Instancias De Planificacion Y Participacion Ciudadana En La Toma De Desiciones Y El Ejercicio De Planificacion  Del Departamento Dirigido  A Consejeros Territoriales Municipales Y Departamental .</t>
  </si>
  <si>
    <t>2 Meses</t>
  </si>
  <si>
    <t>Superavit</t>
  </si>
  <si>
    <t>Apoyo Al Fortalecimiento Institucional Para El Mejoramiento De La Competencias Del Banco De Proyectos, Seguimiento, Y Evaluación Al Plan De Desarrollo Departamental.</t>
  </si>
  <si>
    <t>7 Meses</t>
  </si>
  <si>
    <t>Desahorro Faep Según Ley 1530 De 2012</t>
  </si>
  <si>
    <t>Apoyo A La Revision De Estudios Y Documentos Previos Para Comprobar La Necesidad De Los Diseños Arquitectonicos En El Marco  Del Decreto 1082 De 2015</t>
  </si>
  <si>
    <t xml:space="preserve">Estudios Y Diseños Para La Sede Centro De Gestión Y Desarrollo Agroindustrial Del Sena Saravena </t>
  </si>
  <si>
    <t>6 Meses</t>
  </si>
  <si>
    <t xml:space="preserve">Interventoria Tecnica Administrativa, Financiera Y Ambiental Al Proyecto: Estudios Y Diseños Para La Sede Centro De Gestión Y Desarrollo Agroindustrial Del Sena Saravena </t>
  </si>
  <si>
    <t>Estudios Y Diseños Para La Adecuacion De La Planta De Sacrificio De Ganado Bovino Del Municipio De Saravena</t>
  </si>
  <si>
    <t>Contratacion Directa (Convenio)</t>
  </si>
  <si>
    <t>Fortalecimiento de la Comisión Regional de Competitividad del Departamento de Arauca</t>
  </si>
  <si>
    <t>Septiembre</t>
  </si>
  <si>
    <t>5 Meses</t>
  </si>
  <si>
    <t>Superavit sobretasa a la Gasolina, Superavit al consumo de tabaco y Cigarrillos Extranjeros, Superavit al Consumo de Cerveza Nacional (Decreto 190/69)</t>
  </si>
  <si>
    <t xml:space="preserve">Si </t>
  </si>
  <si>
    <t>Apoyo a la financiacion de proyectos agropeucarios con garantia FAG en el Departamento de Arauca</t>
  </si>
  <si>
    <t>12 meses</t>
  </si>
  <si>
    <t>Contratacion directa</t>
  </si>
  <si>
    <t>Superavit Desahorro Faep (Ley 1530 de 2012), Superavit rendimientos Financieros Regalias, Superavit Estampilla Prodesarrollo Fronterizo (Ley 191/95), Superavit rendimientos Financieros Estampilla Prodesarrollo Fronterizo</t>
  </si>
  <si>
    <t xml:space="preserve"> si </t>
  </si>
  <si>
    <t xml:space="preserve"> RAMON RIOS LEON,  agricultura@arauca.gov.co, telefono 8853231 </t>
  </si>
  <si>
    <t>Fortalecimiento De La Gestión Para La Reintegración Economica Y Social De La Población Vulnerable Del Departamento De Arauca</t>
  </si>
  <si>
    <t>Rendimientos Financieros     Faep      100.000.000.00</t>
  </si>
  <si>
    <t>Implementacion De Acciones Que Promuevan La Pedagogía Para La Reconciliación Y Construccion De Paz En La Poblacion Araucana</t>
  </si>
  <si>
    <t>Apoyo Al Fortalecimiento De La Seguridad, La Convivencia Y La Prevención De Violaciones A Los Derechos Humanos</t>
  </si>
  <si>
    <t>Desarrollo De Acciones Que Fortalezcan La Cultura De Derechos Humanos Y Mitiguen Fenomenos Violentos Y Criminales En El Departamento De Arauca</t>
  </si>
  <si>
    <t>Sobretasa A La Gasolina  41.070.000.00 Otras Multas De Gobierno  8.514.000.00</t>
  </si>
  <si>
    <t>Apoyo De Estrategias Que Promueven La Generacion De Desarrollo Socioeconomico Para las organizaciones Comunales Y Sociales Del Departamento De Arauca</t>
  </si>
  <si>
    <t>Al Consumo De Cerveza Nacional, Decreto 190/ 1969</t>
  </si>
  <si>
    <t>Implementacion De Las Estrategias Para La Promocion Y Bienestar De La Participacion Democratica De Las Organizaciones Comunales En El Departamento De Arauca</t>
  </si>
  <si>
    <t>Apoyo De Acciones Priorizadas En El Plan Integral De Seguridad Ciudadana Del Departamento De Arauca. (Adquisición De Kits De Puestos De Control Para El Apoyo A La Fuerza De Tarea Quirón En El Departamento De Arauca).</t>
  </si>
  <si>
    <t>Apoyo De Acciones Priorizadas En El Plan Integral De Convivencia Ciudadana Del Departamento De Arauca. (Apoyo Para El Desarrollo De Acciones Para Los Internos Del Municipio De Arauca).</t>
  </si>
  <si>
    <t xml:space="preserve">Fondo De Seguridad                          (5% Contratos) Ley 418 / 97.   </t>
  </si>
  <si>
    <t>Apoyo De Acciones Priorizadas En El Plan Integral De Convivencia Ciudadana Del Departamento De Arauca. (Fortalecimiento Al Programa Tele-Villa De La Institución Gustavo Villa Como Proyecto De Vida Para La Prevención Del Delito En Jovenes Del Municipio De Arauca).</t>
  </si>
  <si>
    <t>Apoyo de acciones priorizadas en el plan integral de convivencia ciudadana del departamento de arauca. (adecuación y mejoramiento de parques  para la paz)</t>
  </si>
  <si>
    <t>Apoyo de acciones priorizadas en el plan integral de convivencia ciudadana del departamento de arauca.(apoyo para alimentación de agentes, soldados y atención de comunidades por organismos de socorro)</t>
  </si>
  <si>
    <t>Apoyo De Acciones Priorizadas En El Plan Integral De Convivencia Ciudadana Del Departamento De Arauca. (Adquisición De Seguros Para Vehículos Del Parque Automotor Del Fonset)</t>
  </si>
  <si>
    <t>Apoyo De Acciones Priorizadas En El Plan Integral De Convivencia Ciudadana Del Departamento De Arauca. (Apoyo Al Reconocimiento Del Desempeño De La Fuerza Pública Y Autoridades En El Departamento De Arauca)</t>
  </si>
  <si>
    <t>Apoyo De Acciones Priorizadas En El Plan Integral De Convivencia Ciudadana Del Departamento De Arauca. (Apoyo A Las Jornadas De Apoyo Para El Desarrollo En El Departamento De Arauca)</t>
  </si>
  <si>
    <t>Apoyo De Acciones Priorizadas En El Plan Integral De Convivencia Ciudadana Del Departamento De Arauca. (Implementación De Una Estrategia De Prevención Y Educación Para La Defensa De La Labor De Los Defensores De Derechos Humanos En El Departamento De Arauca)</t>
  </si>
  <si>
    <t>Apoyo De Acciones Priorizadas En El Plan Integral De Convivencia Ciudadana Del Departamento De Arauca. (Mantenimiento Del Parque Automotor Del Fonset)</t>
  </si>
  <si>
    <t>Apoyo De Acciones Priorizadas En El Plan Integral De Convivencias Ciudadana Del Departamento De Arauca. (Fortalecimiento De La Estrategia De Prevencion Y Proteccion De Jovenes Y Adolescedntes En Situacion De Riesgo En El Departamento De Arauca).</t>
  </si>
  <si>
    <t>5  Meses</t>
  </si>
  <si>
    <t xml:space="preserve"> 930,309,211,87 </t>
  </si>
  <si>
    <t>(Interventoria Tecnica, Administrativa, Financiara y Ambiental para la Construcción de obras de protección para la prevención y mitigación del riesgo urbano y rural en el departamento de Arauca)</t>
  </si>
  <si>
    <t xml:space="preserve"> 46,184,836,87 </t>
  </si>
  <si>
    <t>implementacion y puesta en marcha de politicas encaminadas a la construccion y formacion hacia la paz en el Deparatamento de Arauca</t>
  </si>
  <si>
    <t>Selección Abreviada DE Menor Cuantia</t>
  </si>
  <si>
    <t>Apoyo De Acciones Priorizadas En El Plan Integral De Seguridad Ciudadana Del Departamento De Arauca. (Fortalecimiento Y Apoyo A Establecimiento Penitenciario Y Carcelario Del Municipio De Arauca, Departamento De Arauca)</t>
  </si>
  <si>
    <t>78111800    90101700     90111600   93141500    93141600</t>
  </si>
  <si>
    <t>Apoyo De Acciones Priorizadas En El Plan Integral De Seguridad Ciudadana Del Departamento De Arauca.  (Desarrollo De Acciones Integrales Para Garantizar La Convivencia Ciudadana En El Departamento De Arauca)</t>
  </si>
  <si>
    <t>49101700   53102500   55101500     55121700   80111600    82101600   86101700   90101600      90141700    90141500   90141600</t>
  </si>
  <si>
    <t>Apoyo De Acciones Priorizadas En El Plan Integral De Seguridad Ciudadana Del Departamento De Arauca.  (Desarrollo De  La Estrategia De Convivencia Y Paz En El Departamento De  Arauca).</t>
  </si>
  <si>
    <t>Divulgación  Y Promoción De La Cultura Tributaria En El Departamento De Arauca</t>
  </si>
  <si>
    <t xml:space="preserve"> Agosto </t>
  </si>
  <si>
    <t xml:space="preserve">3 Meses </t>
  </si>
  <si>
    <t xml:space="preserve">39121600 43211500 43221600 56101700 </t>
  </si>
  <si>
    <t>Dotación De Elementos, Equipos De Oficina Y Accesorios De Redes E Instalación Para La Puesta En Marcha Del Centro De Fiscalización Operativa Como Estrategia Para La Disminución Del Contrabando En El Departamento De Arauca.</t>
  </si>
  <si>
    <t>subasta inversa</t>
  </si>
  <si>
    <t>Servicios de comunicación de datos inalámbricos y de comunicación inmediata (iden) con el propósito de apoyar la lucha contra el contrabando en el departamento el arauca. (convenio 018 de 2017 FND).</t>
  </si>
  <si>
    <t xml:space="preserve"> Septiembre </t>
  </si>
  <si>
    <t>Convenio N° 018 de 2017 celebrado con la Federación Nacional de Departamentos</t>
  </si>
  <si>
    <t>Si</t>
  </si>
  <si>
    <t>78181500 15101506 15101505 76111800 78181501</t>
  </si>
  <si>
    <t>Suministro De Combustible Y Mantenimiento De Los Vehiculos Asignados Al Grupo De Fiscalización Operativa De La Secretaria De Hacienda Departamental (Convenio 018 De 2017 FND).</t>
  </si>
  <si>
    <t>Apoyo, fortalecimiento y Asistencia Técnica a los  Sistemas de información que  mejore la gestión  Departamental</t>
  </si>
  <si>
    <t>Superavit Al Consumo de Cerveza Nacional (Decreto 190/69)</t>
  </si>
  <si>
    <t>Desahorro Faep (ley 1530 de 2012)</t>
  </si>
  <si>
    <t xml:space="preserve">801016 - 801015 - 801615 -811015 -811117 </t>
  </si>
  <si>
    <t>801016 - 801015 -801615</t>
  </si>
  <si>
    <t>801016 - 801015 -801615 - 811015 - 811117</t>
  </si>
  <si>
    <t>801116 - 801016 - 801615</t>
  </si>
  <si>
    <t>80141607 -93141701 - 90131504 - 80111623 - 53103001 - 53101604 - 82101601 - 82101505 - 55121714 - 60105409 - 52152102 - 30241601 - 52161551</t>
  </si>
  <si>
    <t xml:space="preserve">Fondo De Seguridad,(5% Contratos) Ley 418 / 97.   </t>
  </si>
  <si>
    <t>Resolución No. 1995 de 2017</t>
  </si>
  <si>
    <t>si (Aprobada Mediante Ordenanza 018 de 2017)</t>
  </si>
  <si>
    <t>Apoyo Al Programa De Alfabetizacion A Jovenes Y Adultos De La Zona Urbana Y Rural Del Departamento De Arauca</t>
  </si>
  <si>
    <t>Ruben Dario Lara Bustamante, Profesional Especializado SED, Celular 3144420125, rlara@arauca.gov.co</t>
  </si>
  <si>
    <t>86131901-83131902</t>
  </si>
  <si>
    <t>Apoyo A Programas De Alfabetizacion Y Modelo Flexibles Extraedad Para La Poblacion Afrodescendiente Del Departamento De Arauca</t>
  </si>
  <si>
    <t>Si ( Aprobado Mediante Convenio N° 018 de 2017 FND.)</t>
  </si>
  <si>
    <t>80101600; 81101500</t>
  </si>
  <si>
    <t>CONTRATOS DE PRESTACIÓN DE SERVICIOS DEL PERSONAL QUE HACE PARTE DEL PLAN DE OPERACIONES DEL PROGRAMA ANTI CONTRABANDO DEL DEPARTAMENTO DE ARAUCA. (CONVENIO 018 DE 2017 FND).(Apoyo a la lucha del departamento de Arauca, contra la introducción ilegal de cigarrillo y licores, el diseño y puesta en marcha de los planes operativos contra el comercio de estos ilegales y de mecanismos preventivos para evitar la evasión fiscal y el contrabando en el Departamento de Arauca)</t>
  </si>
  <si>
    <t xml:space="preserve"> Agosto  </t>
  </si>
  <si>
    <t>11 Meses</t>
  </si>
  <si>
    <t>Si (aprobada Mediante Ordenanza 010 de 2017)</t>
  </si>
  <si>
    <t>CONTRATOS DE PRESTACIÓN DE SERVICIOS DEL PERSONAL QUE HACE PARTE DEL GRUPO DE AUDITORIA TRIBUTARIA Y COBRO COACTIVO DEL DEPARTAMENTO DE ARAUCA.   ( Apoyo a los procesos de incremento de recaudo en las rentas propias de la Gobernación del Departamento de Arauca)</t>
  </si>
  <si>
    <t>Superavit Consumo de Cereza Nacional / Superavit Impuesto de Registro y Anotaciones /Superavit otros ingresos no tributarios</t>
  </si>
  <si>
    <t>44128004-44111515-40101810-44122203-44101805-44121634-44103112-44122104-44121631-43211507-44121802 44111618-44121615-44111507-43212104-44121701-44121706-44121804-14111504-14111507-24112204-44122111-44101602-44121711-44111803-44121716-44101728-44121610-44121604-44122010-44121503-44121619-44121618-44121904-44103103</t>
  </si>
  <si>
    <t xml:space="preserve">Selección de Minima Cuantia </t>
  </si>
  <si>
    <t xml:space="preserve">SEPTIEMBRE </t>
  </si>
  <si>
    <t>LICITACION</t>
  </si>
  <si>
    <t>Si (aprobado mediante Ordenanza  No. 018 de 2017)</t>
  </si>
  <si>
    <t xml:space="preserve">Jose Ali Dominguez Secretario de Planeacion Departamental planeacion@arauca.gov.co  3204536876 </t>
  </si>
  <si>
    <t>Ampliacion y Optimizacion del sistema de Acueducto del Municipio de Saravena</t>
  </si>
  <si>
    <t>Si (Aprobado Según Ordenanza No. 018 de 2017)</t>
  </si>
  <si>
    <t>Interventoria Tecnica, Administrativa, Financiera y Ambiental a las obras de Ampliacion y Optimizacion del sistema de Acueducto del Municipio de Saravena</t>
  </si>
  <si>
    <t xml:space="preserve">Mínima cuantía  </t>
  </si>
  <si>
    <t>Construcción de puente Hamaca sobre el rìo Tigre, sector Bruselas del Departamento de Arauca</t>
  </si>
  <si>
    <t>Interventoria Tecnica, Administrativa, Financiera y Ambiental a las obras de Construcción de puente Hamaca sobre el rìo Tigre, sector Bruselas del Departamento de Arauca</t>
  </si>
  <si>
    <t>72141107;72141505;72141003</t>
  </si>
  <si>
    <t>72141000;72141100;72141500;</t>
  </si>
  <si>
    <t>Adecuación de la Red de distribución de energía eléctrica en media y baja tensión carrera 19 con calle 24, Municipio de Arauca, Departamento de Arauca</t>
  </si>
  <si>
    <t xml:space="preserve">Superavit Arrendamientos; Superavit Gaceta Departamental; Superavit otras multas de Gobierno; Recursos propios ENELAR E.S.P ($ 6.426.000,00 cofinanciación)  </t>
  </si>
  <si>
    <t>Construcción de Redes de distribución de energia electrica barrio Villa Aranjuez,  Municipio de Saravena, Departamento de Arauca</t>
  </si>
  <si>
    <t xml:space="preserve">Superavit Desahorro Faep (Ley 1530 de 2012); Superavit Rendimientos Financieros FAEP; Superavit Reintegro  Desahorro FAEP (Ley 1530 de 2012); Superavit Reintegros Participación Regalías Petrolíferas; Superavit Participación Regalías Petrolíferas; Superavit Rendimientos Financieros ICLD; Superavit Ingreso por Margen de Comercialización (Regalías), artículo 156 del Decreto 4923/2011; Recursos propios ENELAR E.S.P ($ 12.756.800,00 cofinanciación)  </t>
  </si>
  <si>
    <t xml:space="preserve">Desahorro Faep (Ley 1530 de 2012); Otras multas de Gobierno; Sobretasa a la Gasolina; Gaceta Departamental; Superavit Desahorro Faep (Ley 1530 de 2012); Superavit Al Consumo de Tabaco y Cigarrillo Extranjero; Superavit I.V.A.; Recursos propios ENELAR E.S.P ($ 19.813.500,00 cofinanciación)  </t>
  </si>
  <si>
    <t>Ampliación red electrica vereda Alto Bello en  el municipio de Fortul, Departamento de Arauca.</t>
  </si>
  <si>
    <t xml:space="preserve">Desahorro Faep (Ley 1530 de 2012); Estampilla proelectrificación rural (ordenanza 07E/2013); Rendimientos financieros Estampilla proelectrificación; Recursos propios ENELAR E.S.P ($ 55.906.200,00 cofinanciación)  </t>
  </si>
  <si>
    <t>72141500;72141100</t>
  </si>
  <si>
    <t>Construccion de obras de urbanismo en los barrios panorama y palmeras en el municipio de Tame, Departamento de Arauca</t>
  </si>
  <si>
    <t>Mejoramiento de la vía terciaria de la vereda caño rico en el municipio de Arauquita,  Departamento de Arauca.</t>
  </si>
  <si>
    <t>Interventoria Tecnica, Administrativa, Financiera y Ambiental  a las obras de Construcción de sistema de alcantarillado sanitario en el Barrio el Bosque del Municipio de Arauquita, Departamento de Arauca</t>
  </si>
  <si>
    <t>Construccion Pavimento Rigido En El Barrio San Isidro Del Municipio De Arauquita - Departamento De Arauca</t>
  </si>
  <si>
    <t>Interventoria Tecnica, Administrativa, Financiera y Ambiental a las obras de Construccion Pavimento Rigido En El Barrio San Isidro Del Municipio De Arauquita - Departamento De Arauca</t>
  </si>
  <si>
    <t>Mejoramiento de la infraestructura vial urbana en el  Municipio de Saravena, Departamento de Arauca</t>
  </si>
  <si>
    <t>Interventoria Técnica, Administrativa, Financiera Y Ambiental a las obras de Mejoramiento de la infraestructura vial urbana en el  Municipio de Saravena, Departamento de Arauca</t>
  </si>
  <si>
    <t>Diagnostico Para La Inclusion Del Municipio Desaravena Como Unidad Especial De Desarrollo Fronterizo Del Departamento De Arauca</t>
  </si>
  <si>
    <t>SUPERAVIT ESTAMPILLA PRODESARROLLO FRONTERIZO (LEY 191/95)      100.000.000.00</t>
  </si>
  <si>
    <t>SI   (Aprobado mediante Ordenanza 018 de 2017)</t>
  </si>
  <si>
    <t>Estudio De Riesgos E Impacto Ambiental Para La Construcción, Operación Y Mantenimiento Del Centro Nacional De Atención En Frontera Cenaf En El Departamento De Arauca</t>
  </si>
  <si>
    <t>Superavit Desahorro Faep (Ley 1530 de 2012) ($138.991.674,84), Superavit Estampilla Prodesarrollo Fronterizo (Ley 191/95) ($156.057.101,88), Superavit rendimientos financieros Estampilla Prodesarrollo Fronterizo (Ley 191/95) ($4.951.223,28)</t>
  </si>
  <si>
    <t>Mercedes Rincon Espinel,  gobierno@arauca.gov.co,  8852909</t>
  </si>
  <si>
    <t>MERCEDES LEON HERNANDEZ  Profesional Universitario Secretaría  de  Desarrollo Social</t>
  </si>
  <si>
    <t>RESOLUCIÓN No. 1724 DE 2017</t>
  </si>
  <si>
    <t>RESOLUCIÓN 1229 DE 2017</t>
  </si>
  <si>
    <t>93141702    93141500 93141700</t>
  </si>
  <si>
    <t>Apoyo, fortalecimiento de  la lectura a través de la operatividad de la biblioteca móvil como estrategia de promoción de la escritura, lectura y lúdica cultural en el departamento de Arauca.</t>
  </si>
  <si>
    <t>16 meses</t>
  </si>
  <si>
    <t xml:space="preserve"> Superavit 10% Estampilla Procultura;                                 (Estampilla Procultura); 524.806.739,76;     Superavit rendimientos Financieros Ley de bibliotecas departamento de Arauca; 19.878.239,00;   Estampilla Procultura, $1.100.000.000,00</t>
  </si>
  <si>
    <t>MARISIOL         PADILLA                                                       cultura@arauca.gov.co     Cel: 3188043336                 Tel: 8851529</t>
  </si>
  <si>
    <t>Apoyo y fortalecimiento de la Red de biliotecas del Departamento de Arauca</t>
  </si>
  <si>
    <t>Superavit 10% Estampilla Procultura Red de Bibliotecas; $250.000.000,00, Estampilla procultura; $200.000.000,00</t>
  </si>
  <si>
    <t xml:space="preserve">Apoyo al programa de formacion artistica en las diferentes areas en el departamento de Arauca. </t>
  </si>
  <si>
    <t>Superavit Estampilla Procultura (Ordenanza 07E de 2013); $500.000.000,00, Estampilla procultura; $400.000.000,00; $100.000.000,00</t>
  </si>
  <si>
    <t>FORTALECIMIENTO DE BANDAS SINFONICAS EN EL MUNICIPIO DE SARAVENA, DEPARTAMENTO DE ARAUCA</t>
  </si>
  <si>
    <t>Superavit Estampilla Procultura (Ordenanza 07E de 2013); $107.948.208,14</t>
  </si>
  <si>
    <t>Apoyo a programas ludicos y literarios en el Departamento de Arauca</t>
  </si>
  <si>
    <t xml:space="preserve">45 Dias </t>
  </si>
  <si>
    <t>Dotación y adquisición de elementos para las  Bandas Ritmicas de las instituciones educativas oficiales del Departamento de Arauca</t>
  </si>
  <si>
    <t>Difusion y promocion cultura artistica en las Instituciones Educativas a traves de la realizacion de los eventos escolares en el departamento de Arauca.</t>
  </si>
  <si>
    <t>Superavit Estampilla Procultura (Ordenanza 07E de 2013); $200.000.000,00; Estampilla Procultura; $100.000.000,00</t>
  </si>
  <si>
    <t>Superavit Estampilla Procultura (Ordenanza 07E de 2013); $100.000.000,00; Estampilla Procultura; $155.000.000,00</t>
  </si>
  <si>
    <t>Apoyo a las acciones de mejoramiento de la imagen  y promoción cultural  del departamento de Arauca</t>
  </si>
  <si>
    <t>Superavit Estampilla Procultura (Ordenanza 07E de 2013); $300.000.000,00; Reintegros Reserva Estampilla Procultura; $90.000.000,00</t>
  </si>
  <si>
    <t xml:space="preserve">Capacitacion  y fortalecimiento en cinematografia en el departamento de Arauca. Apoyo en Logistica Municipio de Arauca, talleristas en el marco del Convenio Convenio 2467-17 celebrado con el Ministerio de Cultura. </t>
  </si>
  <si>
    <t>Capacitacion  y fortalecimiento en cinematografia en el departamento de Arauca. Talleres de formación festicine</t>
  </si>
  <si>
    <t xml:space="preserve"> Estampilla Procultura </t>
  </si>
  <si>
    <t>Apoyo a la Difusion, promocion, participación cultural y artistica mediante la realizacion de eventos en los municipios del Departamento de Arauca. Evento cultural el arauco de oro, municipio de Puerto Rondon.</t>
  </si>
  <si>
    <t>octubre</t>
  </si>
  <si>
    <t>15 dias</t>
  </si>
  <si>
    <t>Apoyo a la Difusion, promocion, participación cultural y artistica mediante la realizacion de eventos en los municipios del Departamento de Arauca. Evento cultural el Colonias, municipio de Fortul.</t>
  </si>
  <si>
    <t>Apoyo a la Difusion, promocion, participación cultural y artistica mediante la realizacion de eventos en los municipios del Departamento de Arauca. Evento cultural del cacao, municipio de Arauquita.</t>
  </si>
  <si>
    <t>Apoyo a la Difusión, promoción, participación cultural y artística mediante la realización de eventos en los municipios del Departamento de Arauca. Evento cultural Reyes del Joropo, municipio de Cravo Norte. Ordenanza No. 010  de 2017</t>
  </si>
  <si>
    <t>Apoyo a la realizacion de eventos culturales para construccion de paz en el departamento de Arauca.</t>
  </si>
  <si>
    <t>18. Adicionar en el plan de adquisición el proyecto: Apoyo a poblaciones prioritarias LGBTI en actividades lúdicas y culturales en el departamento de Arauca.</t>
  </si>
  <si>
    <t>Apoyo a la realización del evento cultural para la conmemoracion de los 50 años Institucion Educativa Simon Bolivar, municipio de Arauca departamento de Arauca.</t>
  </si>
  <si>
    <t>15 Dias</t>
  </si>
  <si>
    <t>Aprobado mediante Ordenanza No. 018 de 2017</t>
  </si>
  <si>
    <t>RESOLUCIÓN N° 2587 DE 2017</t>
  </si>
  <si>
    <t>81112002, 43231500</t>
  </si>
  <si>
    <t>septiembre</t>
  </si>
  <si>
    <t>801016, 801116</t>
  </si>
  <si>
    <t>8 Meses</t>
  </si>
  <si>
    <t>Adquisicion De predio para la construccion del complejo educativo patrimonial y turistico en el municipio de saravena, departamento de arauca.</t>
  </si>
  <si>
    <t xml:space="preserve">septiembre </t>
  </si>
  <si>
    <t xml:space="preserve">contratacion directa </t>
  </si>
  <si>
    <t>27113200, 43201800, 43211500, 44103100, 80101600</t>
  </si>
  <si>
    <t>FORTALECIMIENTO DE LOS PROCESOS DE GOBIERNO EN LINEA EN EL DEPARTAMENTO DE ARAUCA</t>
  </si>
  <si>
    <t>2 MESE Y 15 DIAS</t>
  </si>
  <si>
    <t>NELCY ORELIS ROJAS MOJICA SECRETARIA DE EDUCACION DEPARTAMENTAL TELEFONO 8852440</t>
  </si>
  <si>
    <t xml:space="preserve">mejoramiento via terciaria acceso vereda la ceiba del municipio de arauquita departamento de arauca </t>
  </si>
  <si>
    <t xml:space="preserve"> 2 meses </t>
  </si>
  <si>
    <t xml:space="preserve">selección abreviada de menor cuantia </t>
  </si>
  <si>
    <t xml:space="preserve">superavit al consumo de tabaco y cigarrillo nacional; superavit al consumo de cerveza nacional (decreto 190/69); superavit sobretasa al ACPM; superavit rendimientos financieros sobretasa al ACPM </t>
  </si>
  <si>
    <t xml:space="preserve">6 MESES </t>
  </si>
  <si>
    <t>interventoria tecnica, administrativa, Fiananciera  y ambiental a las obras de Construcción del puente Hamaca en el sector Botalón- Puerto Nidia del Departamento de Arauca</t>
  </si>
  <si>
    <t xml:space="preserve">concurso de meritos </t>
  </si>
  <si>
    <t xml:space="preserve">Desahorro Faep (Ley 1530 de 2012); Desahorro Faep (Ley 1530 de 2012) </t>
  </si>
  <si>
    <t xml:space="preserve">Desahorro Faep (Ley 1530 de 2012); Desahorro Faep (Ley 1530 de 2012)  </t>
  </si>
  <si>
    <t>72141000, 72141100, 2141500</t>
  </si>
  <si>
    <t>Desahorro Faep (Ley 1530 de 2012), Desahorro Faep (Ley 1530 de 2012), Desahorro Faep (Ley 1530 de 2012) aportes del departamento 2,750,000,000; aportes del municipio de saravena (200,000,000 confinanciacion)</t>
  </si>
  <si>
    <t xml:space="preserve">Fondo De Seguridad (5% Contratos) Ley 418 / 97.   </t>
  </si>
  <si>
    <t xml:space="preserve">fondo de seguridad   (5% contratos) ley 418 / 97.        1,700,000,000 rendimientos financieros    </t>
  </si>
  <si>
    <t>80101601, 80101602</t>
  </si>
  <si>
    <t xml:space="preserve">estudios, Diseños Y Formulacion De Proyectos Para El Mejoramiento Y Oportunidad De La Inversion En El Departamento De Arauca: estudio tecnico para la elaboracion de base de datos de precios de productos, bienes y servicios de la gobernacion de arauca </t>
  </si>
  <si>
    <t>desahorro faep ley 1530 de 2012</t>
  </si>
  <si>
    <t>72121400, 7214500, 72151900, 72151100, 72152700, 81101500</t>
  </si>
  <si>
    <t xml:space="preserve">6 meses </t>
  </si>
  <si>
    <t xml:space="preserve">tramite </t>
  </si>
  <si>
    <t xml:space="preserve">8 meses </t>
  </si>
  <si>
    <t>72141119  80101600 81101500</t>
  </si>
  <si>
    <t>subasta Inversa</t>
  </si>
  <si>
    <t>Fortalecimiento a los programas transversales en los establecimientos educativos oficiales en el departamento de arauca</t>
  </si>
  <si>
    <t xml:space="preserve">2 meses </t>
  </si>
  <si>
    <t xml:space="preserve">superavit rendimientos financieros FAEP </t>
  </si>
  <si>
    <t>NELCY ORELIS ROJAS MOJICA SECRETARIA DE EDUCACION DEPARTAMENTAL educacion@arauca.gov.co</t>
  </si>
  <si>
    <t xml:space="preserve">En tramite aprovacion vigencia futura </t>
  </si>
  <si>
    <t>86101700 80111500 55101500</t>
  </si>
  <si>
    <t>86101700 80111500 10101500 21102300 60106200 10151700 10151700 10171600 26121500 27113200 31162800 70121500 10121600 13101700</t>
  </si>
  <si>
    <t>86100000 86120000</t>
  </si>
  <si>
    <t>5 AÑOS</t>
  </si>
  <si>
    <t xml:space="preserve">CONVENIO INTERADMINISTRATIVO </t>
  </si>
  <si>
    <t>86101700 801115 86101810</t>
  </si>
  <si>
    <t xml:space="preserve">Superavit Desarrollo Faep (ley 1530 de 2012)Desahorro Faep (Ley 1530 de 2012) </t>
  </si>
  <si>
    <t>no</t>
  </si>
  <si>
    <t>86101700 80111500</t>
  </si>
  <si>
    <t xml:space="preserve">1 mes </t>
  </si>
  <si>
    <t>93141702 93141500 93141700</t>
  </si>
  <si>
    <t xml:space="preserve"> Ordenanza No. 018E de 2017</t>
  </si>
  <si>
    <t xml:space="preserve">Apoyo a las actividades de lectura y escritura en el departamento de Arauca </t>
  </si>
  <si>
    <t>superavit estampilla procultura (ordenanza 07E de 2013); $ 140,000,000,00 superavit 10% estampilla procultura red de bibliotecas $ 100,000,000</t>
  </si>
  <si>
    <t>240,000,000,00</t>
  </si>
  <si>
    <t>52161500 56101700 56121400 56121500 56121800 56121000 43212100 43211700 40101600 55101500 60101700 60141100 49161504 43211500 40101701 52161500 45111600 44111900</t>
  </si>
  <si>
    <t xml:space="preserve">Desahorro Faep (Ley 1530 de 2012) al consumo de licores Nacionales Ley 14/83  al consumo de licores Nacionales Ley 14/83 Licores, vinos y apeeritivos nacionales    Licores, vinos y apeeritivos Extranjeros Ley 14/83. </t>
  </si>
  <si>
    <t>10101500 10151500 80111500  21101600</t>
  </si>
  <si>
    <t>18 meses</t>
  </si>
  <si>
    <t>Desahorro Faep (Ley 1530 de 2012) superavit Desahorro Faep (Ley 1530 de 2012)</t>
  </si>
  <si>
    <t>55121700  46161500  95111600  72152900</t>
  </si>
  <si>
    <t>811415 801015 811015 811022 821017</t>
  </si>
  <si>
    <t xml:space="preserve">OCTUBRE </t>
  </si>
  <si>
    <t xml:space="preserve">Minima Cuantia </t>
  </si>
  <si>
    <t xml:space="preserve">701316 701415 701418 801016 931419 </t>
  </si>
  <si>
    <t>APOYO Y FOMENTO DE CULTIVOS PROMISORIOS DE SACHA INCHI EN ZONAS DE CULTIVOS ILICITOS EN EL DEPARTAMENTO DE ARAUCA</t>
  </si>
  <si>
    <t xml:space="preserve">12 MESES </t>
  </si>
  <si>
    <t xml:space="preserve">LICITACION PUBLICA </t>
  </si>
  <si>
    <t xml:space="preserve">Superavit desahorro faep (ley 1530 de 2012) desahorro faep (ley 1530 de 2012) </t>
  </si>
  <si>
    <t>Si (aprobado mediante Ordenanza  No. 04E de 2017)</t>
  </si>
  <si>
    <t>Ramon Rios Leon, Alvaro Sepulveda Marquez agricultura@arauca.gov.co telefono 8853231</t>
  </si>
  <si>
    <t>INTERVENTORIA TECNICA, ADMINISTRATIVA, FINANCIERA Y AMBIENTAL APOYO Y FOMENTO DE CULTIVOS PROMISORIOS DE SACHA INCHI EN ZONAS DE CULTIVOS ILICITOS EN EL DEPARTAMENTO DE ARAUCA</t>
  </si>
  <si>
    <t>12 MESES</t>
  </si>
  <si>
    <t>72141120  72141500</t>
  </si>
  <si>
    <t xml:space="preserve">5 meses </t>
  </si>
  <si>
    <t xml:space="preserve">contraracion directa </t>
  </si>
  <si>
    <t>80101600 81101500</t>
  </si>
  <si>
    <t>72141000 72141100 72141500</t>
  </si>
  <si>
    <t xml:space="preserve">CONSTRUCCION PAVIMENTO VIAS URBANAS EN LOS BARRIOS MILTON BASTOS Y EL CENTRO, DEL MUNICIPIO DE FORTUL, DEPARTAMENTO DE ARAUCA </t>
  </si>
  <si>
    <t>SUPERAVIT DESAHORRO FAEP (LEY 1530 DE 2012)</t>
  </si>
  <si>
    <t>MEJORAMIENTO Y MANTENIMIENTO DE VIAS SECUNDARIAS DEL  DEPARTAMENTO DE ARAUCA, MEDIANTE LA REPOSICION BOXCOULVERT SECTOR TOTUMAL</t>
  </si>
  <si>
    <t>72141003  72141505</t>
  </si>
  <si>
    <t xml:space="preserve">INTERVENTORIA TECNICA, ADMINISTRATIVA, FINANCIERA Y AMBIENTAL A LAS OBRAS AMPLIACION Y OPTIMIZACION DEL ACUEDUCTO RIO CHIQUITO,  MUNICIPIO DE SARAVENA, DEPARTAMENTO DE ARAUCA </t>
  </si>
  <si>
    <t>801016 801015</t>
  </si>
  <si>
    <t>801016  801015</t>
  </si>
  <si>
    <t>Estudio, Análisis Y Diagnostico  Catastral De Los Siete  Municipios Del Departamento De Arauca</t>
  </si>
  <si>
    <t xml:space="preserve">APOYO AL ESTUDIO Y DISEÑO QUE REGLAMENTA LA OPORTUNIDAD DE LA INVERSION EN EL DEPARTAMENTO DE ARAUCA </t>
  </si>
  <si>
    <t>OCTUBRE</t>
  </si>
  <si>
    <t>SIETE MESES</t>
  </si>
  <si>
    <t>DESAHORRO FAEP SEGÚN LEY 1530 DE 2012</t>
  </si>
  <si>
    <t>Ordenanza 018 de 2017</t>
  </si>
  <si>
    <t>Jose Ali Dominguez Martinez
Secretario de Planeacion Departamental
planeacion@arauca.gov.co 
Tel: 8852476</t>
  </si>
  <si>
    <t>801116 801116</t>
  </si>
  <si>
    <t>72121400 7214500 72151900 72151100 72152700 81101500</t>
  </si>
  <si>
    <t>ADECUACIÓN Y MEJORAMIENTO  DE LA SEDE EDUCATIVA ANTONIO RICAURTE, DEL MUNICIPIO DE SARAVENA, DEPARTAMENTO DE ARAUCA</t>
  </si>
  <si>
    <t>Superavit Desahorro Faep (Ley 1530 de 2012); Superavit IVA; Superavit Rendimientos Financieros Regalias; Superavit al Consumo de Licores Extranjeros (Ley 14/83; Superavit Rendimientos Financieros Estampilla Prodesarrollo Departamental; Superavit  Estampilla Prodesarrollo Departamental (Decreto 1222/86)</t>
  </si>
  <si>
    <t>ORDENANZA 018 DE 2018</t>
  </si>
  <si>
    <t>Nelcy Orely Rojas Mojica, Secretaria de Educación
educación@arauca.gov.co</t>
  </si>
  <si>
    <t>72121406  72111000  72101500 72103300  72152700</t>
  </si>
  <si>
    <t xml:space="preserve">CONSTRUCCIÓN SEGUNDA ETAPA DEL CENTRO DE DESARROLLO INFANTIL DEL BARRIO 20 DE JULIO EN EL MUNICIPIO DE SARAVENA, DEPARTAMENTO DE ARAUCA </t>
  </si>
  <si>
    <t>Regalias Directas</t>
  </si>
  <si>
    <t xml:space="preserve">72121400 72151100 72151500 72151900 72152400 72152900 72153000 </t>
  </si>
  <si>
    <t>81101500 77101500</t>
  </si>
  <si>
    <t>43222600 81111708</t>
  </si>
  <si>
    <t>Rendimientos Financieros FAEP 50.000.000,00 Estampilla Prodesarrollo Fronterizo (Ley 191/95) ($4.951.223,28)</t>
  </si>
  <si>
    <t>81101500  72121100  72121400  71151500  72151600 72101500</t>
  </si>
  <si>
    <t>ADECUACION CENTRO TRANSITORIO A CENTRO DE INTERNAMIENTO PREVENTIVO DEL MENOR INFRACTOR DEL MUNICIPIO DE ARAUCA, DEPARTAMENTO DE ARAUCA.</t>
  </si>
  <si>
    <t>4          MESES</t>
  </si>
  <si>
    <t>SI      ordenanza 018 de 2017</t>
  </si>
  <si>
    <t xml:space="preserve">FONDO DE SEGURIDAD                          (5% CONTRATOS) LEY 418 / 97.   </t>
  </si>
  <si>
    <t>86101700  80101600  60105400  93141500  92101800  80111600 82101600  90111600</t>
  </si>
  <si>
    <t xml:space="preserve">FORTALECIMIENTO  DELA FUNCIÓN ADMINISTRATIVA Y MEJORAMIENTO AL SERVICIO AL CLIENTE DE LA GOBERNACIÓN  DEL DEPARTAMENTO DE ARAUCA, ATRAVES DE LA MODERNIZACIÓN DEL PARQUE TECNOLÓGICO Y LA DOTACIÓN DE MUEBLES Y ENSERES </t>
  </si>
  <si>
    <t>27113200 43201800 43211500 44103100</t>
  </si>
  <si>
    <t>PRESTACIÓN DE SERVICIOS PARA LA REALIZACIÓN DE ACTIVIDADES LÚDICO RECREATIVAS PARA LOS PENSIONADOS ADSCRITOS AL FONDO DEPARTAMENTAL DE APENSIONADOS DEL DEPARTAMENTO DE ARAUCA</t>
  </si>
  <si>
    <t>DOS (02) MESES Y DIEZ (10) DIAS</t>
  </si>
  <si>
    <t>SELECCIÓN DE MINIMA  CUANTIA</t>
  </si>
  <si>
    <t>AL CONSUMO DE TABACO Y CIGARRILLO NACIONAL ($2.500.000.00),  AL CONSUMO DE TABACO Y CIGARRILLO EXTRANJERO ($15.000.000.00) E IVA ($7.500.000.00)</t>
  </si>
  <si>
    <t>$25.000.000.00</t>
  </si>
  <si>
    <t>90101603 80141902</t>
  </si>
  <si>
    <t>FORTALECIMIENTO DE LAS HERRAMIENTAS TECNOLÓGICAS Y DELOS SISTEMA S DE INFORMACIÓN Y REDES DE DATOS AL SERVICIO DE LA ADMINISTRACIÓN DEPARTAMENTAL</t>
  </si>
  <si>
    <t>AL CONSUMO DE CERVEZA  NACIONAL (DECRETO 190/69)</t>
  </si>
  <si>
    <t>$150.000.000.00</t>
  </si>
  <si>
    <t xml:space="preserve">27113200 43201800 43211500 44103100 </t>
  </si>
  <si>
    <t>PRESTACION DE SERVCIOS PARA LA ASESORIA Y ACOMPAÑAMIENTO DEL PROGRAMA DE SALUD OCUPACIONAL EN LA GOBERNACION DE ARAUCA (INCLUYE EVALUACIONES MEDICAS OCUPACIONALES PERIODICAS Y VALORACIONES COMPLEMENTARIAS PARA SERVIDORES PUBLICOS).</t>
  </si>
  <si>
    <t>DOS MESES</t>
  </si>
  <si>
    <t>AL CONSUMO DE TABACO Y CIGARRILLO EXTRANJERO ($10.000.000.00) – SOBRETASA GASOLINA (18.000.000.00) – OTROS INGRESOS NO TRIBUTARIOS (1.496.000.00</t>
  </si>
  <si>
    <t>$29.496.000.00</t>
  </si>
  <si>
    <t>PRESTACION DE SERVICIOS DE BINESTAR SOCIAL PARA LOS FUNCIONARIOS DE LA ADMINISTRACIONDEPARTAMENTAL Y SUS HIJOS (OLIMPIADAS INTERNAS Y DIA DEL NIÑO)</t>
  </si>
  <si>
    <t>$40.000.000.00</t>
  </si>
  <si>
    <t>80101700 86111500 80101600</t>
  </si>
  <si>
    <t xml:space="preserve">DOTACIÓN PARA SERVIDORES PÚBLICOS DE LA ADMINISTRACIÓN DEPARTAMENTAL EN CUMPLIMIENTO A LA LEY 70 DE 1988 Y SUS DECRETOS </t>
  </si>
  <si>
    <t>UN (01)MES Y QUINCE (15) DIAS</t>
  </si>
  <si>
    <t>SELECCIÓN DE MINIMA CUANTIA</t>
  </si>
  <si>
    <t>IMPUESTO DE REGISTRO Y ANOTACION ($3.894.000) – AL CONSUMO DE TABACO Y CIGARRILLO NACIONAL ($17.870.000.00) – AL CONMSUMO DE LICORES NACIONALES LEY 14/83 ($13.235.800.00)</t>
  </si>
  <si>
    <t>$34.999.800.00</t>
  </si>
  <si>
    <t>ADECUACIONES  DE LA INFRAESTRUCURA Y MANTENIMIENTO DE LOS EQUIPOS Y ELEMENTOS DE PROPIEDAD DEL DEPARTAMENTO DE ARAUCA  EN EL MUNICIPIO DE ARAUCA,</t>
  </si>
  <si>
    <t>ESTUDIOS, DISEÑOS Y FORMULACION DE PROYECTOS PARA EL MEJORAMIENTO Y OPORTUNIDAD DE LA INVERSION EN EL DEPARTAMENTO DE ARAUCA (ESTUDIO Y CONCEPTUALIZACION DEL MODELO DE OPERACIÓN DEL PARQUE ECOTURISTICO DEL MUNICIPIO DE TAME)</t>
  </si>
  <si>
    <t>DESAHORRO FAEP (LEY 1530 DE 2012)</t>
  </si>
  <si>
    <t xml:space="preserve">ORDENANZA 018 DE 2017 VIGENCIA FUTURA </t>
  </si>
  <si>
    <t>APOYO DE ACCIONES PRIORIZADAS EN EL PLAN INTEGRAL DE CONVIVENCIA CIUDADANA DEL DEPARTAMENTO DE ARAUCA.(APOYO PARA ALIMENTACIÓN DE AGENTES, SOLDADOS Y ATENCIÓN DE COMUNIDADES POR ORGANISMOS DE SOCORRO)</t>
  </si>
  <si>
    <r>
      <t>NO</t>
    </r>
    <r>
      <rPr>
        <sz val="8"/>
        <color indexed="8"/>
        <rFont val="Calibri"/>
        <family val="2"/>
      </rPr>
      <t> </t>
    </r>
  </si>
  <si>
    <r>
      <t xml:space="preserve">Manuel Calderon Sanchez Secretario de Hacienda Departamental telefono:3158703142 hacienda@arauca.gov.co </t>
    </r>
    <r>
      <rPr>
        <u val="single"/>
        <sz val="8"/>
        <color indexed="8"/>
        <rFont val="Calibri"/>
        <family val="2"/>
      </rPr>
      <t>co</t>
    </r>
  </si>
  <si>
    <r>
      <t xml:space="preserve">Manuel Calderon Sanchez Secretario de Hacienda Departamental telefono:3158703142 hacienda@arauca.gov.co </t>
    </r>
    <r>
      <rPr>
        <u val="single"/>
        <sz val="8"/>
        <color indexed="8"/>
        <rFont val="Calibri"/>
        <family val="2"/>
      </rPr>
      <t xml:space="preserve">co </t>
    </r>
  </si>
  <si>
    <t>93141501 93141509 80101600 93141500</t>
  </si>
  <si>
    <t>ORDENANZA 04E DE 2017</t>
  </si>
  <si>
    <t>93141501 93141509 80101600    93141500</t>
  </si>
  <si>
    <t>93141501 80101600 93141500</t>
  </si>
  <si>
    <t>80101600 93140000 93141503</t>
  </si>
  <si>
    <t>SI ORDENANZA 018 DE 2017</t>
  </si>
  <si>
    <t>6  Meses</t>
  </si>
  <si>
    <t xml:space="preserve">Fondo De Seguridad (5% Contratos) Ley 418 / 97. RENDIMIENTOS FINANCIEROS    </t>
  </si>
  <si>
    <t>93141500 90111600         80101600  93141506</t>
  </si>
  <si>
    <t>72152600  72101500  72102900  72103300  72151900  95121500</t>
  </si>
  <si>
    <t>APOYO A LA CONSTRUCCION DEL RECINTO FERIAL DEL MUNICIPIO DE FORTUL, DEPARTAMENTO DE ARAUCA</t>
  </si>
  <si>
    <t>Octubre</t>
  </si>
  <si>
    <t>7 meses</t>
  </si>
  <si>
    <t>Ordenanza No 010E de 2016</t>
  </si>
  <si>
    <t>RAMON RIOS LEON, Funcionario responsable Trino Torres y Magda Gomez, correo:  agricultura@arauca.gov.co, telefono 8853231)</t>
  </si>
  <si>
    <t xml:space="preserve">81101500  80101600 </t>
  </si>
  <si>
    <t>INTERVENTORIA TECNICA, ADMNISTRATIVA, FINANCIERA Y AMBIENTAL AL PROYECTO APOYO A LA CONSTRUCCION DEL RECINTO FERIAL DEL MUNICIPIO DE FORTUL, DEPARTAMENTO DE ARAUCA</t>
  </si>
  <si>
    <t>20102301  78111800</t>
  </si>
  <si>
    <t>Apoyo a la Movilidad para la Prestación de servicio de Asistencia Técnica de la Secretaría de Desarrollo Agropecuario y Sostenible del Departamento de Arauca en los siete municipios.</t>
  </si>
  <si>
    <t>Selección Abreviada  de Minima cuantia</t>
  </si>
  <si>
    <t>Superavit Fondo Rotatorio Agricultura ($4456385) y Superavit Rendimientos Financieros Cta 7370-005256-4 Fondo Rotatorio de Tame ($988800)</t>
  </si>
  <si>
    <t>RAMON RIOS LEON, Funcionario responsable Luz Myriam Torres Chaparro, correo:  agricultura@arauca.gov.co, telefono 8853231)</t>
  </si>
  <si>
    <t>771017  771217  801015  801115</t>
  </si>
  <si>
    <t>APOYO Y FORTALECIMIENTO A INSTITUCIONES Y COMUNIDADES LOCALES PARA EL CUMPLIMIENTO DE LAS POLITICAS AMBIENTALES EN TODO EL DEPARTAMENTO DE ARAUCA</t>
  </si>
  <si>
    <t xml:space="preserve">Selección abreviada de Menor cuantia </t>
  </si>
  <si>
    <t>RAMON RIOS LEON, Funcionario responsable Anilsa Bravo Chacon, correo:  agricultura@arauca.gov.co, telefono 8853231)</t>
  </si>
  <si>
    <t>70101905  10101700 10121700 80111504</t>
  </si>
  <si>
    <t>APOYO A PROYECTOS PRODUCTIVOS PARA MUJERES VICTIMAS DE LA ZONA RURAL DEL DEPARTAMENTO DE ARAUCA</t>
  </si>
  <si>
    <t xml:space="preserve">Superavit Desahorro Faep (Ley 1530 de 2012) - Desahorro Faep (Ley 1530 de 2012) </t>
  </si>
  <si>
    <t>Ordenanza No. 04E de 2017</t>
  </si>
  <si>
    <t>RAMON RIOS LEON, FRANCISCO JAVIER MENDOZA:  agricultura@arauca.gov.co telefono 8853231)</t>
  </si>
  <si>
    <t xml:space="preserve">80101604  80101504  81141500 </t>
  </si>
  <si>
    <t>INTERVENTORIA TECNICA, ADMINISTRATIVA , FINACIERA Y AMBIENTAL AL PROYECTO, APOYO A PROYECTOS PRODUCTIVOS PARA MUJERES VICTIMAS DE LA ZONA RURAL DEL DEPARTAMENTO DE ARAUCA</t>
  </si>
  <si>
    <t xml:space="preserve">CONTRATACION DE MINIMA CUANTIA </t>
  </si>
  <si>
    <t xml:space="preserve">5 MESES </t>
  </si>
  <si>
    <t>Ordenanza No. 018 de 2017</t>
  </si>
  <si>
    <t>INTERVENTORIA TECNICA, ADMINISTRATIVA , FINACIERA Y AMBIENTAL AL PROYECTO, APOYO PARA EL FORTALECIMIENTO E IMPLEMENTACION DE SISTEMAS SOSTENIBLES PARA LA CONSERVACION Y PROTECCION DE LOS RECURSOS NATURALES EN EL DEPARTAMENTO DE ARAUCA</t>
  </si>
  <si>
    <t>RAMON RIOS LEON, PEDRO REINA:  agricultura@arauca.gov.co telefono 8853231)</t>
  </si>
  <si>
    <t>1 MES Y 20 DIAS</t>
  </si>
  <si>
    <t>ADQUISICION DE LICENCIAS ANTIVIRUS PARA 310 EQUIPOS (PC ESCRITORIO, PORTATILES Y SERVIDORES) DE LA GOBERNACION DE ARAUCA.</t>
  </si>
  <si>
    <t xml:space="preserve">SELECCIÓN DE MINIMA CUANTIA </t>
  </si>
  <si>
    <t>80101600 70111500 77101800 77111600</t>
  </si>
  <si>
    <t>b</t>
  </si>
  <si>
    <t>80101600  81101500</t>
  </si>
  <si>
    <t xml:space="preserve">72141000 72141100 72141500 </t>
  </si>
  <si>
    <t>SUPERAVIT ARRENDAMIENTOS; SUPERAVIT GACETA DEPARTAMENTAL; SUPERAVIT OTRAS MULTAS DE GOBIERNO; RECURSOS PROPIOS ENELAR E.S.P. ($6,426,000,00)</t>
  </si>
  <si>
    <t>72141003 72141505</t>
  </si>
  <si>
    <t>72141107 72141003 72141505</t>
  </si>
  <si>
    <t>Desahorro Faep (Ley 1530 de 2012) Desahorro Faep (Ley 1530 de 2012)</t>
  </si>
  <si>
    <t xml:space="preserve">1,5 meses </t>
  </si>
  <si>
    <t>CONSTRUCCIÓN DE SENDEROS PARA EL AVISTAMIENTO DE AVES, PARA LA IMPLEMENTACIÓN DEL TURISMO EN EL PARQUE ECOTURISTICO LOS LIBERTADORES  EN EL MUNICIPIO DE TAME, DEPARTAMENTO DE ARAUCA .”</t>
  </si>
  <si>
    <t xml:space="preserve">72141000
74141100
72101500
72141500
</t>
  </si>
  <si>
    <t>801016
801015</t>
  </si>
  <si>
    <t>ESTUDIO PILOTO PARA EL FORTALECIMIENTO DE LA AGROINDUSTRIA DE ACEITES ESCENCIALES EN ARAUCA</t>
  </si>
  <si>
    <t>DOCE MESES</t>
  </si>
  <si>
    <t>Ordenanza Contracredito 05 E de 2017</t>
  </si>
  <si>
    <t>86131901 86131902</t>
  </si>
  <si>
    <t>Mejoramiento de la atención a la población con necesidades educativas especiales "nee" y capacidades excepcionales en establecimientos educativos oficiales del Departamento De Arauca</t>
  </si>
  <si>
    <t>45 DIAS</t>
  </si>
  <si>
    <t>93141702  93141500 93141700</t>
  </si>
  <si>
    <t>93141500 80101600</t>
  </si>
  <si>
    <t xml:space="preserve">DESAHORRO FAEP ( LEY 1530 DE 2012) </t>
  </si>
  <si>
    <t>72141107 72141505 72141003</t>
  </si>
  <si>
    <t>15 meses</t>
  </si>
  <si>
    <t xml:space="preserve">octubre </t>
  </si>
  <si>
    <t xml:space="preserve">Desahorro Faep (Ley 1530 de 2012) rendimientos financieros FAEP, superavit rendimientos financieros regalias  </t>
  </si>
  <si>
    <t>Desahorro Faep (Ley 1530 de 2012) rendimientos financieros FAEP, superavit rendimientos financieros</t>
  </si>
  <si>
    <t>72141119 72141121</t>
  </si>
  <si>
    <t>Desahorro Faep (Ley 1530 de 2012) $ 630000000 estampilla prodesarrollo departamental ( decreto  1222/86) $ 360000000</t>
  </si>
  <si>
    <t>86101705 861016  90111601</t>
  </si>
  <si>
    <t xml:space="preserve">55101500 80101600 80111600 84111500 84111600 93141500 93142100 93151500 </t>
  </si>
  <si>
    <t xml:space="preserve">APOYO AL FUNCIONAMIENTO BASICO DE LOS ESTABLECIMIENTOS EDUCATIVOS ESTATALES </t>
  </si>
  <si>
    <t xml:space="preserve">Rendimientos Financieros - S.G.P.  Educación Prestación de Servicios SUPERAVIT RENDIMIENTOS FINANCIEROS  -SGP- PRESTACION DE SERVICIOS </t>
  </si>
  <si>
    <t xml:space="preserve">SI </t>
  </si>
  <si>
    <t>Construcción, Optimizacion y/o Mejoramiento de los Sistemas de Acueducto, Alcantarillado y Aseo en el Municipio de Cravo, Departamento de Arauca.</t>
  </si>
  <si>
    <t>45 dias</t>
  </si>
  <si>
    <t>SUPERAVIT FISCAL SGP AGUA POTABLE Y SANEAMIENTO BÁSICO A DICIEMBRE 31 DE 2016</t>
  </si>
  <si>
    <t>Ampliación Del Programa De Macro Medición Y Micro Medición En El Municipio De Cravo Norte - Departamento De Arauca</t>
  </si>
  <si>
    <t>S.G.P. AGUA POTABLE Y SANEAMIENTO (once doceavas 2017) Municipio de Cravo Norte</t>
  </si>
  <si>
    <t>Gloria Yessenia Barrientos Urrego, Secretaria de Infraestructura Física; obras@arauca.gov.co; Tel: 8853238</t>
  </si>
  <si>
    <t xml:space="preserve"> 72141500 72103300 83101500</t>
  </si>
  <si>
    <t>31211500 31211900 44121700 49161500 49221500 53131600</t>
  </si>
  <si>
    <t>80101500 80101600 93141500 90111600</t>
  </si>
  <si>
    <t>53102700 55101500 55121700 46171600 46161500</t>
  </si>
  <si>
    <t>AMPLIACION Y OPTIMIZACION DEL SISTEMA DE  ALCANTARILLADO SANITARIO, DEL MUNICIPIO DE SARAVENA, DEPARTAMENTO DE ARAUCA</t>
  </si>
  <si>
    <t>Aprobado Según Ordenanza No. 018</t>
  </si>
  <si>
    <t>APOYO  Y ASISTENCIA TÉCNICA A MUNICIPIOS Y OPERADORES DE SERVICIOS PÚBLICOS DE LA ZONA URBANA Y RURAL DEL DEPARTAMENTO DE ARAUCA, MEDIANTE LA ESTRUCTURACION DEL NUEVO ESQUEMA INSTITUCIONAL PARA PRESTACION DE LOS SERVICIOS DE AAA EN LA ZONA URBANA DEL MUNICIPIO DE PUERTO RONDON.</t>
  </si>
  <si>
    <t xml:space="preserve">72141000  72141100  72141500 </t>
  </si>
  <si>
    <t>80101600 
81101500</t>
  </si>
  <si>
    <t xml:space="preserve">PRESTACION DE SERVICIOS DE AUDITORIA, RENOVACION Y CERTIFICACION DE LOS MACROPROCESOS DE LA SECRETARIA DE EDUCACION DEL DEPARTAMENTO DE ARAUCA </t>
  </si>
  <si>
    <t>77100000 42900000 80101600 80101700 81101700</t>
  </si>
  <si>
    <t>ESTUDIOS , DISEÑOS Y FORMULACION DE PROYECTOS PARA EL MEJORAMIENTO Y OPORTUNIDAD DE LA INVERSION EN EL DEPARTAMENTO DE ARAUCA (ESTUDIO DE PREFACTIBILIDAD, FACTIBILIDAD, DIAGNOSTICO AMBIENTAL DE ALTERNATIVAS Y ESTUDIO DE IMPACTO AMBIENTAL PARA UN PEQUEÑA CENTRAL HIDROLECTRICA EN EL MUNICIPIO DE TAME, DEPARTAMENTO DE ARAUCA)</t>
  </si>
  <si>
    <t xml:space="preserve">NOVIEMBRE </t>
  </si>
  <si>
    <t xml:space="preserve">CONTRATACION DIRECTA </t>
  </si>
  <si>
    <t>80101600 80111600 80161500 81101500</t>
  </si>
  <si>
    <t xml:space="preserve"> INTERVENTORIA TECNICA, ADMINISTRATIVA, FINANCIERA Y AMBIENTAL A LOS ESTUDIO DE PREFACTIBILIDAD, FACTIBILIDAD, DIAGNOSTICO AMBIENTAL DE ALTERNATIVAS Y ESTUDIO DE IMPACTO AMBIENTAL PARA UN PEQUEÑA CENTRAL HIDROLECTRICA EN EL MUNICIPIO DE TAME, DEPARTAMENTO DE ARAUCA</t>
  </si>
  <si>
    <t xml:space="preserve">10 MESES </t>
  </si>
  <si>
    <t xml:space="preserve">50161500 50161800 50192900 50201700 50221300 50404500 53131500 53131600 14111700 30131500 31162800 50131700 50151500 </t>
  </si>
  <si>
    <t xml:space="preserve">ADQUISICION DE ELEMENTOS PARA ATENCION HUMANITARIA DE EMERGENCIA Y DESASTRES EN EL DEPARTAMENTO DE ARAUCA </t>
  </si>
  <si>
    <t>SUPERAVIT SOBRE TASA  A LA GOSOLINA, GACETA DEPARTAMENTAL DESAHORRO FAEP(LEY 1530 DE 2012) OTRA MULTAS DE GOBERNACION, SOBRE TASA A LA GASOLINA , RENDIMIENTO FINANCIEROS C T A 21500241423 DPTO DE ARAUCA FONDOM DESASTRES, SUPERAVIT DESAHORRO FAEP (LEY 1530 DE 2012) SUPERAVIT DE IMPUESTO A REGISTRO Y ANOTACION, SUPERAVIT AL CONSUMO DE TABACO Y CIGARRILLO NACIONALES</t>
  </si>
  <si>
    <t>81121500 80101602</t>
  </si>
  <si>
    <t xml:space="preserve">72141700 72103300 72101500 70171800 72141200 72141500 93131800 30121700 70171700 </t>
  </si>
  <si>
    <t>77101500 77101700 80101500 80141500 80141600 80161500</t>
  </si>
  <si>
    <t xml:space="preserve">46161500 55121700 72152900 </t>
  </si>
  <si>
    <t xml:space="preserve">SELECCIÓN ABREVIADA DE MENOR CUANTÍA </t>
  </si>
  <si>
    <t>95121500 95121700 72101500</t>
  </si>
  <si>
    <t>81101500 81101600</t>
  </si>
  <si>
    <t>INTERVENTORIA, TECNICA, ADMINISTRATIVA , FINANCIERA Y AMBIENTAL AL PROYECTO APOYO A LA INSFRAESTRUCTURA PRODUCTIVA EN EL DEPARTAMENTO DE ARAUCA</t>
  </si>
  <si>
    <t>80101500 80101600</t>
  </si>
  <si>
    <t xml:space="preserve">86101500 80141600 82101600 </t>
  </si>
  <si>
    <t>77101500  77101600  77111600</t>
  </si>
  <si>
    <t>6             MESES</t>
  </si>
  <si>
    <t>Desaharro FAEP ( ley 1530 de 2012)</t>
  </si>
  <si>
    <t>$757.241.743,80</t>
  </si>
  <si>
    <t xml:space="preserve">SI   </t>
  </si>
  <si>
    <t>72141200  70131500  70171800</t>
  </si>
  <si>
    <t>Superavit sobretasa a la gasolina,    superavit desahorro FAEP ( LEY 1530 DE 2012)  SUPERAVIT AL CONASUMO DE CERVEZA NACIONAL ( DECRETO 190 - 69,   SUPERAVIT DEL CONSUMO DE CERVEZA EXTRANJERA( DECRETO 190-69   SUPERAVIT OTRAS MULTAS DE GOBIERNO   DERSDAHORRO FAEP (LEY 1530 DE 2012)</t>
  </si>
  <si>
    <t xml:space="preserve">473.107.303,46 </t>
  </si>
  <si>
    <t>Superavit rendimiento financiero (FAEP),    Superavit DESAHORRO FAEP ( LEY 1530 DE 2012),    desahorro FAEP    ( LEY 1530 DE 2012)</t>
  </si>
  <si>
    <t>473.787.501,00</t>
  </si>
  <si>
    <t xml:space="preserve">77101500  77101600  77111600  </t>
  </si>
  <si>
    <t>472.690.476,19</t>
  </si>
  <si>
    <t>78111800    90101700     90111600       93141600  60141000</t>
  </si>
  <si>
    <t>2    Meses</t>
  </si>
  <si>
    <r>
      <t xml:space="preserve">REHABILITACIÓN, </t>
    </r>
    <r>
      <rPr>
        <b/>
        <sz val="8"/>
        <color indexed="8"/>
        <rFont val="Calibri"/>
        <family val="2"/>
      </rPr>
      <t xml:space="preserve">DIQUE </t>
    </r>
    <r>
      <rPr>
        <sz val="8"/>
        <color indexed="8"/>
        <rFont val="Calibri"/>
        <family val="2"/>
      </rPr>
      <t xml:space="preserve">DE PROTECCIÓN SECTOR </t>
    </r>
    <r>
      <rPr>
        <b/>
        <sz val="8"/>
        <color indexed="8"/>
        <rFont val="Calibri"/>
        <family val="2"/>
      </rPr>
      <t>BARRANCONES</t>
    </r>
    <r>
      <rPr>
        <sz val="8"/>
        <color indexed="8"/>
        <rFont val="Calibri"/>
        <family val="2"/>
      </rPr>
      <t xml:space="preserve"> EN EL MUNICIPIO DE ARAUCA. DEPARTAMENTO DE ARAUCA</t>
    </r>
  </si>
  <si>
    <r>
      <rPr>
        <b/>
        <sz val="8"/>
        <color indexed="8"/>
        <rFont val="Calibri"/>
        <family val="2"/>
      </rPr>
      <t xml:space="preserve">si  </t>
    </r>
    <r>
      <rPr>
        <sz val="8"/>
        <color indexed="8"/>
        <rFont val="Calibri"/>
        <family val="2"/>
      </rPr>
      <t xml:space="preserve"> (Aprobada Mediante Ordenanza 018 de 2017)</t>
    </r>
  </si>
  <si>
    <r>
      <t xml:space="preserve">CONSTRUCCIÓN Y OBRAS DE RESPUESTA Y CONTENCIÓN PARA LA REDUCCIÓN DEL RIESGO EN EL DEPARTAMENTO DE ARAUCA. (RECUPERACIÓN DEL CAUCE MEDIANTE EL DRAGADO E INSTALACIÓN DE ENROCADO EN EL </t>
    </r>
    <r>
      <rPr>
        <b/>
        <sz val="8"/>
        <color indexed="8"/>
        <rFont val="Calibri"/>
        <family val="2"/>
      </rPr>
      <t xml:space="preserve">RÍO CALAFITAS </t>
    </r>
    <r>
      <rPr>
        <sz val="8"/>
        <color indexed="8"/>
        <rFont val="Calibri"/>
        <family val="2"/>
      </rPr>
      <t>(MARGEN DERECHA) SECTOR VEREDA CAÑO CITAGA EN EL MUNICIPIO DE SARAVENA DEPARTAMENTO DE ARAUCA)</t>
    </r>
  </si>
  <si>
    <r>
      <t xml:space="preserve">CONSTRUCCIÓN DE OBRAS DE PROTECCIÓN CONTRA INUNDACIONES SOBRE LA RIBERA DEL RÍO </t>
    </r>
    <r>
      <rPr>
        <b/>
        <sz val="8"/>
        <color indexed="8"/>
        <rFont val="Calibri"/>
        <family val="2"/>
      </rPr>
      <t>ELE</t>
    </r>
    <r>
      <rPr>
        <sz val="8"/>
        <color indexed="8"/>
        <rFont val="Calibri"/>
        <family val="2"/>
      </rPr>
      <t>, ARAUQUITA. DEPARTAMENTO DE ARAUCA</t>
    </r>
  </si>
  <si>
    <r>
      <rPr>
        <b/>
        <sz val="8"/>
        <color indexed="8"/>
        <rFont val="Calibri"/>
        <family val="2"/>
      </rPr>
      <t xml:space="preserve">si  </t>
    </r>
    <r>
      <rPr>
        <sz val="8"/>
        <color indexed="8"/>
        <rFont val="Calibri"/>
        <family val="2"/>
      </rPr>
      <t xml:space="preserve"> (Aprobada Mediante Ordenanza 04E de 2017)</t>
    </r>
  </si>
  <si>
    <r>
      <t xml:space="preserve"> MEJORAMIENTO Y RECUPERACIÓN DEL </t>
    </r>
    <r>
      <rPr>
        <b/>
        <sz val="8"/>
        <color indexed="8"/>
        <rFont val="Calibri"/>
        <family val="2"/>
      </rPr>
      <t xml:space="preserve">RIO CARANALITO </t>
    </r>
    <r>
      <rPr>
        <sz val="8"/>
        <color indexed="8"/>
        <rFont val="Calibri"/>
        <family val="2"/>
      </rPr>
      <t>MUNICIPIO DE ARAUQUITA, DEPARTAMENTO DE ARAUCA</t>
    </r>
  </si>
  <si>
    <t>Apoyo al programa de alfabetizacion a jovenes y adultos de la zona urbana y rural del Departamento de Arauca</t>
  </si>
  <si>
    <t>Desahorro Faep
(Ley 1530 de
2012)</t>
  </si>
  <si>
    <t>En trámite aprobación vigencia futura</t>
  </si>
  <si>
    <t>Apoyo a programas de alfabetizacion y modelo flexibles extraedad para la poblacion afrodescendiente del departamento de Arauca.</t>
  </si>
  <si>
    <t>86100000
86120000</t>
  </si>
  <si>
    <t>Implementación del Programa ser Pepa Paga en el Departamento de Arauca (Fuente de Financiación: Desahorro Faep (Ley 1530 de 2012))</t>
  </si>
  <si>
    <t>CONVENIO INTERADMINISTRATIVO</t>
  </si>
  <si>
    <t>Superavit Desahorro Faep (Ley 1530 de 2012)
Desahorro Faep (Ley 1530 de 2012)</t>
  </si>
  <si>
    <t>86101700
80111500</t>
  </si>
  <si>
    <t>Apoyar e implementar estrategias y competencias en lengua extranjera que mejoren el desempeño de los estudiantes del departamento de Arauca</t>
  </si>
  <si>
    <t xml:space="preserve">80141502
81141601
90101603
90111603
80101500
</t>
  </si>
  <si>
    <t>FORTALECIMIENTO DE LA EFICIENCIA Y CALIDAD EDUCATIVA A TRAVÉS DE LA REALIZACIÓN DEL FORO EDUCATIVO DEPARTAMENTAL DE ARAUCA</t>
  </si>
  <si>
    <t>Rendimientos Financieros - S.G.P. Educación Prestación del Servicio</t>
  </si>
  <si>
    <t xml:space="preserve">55101500
80101600
80111600
84111500
84111600
93141500
93142100
93151500
</t>
  </si>
  <si>
    <t>APOYO AL FUNCIONAMIENTO BÁSICO DE LOS ESTABLECIMIENTOS EDUCATIVOS ESTATALES</t>
  </si>
  <si>
    <t>Rendimientos Financieros - S.G.P. Educación Prestación del Servicio
Superavit Rendimientos Financieros - SGP - Prestación de Servicios)</t>
  </si>
  <si>
    <t xml:space="preserve">EN TRAMITE </t>
  </si>
  <si>
    <t>MEJORAMIENTO Y ADECUACIÓN DE LA SEDE ESAP- ARAUCA  COMO APOYO A LA EDUCACIÓN SUPERIOR EN EL DEPARTAMENTO DE ARAUCA.</t>
  </si>
  <si>
    <t>Estampilla Prodesarrollo Fronterizo (Ley 191/95); Superavit Estampilla Prodesarrollo Fronterizo (Ley 191/95)</t>
  </si>
  <si>
    <t>ORDENANZA 018 DE 2017</t>
  </si>
  <si>
    <t>MEJORAMIENTO Y ADECUACIÓN DE LA INFRAESTRUCTURA FISICA DE LA SEDE LA PRIMAVERA DEL CEAR LA ESMERALDA  MUNICIPIO DE ARAUQUITA DEPARTAMENTO DE ARAUCA.</t>
  </si>
  <si>
    <t>SUPERAVIT DESAHORRO FAEP (LEY 1530 DE 2012); SUPERAVIT ESTAMPILLA PRODESARROLLO DEPARTAMENTAL (DECRETO 1222/86)</t>
  </si>
  <si>
    <t>CONSTRUCCIÓN BATERIA SANITARIA EN EL ESTABLECIMIENTO EDUCATIVO DE LA VEREDA LAS PALMERAS, MUNICIPIO DE TAME, DEPARTAMENTO DE ARAUCA</t>
  </si>
  <si>
    <t>CONSTRUCCIÓN DE OBRAS PARA LA INFRAESTRUCTURA  DE LA SEDE EDUCATIVA  PAZ Y ESPERANZA DE LA VEREDA  SITIO NUEVO DEL MUNICIPIO DE FORTUL, DEPARTAMENTO DE ARAUCA</t>
  </si>
  <si>
    <t>CONSTRUCCION RESTAURANTE ESCOLAR SEDE VEREDA PUERTO RICO DEL CEAR PANAMA, MUNICIPIO DE ARAUQUITA DEPARTAMENTO DE ARAUCA</t>
  </si>
  <si>
    <t xml:space="preserve">Desahorro Faep (Ley 1530 de 2012) ; Superavit Desahorro Faep (Ley 1530 de 2012)  </t>
  </si>
  <si>
    <t xml:space="preserve">ADECUACIÓN Y MEJORAMIENTO DE INSTITUCIONES EDUCATIVAS RURALES DEL MUNICIPIO DE PUERTO RONDÓN DEL DEPARTAMENTO DE ARAUCA.  </t>
  </si>
  <si>
    <t>Desahorro Faep (Ley 1530 de 2012) ; Rendimientos Financieros FAEP</t>
  </si>
  <si>
    <t>ADECUACION Y MEJORAMIENTO DE LA INFRAESTRUCTURA FISICA DE LA SEDE CRISTOBAL COLON DE LA INSTITUCION EDUCATIVA LA INMACULADA MUNICIPIO DE PUERTO RONDON, DEPARTAMENTO DE ARAUCA.</t>
  </si>
  <si>
    <t>Superavit Estampilla Prodesarrollo Departamental
(Decreto 1222/86)</t>
  </si>
  <si>
    <t>MEJORAMIENTO Y ADECUACIÓN DE LA SEDE PRINCIPAL DE LA ESCUELA NORMAL SUPERIOR MARÍA INMACULADA DEL MUNICIPIO DE ARAUCA, DEPARTAMENTO DE ARAUCA</t>
  </si>
  <si>
    <t>SUPERAVIT DESAHORRO FAEP(LEY 1530/2012) ; ESTAMPILLA PRODESARROLLO DEPARTAMENTAL</t>
  </si>
  <si>
    <t>CONSTRUCCION DE LA INFRAESTRUCTURA FISICA DE LA INSTITUCION EDUCATIVA ERNESTO RINCON DUCON (I ETAPA) DEL CENTRO POBLADO BOTALON, MUNICIPIO DE TAME, DEPARTAMENTO DE ARAUCA</t>
  </si>
  <si>
    <t>14 MESES</t>
  </si>
  <si>
    <t xml:space="preserve">Desahorro Faep (Ley 1530 de 2012); Superavit Desahorro Faep (Ley 1530 de 2012); Superavit al consumo de licores nacionales (Ley 14/83) </t>
  </si>
  <si>
    <t>ADECUACION DE LA INFRAESTRUCTURA FISICA DE LA INSTITUCION EDUCATIVA GENERAL SANTANDER BACHILLERATO DEL MUNICIPIO DE ARAUCA, DEPARTAMENTO DE ARAUCA</t>
  </si>
  <si>
    <t>Superavit Desahorro Faep (Ley 1530 de 2012)</t>
  </si>
  <si>
    <t>30151500  30151600  30151700  30151800  30151900  30161500  30161600  30171900  30172000  40101700  72151400  72151500  72151900  72152000  72152600  72153000 72153900</t>
  </si>
  <si>
    <t>72121406 72111000 72101500 72103300 72152700</t>
  </si>
  <si>
    <t>30151500  30151600 30151700  30151800 30151900  30161500 30161600  30171900 30172000  40101700 72151400  72151500 72151900  72152000 72152600  72153000 72153900</t>
  </si>
  <si>
    <t>30151500 30151600 30151700 30151800 30151900 30161500 30161600 30171900 30172000 40101700 72151400 72151500 72151900 72152000 72152600 72153000 72153900</t>
  </si>
  <si>
    <t xml:space="preserve">72141119 80101600 81101500 </t>
  </si>
  <si>
    <t>Mejoramiento y mantenimiento de vías terciarias del municipio de Arauquita departamento de Arauca</t>
  </si>
  <si>
    <t>Noviembre</t>
  </si>
  <si>
    <t xml:space="preserve">Desahorro Faep (Ley 1530 de 2012); Recursos Municipio de Arauquita ($ 1.000.000.000,00 cofinanciación) </t>
  </si>
  <si>
    <t>Aprobado Según Ordenanza 04E de 2017</t>
  </si>
  <si>
    <t>Mejoramiento y mantenimiento de la vía rural vereda san José, sector el bogante las navidades en el municipio de Cravo norte, Departamento de Arauca</t>
  </si>
  <si>
    <t xml:space="preserve">Desahorro Faep (Ley 1530 de 2012); Recursos Municipio de Cravo Norte ($ 7.000.000,00 cofinanciación) </t>
  </si>
  <si>
    <t>Mejoramiento de la Vía Terciaria Nuevo Caranal- La Veinte, Municipio de Fortul,  Departamento de Arauca</t>
  </si>
  <si>
    <t xml:space="preserve">Desahorro Faep (Ley 1530 de 2012); Recursos Municipio de Fortul ($ 20.000.000,00 cofinanciación) </t>
  </si>
  <si>
    <t>Mejoramiento de la vía del tercer nivel que comunica las veredas carretero – las bancas sector caño las Terecalles – carretero del municipio de Arauquita, Departamento de Arauca.</t>
  </si>
  <si>
    <t>Interventoria Técnica, Administrativa, Financiera y Ambiental al Proyecto Mejoramiento de la vía del tercer nivel que comunica las veredas carretero – las bancas sector caño las Terecalles – carretero del municipio de Arauquita, Departamento de Arauca.</t>
  </si>
  <si>
    <t>Mejoramiento  via terciaria  acceso vereda la Ceiba del Municipio de Arauquita Departamento de Arauca</t>
  </si>
  <si>
    <t>Superavit Al Consumo de Tabaco y Cigarrillo Nacional; Superavit Al Consumo de Cerveza Nacional (Decreto 190/69); Superavit Sobretasa al Acpm; Superavit Rendimientos Financieros Sobretasa al ACPM</t>
  </si>
  <si>
    <t>Construcción de obras de arte en la vía las bocas del ele – la conquista, municipio de Arauquita, departamento de Arauca.</t>
  </si>
  <si>
    <t>Construcción de pavimento de vías urbanas en el barrio fundadores del municipio de Arauca, departamento de Arauca</t>
  </si>
  <si>
    <t>Superavit Rendimientos Financieros cta. No.064-011935 Dpto de Arauca- Empréstito Bancario 2013, registro Minhacienda 611515230; Superavit Rendimientos financieros cta.No.137-31967-9 Departamento de Arauca-Emprestito Bancario 2013,registro Minhacienda 611515221; Superavit Rendimientos Financieros Excedentes Fonpet en virtud del Decreto No.055/2009, Resolución 304/2014 Ministerio de Hacienda; Superavit Excedentes Fonpet en virtud del Decreto No. 4105/2004, Resolución 1371 del 13 de Mayo de 2.015 Minhacienda; Superavit Rendimientos excedentes Fonpet en virtud del Decreto No. 4105/2004, Resolución 1371 del 13 de Mayo de 2.015 Minhacienda; Rendimientos Financieros Cta.No.137-31967-9 Departamento de Arauca-Empréstito Bancario 2013,registro Minhacienda 611515221; Rendimientos Financieros Departamento de Arauca- Saldos Empréstitos; Reintegros Participación Regalías Petrolíferas.</t>
  </si>
  <si>
    <t>Interventoria Técnica, Administrativa, Financiera y Ambiental al Proyecto Construcción de Pavimento de Vías Urbanas en el Barrio Fundadores del Municipio de Arauca, Departamento de Arauca</t>
  </si>
  <si>
    <t>Construcción Puente Caño Negro Vía Caño Negro - Islas Del Bojaba, Municipio de  Saravena, Departamento de Arauca</t>
  </si>
  <si>
    <t>Interventoria Técnica, Administrativa, Financiera y Ambiental al Proyecto Construcción Puente Caño Negro Vía Caño Negro - Islas Del Bojaba, Municipio de  Saravena, Departamento de Arauca</t>
  </si>
  <si>
    <t xml:space="preserve">Ampliación de la electrificación en el área rural del municipio de Arauca, Departamento de Arauca </t>
  </si>
  <si>
    <t xml:space="preserve">Superavit Estampilla Proelectrificacion Rural; Recursos propios ENELAR E.S.P ($ 52.765.000,00 cofinanciación)  </t>
  </si>
  <si>
    <t>Construcción y Pavimentación en el Barrio Pedro Nel Jiménez en el Municipio de Arauca, Departamento de Arauca</t>
  </si>
  <si>
    <t>Superavit Rendimientos Financieros Margen de Comercializacion Regalías; Superavit Rendimientos Financieros Departamento de Arauca- Saldos emprestitos; Desahorro Faep (Ley 1530 de 2012); Desahorro Faep (Ley 1530 de 2012)</t>
  </si>
  <si>
    <t>10 Meses</t>
  </si>
  <si>
    <t xml:space="preserve">Desahorro Faep (Ley 1530 de 2012); Sobretasa al ACPM; Rendimientos Financieros Sobretasa al ACPM;  Recursos Municipio deTame ($ 97.000.000,00 cofinanciación) </t>
  </si>
  <si>
    <t>Mantenimiento de la via Tame - San Salvador, Municipio de Tame, departamento de Arauca</t>
  </si>
  <si>
    <t>12 Meses</t>
  </si>
  <si>
    <t>Interventoria Técnica, Administrativa, Financiera y Ambiental al Proyecto Mantenimiento de la via Tame - San Salvador, Municipio de Tame, departamento de Arauca</t>
  </si>
  <si>
    <t>CONSTRUCCIÓN DEL ALCANTARILLADO PLUVIAL EN EL SECTOR URBANO BRISAS DE SATENA  DEL MUNICIPIO DE TAME, DEPARTAMENTO DE ARAUCA</t>
  </si>
  <si>
    <t>selección Abreviada de Menor Cuantía</t>
  </si>
  <si>
    <t>INTERVENTORIA TÉCNICA, ADMINISTRATIVA, FINANCIERA Y AMBIENTAL AL PROYECTO  CONSTRUCCIÓN DEL ALCANTARILLADO PLUVIAL EN EL SECTOR URBANO BRISAS DE SATENA  DEL MUNICIPIO DE TAME, DEPARTAMENTO DE ARAUCA.</t>
  </si>
  <si>
    <t>CONSTRUCCIÓN DEL ALCANTARILLADO SANITARIO Y SISTEMA DE TRATAMIENTO DE AGUAS RESIDUALES DEL CENTRO POBLADO DE PUERTO NARIÑO EN EL MUNICIPIO DE SARAVENA, DEPARTAMENTO DE ARAUCA</t>
  </si>
  <si>
    <t>16 Meses</t>
  </si>
  <si>
    <t>Desahorro Faep (Ley 1530 de 2012) ; Rendimientos Financieros Desahorro Faep (Ley 1530 de 2012)</t>
  </si>
  <si>
    <t>INTERVENTORÍA TECNICA, ADMINISTRATIVA, FINANCIERA Y AMBIENTAL A LAS OBRAS DE CONSTRUCCIÓN ALCANTARILLADO SANITARIO Y SISTEMA DE TRATAMIENTO DE AGUAS RESIDUALES EN EL CENTRO POBLADO PUERTO NARIÑO DEL MUNICIPIO DE SARAVENA –DEPARTAMENTO DE ARAUCA</t>
  </si>
  <si>
    <t>72141003 721415</t>
  </si>
  <si>
    <t>80101600
81101500</t>
  </si>
  <si>
    <t xml:space="preserve">72141000 
72141100 
72141500
</t>
  </si>
  <si>
    <t xml:space="preserve">80101600  81101500 </t>
  </si>
  <si>
    <t xml:space="preserve">82101800 82101802 82101600 82101501 80101600 </t>
  </si>
  <si>
    <t xml:space="preserve">APOYO AL DESARROLLO DE ESTRATEGIAS DE MARKETING TERRITORIAL EN EL DEPARTAMENTO DE ARAUCA </t>
  </si>
  <si>
    <t xml:space="preserve">SUPERAVIT CONSUMO DE TABACO Y CIGARRILLO EXTRANJERO </t>
  </si>
  <si>
    <t>93141501</t>
  </si>
  <si>
    <t>72141000 74141100 72101500 72141500</t>
  </si>
  <si>
    <t>93141501  80101600    93141500</t>
  </si>
  <si>
    <t>DIVULGACION Y PROMOCION DE LA IMAGEN CULTURAL Y ARTISTICA PARA EL POSICIONAMIENTO Y RECONOCIMIENTO CULTURAL DEL DEPARTAMENTO DE ARUACA (ENCUENTRO CULTURAL DE MATACHINES EN EL MUNICIPIO DE TAME, DEPARTAMENTO DE ARAUCA)</t>
  </si>
  <si>
    <t xml:space="preserve">ESTAMPILLA PROCULTURA </t>
  </si>
  <si>
    <t>AMPLIACION BOX COULVERT PARA EVACUACION DE AGUAS LLUVIAS CAÑO TIGRE , CORREGIMIENTO DE PUERTO NARIÑO, MUNICIPIO DE SARAVENA, DEPARTAMENTO DE ASRAUCA</t>
  </si>
  <si>
    <t>2     MESES</t>
  </si>
  <si>
    <t>DESAHORRO FAEP (LEY 1530 DE 2012) VIGENCIA 2017,      DESAHORRO FAEP (LEY 1530 DE 2012), VIGENCIA 2018</t>
  </si>
  <si>
    <t>378.464.398,00</t>
  </si>
  <si>
    <t>SI ORDENANZA 04E DE 2017</t>
  </si>
  <si>
    <t>ESTUDIOS DE PREINVERSIÓN PARA LA MITIGACIÓN DEL RIESGO DE DESASTRES EN EL DEPARTAMENTO DE ARAUCA. DIAGNÓSTICO Y ELABORACIÓN DE ESTUDIOS Y DISEÑOS DE OBRAS DE PROTECCIÓN MARGEN DERECHA DEL RÍO ARAUCA EN PUNTOS CRÍTICOS IDENTIFICADOS EN EL MUNICIPIO DE ARAUCA, DEPARTAMENTO DE ARAUCA</t>
  </si>
  <si>
    <t>6        meses</t>
  </si>
  <si>
    <t>7711150  7710150 81101500</t>
  </si>
  <si>
    <t>72101500  72141000</t>
  </si>
  <si>
    <t xml:space="preserve">Fortalecimiento a los programas transversales en los establecimientos educativos oficiales en el Departamento de Arauca </t>
  </si>
  <si>
    <t>Superavit Rendimientos Financieros FAEP</t>
  </si>
  <si>
    <t>86101700  80101500 80101600  93141500</t>
  </si>
  <si>
    <t>FORTALECIMIENTO DEL SISTEMA DE TRANSFORMACIÓN Y COMERCIALIZACIÓN DE LECHE DE LOS PEQUEÑOS PRODUCTORES DE LA ASOCIACIÓN DE GANADEROS DE PANAMÁ DE ARAUCA ASOGANADEROS DEL MUNICIPIO DE ARAUQUITA, DEPARTAMENTO DE ARAUCA</t>
  </si>
  <si>
    <t>Tiene vigencia futura ordenanza 04E de 2017</t>
  </si>
  <si>
    <t>RAMON RIOS LEON, Funcionario responsable Magda Julieta Gómez Cuevas correo:  agricultura@arauca.gov.co, telefono 8853231)</t>
  </si>
  <si>
    <t>DOTACIÓN E INSTALACIÓN DE EQUIPOS PARA LA TERMINACIÓN Y PUESTA EN FUNCIONAMIENTO DE LA PLANTA PROCESADORA Y COMERCIALIZADORA DE LECHE DEL MUNICIPIO DE ARAUQUITA</t>
  </si>
  <si>
    <t xml:space="preserve">Rendimientos Financieros Faep </t>
  </si>
  <si>
    <t>Tiene vigencia futura ordenanza 018 de 2017</t>
  </si>
  <si>
    <t>INTERVENTORIA TÉCNICA, ADMINISTRATIVA, FINANCIERA Y AMBIENTAL DEL PROYECTO CONSTRUCCIÓN DE ESTUFAS ECOEFICIENTES E IMPLEMENTACIÓN DE HUERTOS LEÑEROS PARA LA CONSERVACIÓN AMBIENTAL A FAMILIAS RURALES DEL DEPARTAMENTO DE ARAUCA</t>
  </si>
  <si>
    <t>931419    951019   721212    801017     861015</t>
  </si>
  <si>
    <t>CONSTRUCCIÓN DE ESTUFAS ECOEFICIENTES E IMPLEMENTACIÓN DE HUERTOS LEÑEROS PARA LA CONSERVACIÓN AMBIENTAL A FAMILIAS RURALES DEL DEPARTAMENTO DE ARAUCA</t>
  </si>
  <si>
    <t>Tiene vigencia futura ordenanza 018 de 2018</t>
  </si>
  <si>
    <t>70121500   23181500   80101600</t>
  </si>
  <si>
    <t>23181500  70121500      80101600</t>
  </si>
  <si>
    <t>80101500  80101600</t>
  </si>
  <si>
    <t>CONSTRUCCIÓN DEL PUENTE COLGANTE SOBRE EL RÍO PURARE, VEREDA LA REFORMA DEL MUNICIPIO DE TAME, DEPARTAMENTO DE ARAUCA.</t>
  </si>
  <si>
    <t>80101600;
81101500</t>
  </si>
  <si>
    <t>INTERVENTORIA TÉCNICA, ADMINISTRATIVA, FINANCIERA Y AMBIENTAL AL PROYECTO CONSTRUCCIÓN DEL PUENTE COLGANTE SOBRE EL RIÓ PURARE, VEREDA LA REFORMA DEL MUNICIPIO DE TAME, DEPARTAMENTO DE ARAUCA.</t>
  </si>
  <si>
    <t>“MEJORAMIENTO DE LA VIA TERCIARIA ENTRE PUERTO NARIÑO Y LA INSTITUCION EDUCATIVA VILLA CECILIA DEL MUNICIPIO DE SARAVENA DEPARTAMENTO DE ARAUCA”</t>
  </si>
  <si>
    <t>03 Meses</t>
  </si>
  <si>
    <t xml:space="preserve">Desahorro Faep (Ley 1530 de 2012); Recursos Municipio de Saravena ($ 5,000,000,00 cofinanciación) </t>
  </si>
  <si>
    <t>MEJORAMIENTO DE VIAS RURALES, VEREDA ZAPARAY DEL MUNICIPIO DE TAME, DEPARTAMENTO DE ARAUCA</t>
  </si>
  <si>
    <t xml:space="preserve">Desahorro Faep (Ley 1530 de 2012); Recursos Municipio de Tame ($20,000,000,00 cofinanciación) </t>
  </si>
  <si>
    <t>MEJORAMIENTO Y MANTENIMIENTO DE VIAS TERCIARIAS, VIA LA CEIBA, SECTOR LA PALMITA, MUNICIPIO DE PUERTO RONDON, DEPARTAMENTO DE ARAUCA</t>
  </si>
  <si>
    <t xml:space="preserve">Desahorro Faep (Ley 1530 de 2012); Recursos Municipio de Puerto Rondón ($2,000,000,00 cofinanciación) </t>
  </si>
  <si>
    <t>CONSTRUCCION PAVIMENTO VIAS URBANAS EN LOS BARRIOS MILTON BASTOS Y EL CENTRO, DEL MUNICIPIO DE FORTUL, DEPARTAMENTO DE ARAUCA.</t>
  </si>
  <si>
    <t>Superávit Desahorro Faep (ley 1530 de 2012)</t>
  </si>
  <si>
    <t>Aprobado Según Ordenanza No. 018 de 2017</t>
  </si>
  <si>
    <t>Interventoria Técnica, Administrativa, Financiera y Ambiental al Proyecto CONSTRUCCION PAVIMENTO VIAS URBANAS EN LOS BARRIOS MILTON BASTOS Y EL CENTRO, DEL MUNICIPIO DE FORTUL, DEPARTAMENTO DE ARAUCA</t>
  </si>
  <si>
    <t>CONSTRUCCION DE OBRAS DE DRENAJE EN VIAS DE TERCER NIVEL DEL MUNICIPIO DE ARAUQUITA, DEPARTAMENTO DE ARAUCA</t>
  </si>
  <si>
    <t>Desahorro Faep (Ley 1530 de 2012) por $372.116,863,80</t>
  </si>
  <si>
    <t>$372.116,863,80</t>
  </si>
  <si>
    <t>Aprobado Según Ordenanza No. 004E de 2017</t>
  </si>
  <si>
    <t>INTERVENTORIA TECNICA, ADMINISTRATIVA, FINANCIERA Y AMBIENTAL AL PROYECTO CONSTRUCCION DE OBRAS DE DRENAJE EN VIAS DE TERCER NIVEL DEL MUNICIPIO DE ARAUQUITA, DEPARTAMENTO DE ARAUCA</t>
  </si>
  <si>
    <t>Selección Minina Cuantía</t>
  </si>
  <si>
    <t>Desahorro Faep (Ley 1530 de 2012) por $24.883,136,20</t>
  </si>
  <si>
    <t>$24.883,136,20</t>
  </si>
  <si>
    <t>MEJORAMIENTO Y MANTENIMIENTO DE LA RED VÍAL TERCIARIA DEL MUNICIPIO DE SARAVENA DEPARTAMENTO DE ARAUCA.</t>
  </si>
  <si>
    <t>INTERVENTORIA TECNICA, ADMINISTRATIVA, FINANCIERA Y AMBIENTAL AL PROYECTO MEJORAMIENTO Y MANTENIMIENTO DE LA RED VÍAL TERCIARIA DEL MUNICIPIO DE SARAVENA DEPARTAMENTO DE ARAUCA.</t>
  </si>
  <si>
    <t>MEJORAMIENTO Y MANTENIMIENTO DE LA VIA  - LA ARENERA - BRISAS DEL SALTO - SALTO DEL LIPA, EN EL MUNICIPIO DE ARAUCA, DEPARTAMENTO DE ARAUCA</t>
  </si>
  <si>
    <t>INTERVENTORIA TECNICA, ADMINISTRATIVA, FINANCIERA Y AMBIENTAL  AL MEJORAMIENTO Y MANTENIMIENTO DE LA VIA - LA ARENERA- BRISAS DEL SALTO-SALTO DEL LIPA, EN EL MUNICIPIO DE ARAUCA, DEPARTAMENTO DE ARAUCA.</t>
  </si>
  <si>
    <t>"MEJORAMIENTO DE LA RED VIAL URBANA EN EL MUNICIPIO DE TAME, DEPARTAMENTO DE ARAUCA”</t>
  </si>
  <si>
    <t>INTERVENTORIA TÉCNICA, ADMINISTRATIVA, FINANCIERA Y AMBIENTAL AL PROYECTO MEJORAMIENTO DE LA RED VIAL URBANA EN EL MUNICIPIO DE TAME, DEPARTAMENTO DE ARAUCA</t>
  </si>
  <si>
    <t xml:space="preserve">CONSTRUCCIÓN OBRAS DE ARTES EN LAS VEREDAS ALTAMIRA, SAN FRANCISCO, EL MILAGRO, CAÑO FLORES, LA PRIMAVERA DEL MUNICIPIO DE FORTUL  DEPARTAMENTO DE ARAUCA </t>
  </si>
  <si>
    <t>INTERVENTORIA TECNICA, ADMINISTRATIVA, FINANCIERA Y AMBIENTAL AL PROYECTO CONSTRUCCIÓN OBRAS DE ARTES EN LAS VEREDAS ALTAMIRA, SAN FRANCISCO, EL MILAGRO, CAÑO FLORES, LA PRIMAVERA DEL MUNICIPIO DE FORTUL  DEPARTAMENTO DE ARAUCA.</t>
  </si>
  <si>
    <t>MEJORAMIENTO DEL PUENTE SOBRE CAÑO NEGRO VEREDA MALVINAS EN EL MUNICIPIO DE TAME, DEPARTAMENTO DE ARAUCA</t>
  </si>
  <si>
    <t>INTERVENTORIA TECNICA, ADMINISTRATIVA, FINANCIERA Y AMBIENTAL  A LAS OBRAS DE MEJORAMIENTO DEL PUENTE SOBRE CAÑO NEGRO VEREDA MALVINAS DEL MUNICIPIO DE TAME, DEPARTAMENTO DE ARAUCA</t>
  </si>
  <si>
    <t xml:space="preserve">84121500 84141600 84141700 </t>
  </si>
  <si>
    <t xml:space="preserve">APOYO Y FORTALECIMIENTO DEL SECTOR EMPRESARIAL MEDIANTE INCENTIVOS Y FINANCIACION QUE PROMUEVA EL DESARROLLO Y EL EMPRENDIMIENTO DEL DEPARTAMENTO DE ARAUCA </t>
  </si>
  <si>
    <t xml:space="preserve">24 MESES </t>
  </si>
  <si>
    <t>Fortalecimiento y apoyo a fortalecimiento Penitenciartio y Carcelario del Municipio de Arauca, Departamento de Arauca</t>
  </si>
  <si>
    <t>1           MES</t>
  </si>
  <si>
    <t>ESTUDIO DE RIESGOS E IMPACTO AMBIENTAL PARA LA CONSTRUCCIÓN, OPERACIÓN Y MANTENIMIENTO DEL CENTRO NACIONAL DE ATENCIÓN EN FRONTERA CENAF EN EL DEPARTAMENTO DE ARAUCA</t>
  </si>
  <si>
    <t>3           MESES</t>
  </si>
  <si>
    <t>APOYO DE ACCIONERS PRIORIZADAS EN EL PLAN INTEGRAL DE CONVIVENCIA CIUDADANA DEL DEPARTAMENTO DE ARAUCA. (FORTALECIMIENTO AL PROGRAMA TELE-VILLA DE LA INSTITUCIÓN GUSTAVO VILLA COMO PROYECTO DE VIDA PARA LA PREVENCIÓN DEL DELITO EN JOVENES DEL MUNICIPIO DE ARAUCA).</t>
  </si>
  <si>
    <t>1            MESES</t>
  </si>
  <si>
    <t>53131600  31211500 31211900  44121700  49221500  53131600</t>
  </si>
  <si>
    <t>81101500  77101500</t>
  </si>
  <si>
    <t xml:space="preserve">53103100 53102516 43211503 52161520 52161541  43222600 81111708 </t>
  </si>
  <si>
    <t>80101600 93141503</t>
  </si>
  <si>
    <t>Apoyo al proceso de retornos y ubicaciones de las comunidades indigenas del departamento de Arauca</t>
  </si>
  <si>
    <t>Redndimeinto Fiancieros FAE ($50.000.000) Desahorro Faep (Ley 1530 de 2012)  ($100.000.000)</t>
  </si>
  <si>
    <t>76111500 72151400 72151300</t>
  </si>
  <si>
    <t>MARY ROCIO HERRERA BERNAL - Secretaria General y Desarrollo Institucional- general@arauca.gov.co</t>
  </si>
  <si>
    <t xml:space="preserve">  20 DIAS</t>
  </si>
  <si>
    <t>Apoyo a la Difusion, promocion, participación cultural y artistica mediante la realizacion de eventos en los municipios del Departamento de Arauca. (Eveto de Colonias, municipio de Fortul).</t>
  </si>
  <si>
    <t>Apoyo a realizacion del encuentro de musica  en el municipio de Saravena, departamento de Arauca.</t>
  </si>
  <si>
    <t>20 DIAS</t>
  </si>
  <si>
    <t xml:space="preserve">Apoyo a la Difusión, promoción, participación cultural y artística mediante la realización de eventos en los municipios del Departamento de Arauca”. Evento cultural el arauco de oro muncipio de Puerto Rondon.  </t>
  </si>
  <si>
    <t>Apoyo a la Difusion, promocion, participación cultural y artistica mediante la realizacion de eventos en los municipios del Departamento de Arauca. (EVENTO CULTURAL FIESTA SANTA BARBARA DE ARAUCA  MUNICIPIO DE  ARAUCA)</t>
  </si>
  <si>
    <t xml:space="preserve">45 DIAS </t>
  </si>
  <si>
    <t>Apoyo a las acciones de mejoramiento de la imagen  y promoción cultural  del departamento de Arauca. (EVENTO CULTURAL FIESTA SANTA BARBARA DE ARAUCA  MUNICIPIO DE  ARAUCA)</t>
  </si>
  <si>
    <t>(Superavit Estampilla Procultura (Ordenanza 07E de 2013; $300.000.000,00); Reintegros Reserva Estampilla Procultura $90.000,00</t>
  </si>
  <si>
    <t>ASISTENCIA TÉCNICA MUNICIPAL COMO APOYO A LA GESTIÓN TERRITORIAL Y EL FORTALECIMIENTO DE LOS MUNICIPIOS DEL DEPARTAMENTO DE ARAUCA</t>
  </si>
  <si>
    <t>$239.944.200.00</t>
  </si>
  <si>
    <t>APROBADAS </t>
  </si>
  <si>
    <t>SELECCIÓN ABREVIADA</t>
  </si>
  <si>
    <t>IVA  AL CONSUMO DE CERVEZA NACIONAL (DECRETO 190/69)</t>
  </si>
  <si>
    <t>José Alí Domínguez M  Secretario de Planeación Departamental planeacion@arauca.gov.co  3204536876</t>
  </si>
  <si>
    <t xml:space="preserve">ACTUALIZACION DEL SISTEMA DE AUTOLIQUIDACION DE CUOTAS PARTES PENSIONALES POR COBRAR Y POR PAGAR "SISASCUOTAS WEB" CONFORME A LA NORMATIVIDAD VIGENTE Y LEYES APLICABLES A CADA CASO </t>
  </si>
  <si>
    <t>INTERVENTORIA AL MEJORAMIENTO Y ADECUACIÓN DE LA SEDE PRINCIPAL DE LA ESCUELA NORMAL SUPERIOR MARÍA INMACULADA DEL MUNICIPIO DE ARAUCA, DEPARTAMENTO DE ARAUCA</t>
  </si>
  <si>
    <t xml:space="preserve">RENDIMIENTOS FINANCIEROS FAEP; RENDIMIENTOS FINANCIEROS ESTAMPILLA PRODESARROLLO DEPARTAMENTAL </t>
  </si>
  <si>
    <t>INTERVENTORIA A LA CONSTRUCCION DE LA INFRAESTRUCTURA FISICA DE LA INSTITUCION EDUCATIVA ERNESTO RINCON DUCON (I ETAPA) DEL CENTRO POBLADO BOTALON, MUNICIPIO DE TAME, DEPARTAMENTO DE ARAUCA</t>
  </si>
  <si>
    <t xml:space="preserve">Superavit al consumo de licores nacionales (Ley 14/83) </t>
  </si>
  <si>
    <t>72121400 72151900 72152700  81101500</t>
  </si>
  <si>
    <t>81101500 80101600</t>
  </si>
  <si>
    <t>72121400  72151900 72152700 81101500</t>
  </si>
  <si>
    <t>81101500  80101600</t>
  </si>
  <si>
    <t>INTERVENTORIA A LA CONSTRUCCIÓN DE OBRAS PARA LA INFRAESTRUCTURA  DE LA SEDE EDUCATIVA  PAZ Y ESPERANZA DE LA VEREDA  SITIO NUEVO DEL MUNICIPIO DE FORTUL, DEPARTAMENTO DE ARAUCA</t>
  </si>
  <si>
    <t>72121400 72151900 72152700 81101500</t>
  </si>
  <si>
    <t>15 DIAS</t>
  </si>
  <si>
    <t xml:space="preserve">93141700 86141500 93141800 93142100 93141600 </t>
  </si>
  <si>
    <t>771017
801016
801116
811015</t>
  </si>
  <si>
    <t>ASISTENCIA TECNICA PARA LA ESTRUCTURACION Y FORMULACION DE PROYECTOS DE INVERSION DE INFRAESTRUCTURA ESTRATEGICA PARA MEJORAR
LA COMPETITIVIDAD REGIONAL</t>
  </si>
  <si>
    <t>SUPERAVIT AL CONSUMO DE CERVEZA (DECRETO 190/69), SUPERAVIT IVA</t>
  </si>
  <si>
    <t>Aprobado Según Ordenanza 018 de 2017</t>
  </si>
  <si>
    <t>Gloria Yessenia Barrientos Urrego, Secretaria de Infraestructura Física; Jose Ali Dominguez Martinez, Secretario de Planeación Departamental obras@arauca.gov.co; Tel: 8853237</t>
  </si>
  <si>
    <t xml:space="preserve">Superavit Desahorro Faep (Ley 1530 de 2012); Desahorro Faep (Ley 1530 de 2012) </t>
  </si>
  <si>
    <t>INTERVENTORIA A LA ADECUACION DE LA INFRAESTRUCTURA FISICA DE LA INSTITUCION EDUCATIVA GENERAL SANTANDER BACHILLERATO DEL MUNICIPIO DE ARAUCA, DEPARTAMENTO DE ARAUCA</t>
  </si>
  <si>
    <t>72121400  72151900 72152700  81101500</t>
  </si>
  <si>
    <t>72141001
72141103
72141505</t>
  </si>
  <si>
    <t>CONSTRUCCION DE AREAS DE DESARROLLO URBANO SOSTENIBLE SOBRE EL SECTOR CAÑO CORDOBA EN EL MUNICPIO DE ARAUCA, DEPARTAMENTO DE ARAUCA</t>
  </si>
  <si>
    <t>Superavit Desarrollo Faep (Ley 1530 de 2012)</t>
  </si>
  <si>
    <t>Aprobación Según Ordenanza No 19 de 2017</t>
  </si>
  <si>
    <t>Jose Ali Dominguez Martinez
Secretario de Planeacion Departamental
planeacion@arauca.gov.co</t>
  </si>
  <si>
    <t>NTERVENTORIA TÉCNICA, ADMINISTRATIVA, FINANCIERA Y AMBIENTAL AL PROYECTO CONSTRUCCION DE AREAS DE DESARROLLO URBANO SOSTENIBLE SOBRE EL SECTOR CAÑO CORDOBA EN EL MUNICPIO DE ARAUCA, DEPARTAMENTO DE ARAUCA</t>
  </si>
  <si>
    <t>UN (01) MES</t>
  </si>
  <si>
    <t>ADQUISICION DE ELEMENTOS PARA GARANTIZAR EL APOYO A PROCESOS ELECTORALES DENTRO DEL DEPARTAMENTO DE ARAUCA</t>
  </si>
  <si>
    <t>QUINCE (15) DIAS</t>
  </si>
  <si>
    <t>IMPUESTO DE REGISTRO Y ANOTACION</t>
  </si>
  <si>
    <t>ACTUALIZACION DEL SISTEMA DE AUTOLIQUIDACION DE CUOTAS PARTES PENSIONALES POR COBRAR Y POR PAGAR “SISASCUOTAS WEB” CONFORME A LA NORMATIVIDAD VIGENTE Y LEYES APLICABLES A CADA CASO</t>
  </si>
  <si>
    <t>52141804 45101515 43201803 43211507</t>
  </si>
  <si>
    <t xml:space="preserve">72101500 72102900 72103300 72151300 72151500 72151600 72151900 72152000 72152400 72153600 81101500 </t>
  </si>
  <si>
    <t xml:space="preserve">ADECUACION DE LA INFRAESTRUCTURA Y MANTENIMIENTO DE LOS EQUIPOS Y ELEMENTOS DE PROPIEDAD DEL DEPARTAMENTO DE ARAUCA, EN EL MUNICIPIO DE ARAUCA DEPARTAMENTO DE ARAUCA </t>
  </si>
  <si>
    <t xml:space="preserve">15 DIAS </t>
  </si>
  <si>
    <t>721415
721515
811015</t>
  </si>
  <si>
    <t>MEJORAMIENTO CONSTRUCCION Y ADECUACION DE CIRCUITOS URANOS DEL MUNICIPIO DE ARAUCA, DEPARTAMENTO DE ARAUCA</t>
  </si>
  <si>
    <t>CUATRO MESES</t>
  </si>
  <si>
    <t>Rendimientos Financieros  Faep (Ley 1530 de 2012) $1.000.000.000,00;  Desahorro Faep (Ley 1530 de 2012)$150.167.339,45</t>
  </si>
  <si>
    <t>Aprobado Según Ordenanzas 04E y 026 de 2017</t>
  </si>
  <si>
    <t>MEJORAMIENTO Y REHABILITACIÓN EN PAVIMENTO FLEXIBLE DEL DIQUE VÍA DEL MUNICIPIO DE ARAUCA, DEPARTAMENTO DE ARAUCA</t>
  </si>
  <si>
    <t>15 Meses</t>
  </si>
  <si>
    <t>Aprobado Según Ordenanzas 04E .</t>
  </si>
  <si>
    <t>INTERVENTORIA TÉCNICA, ADMINISTRATIVA, FINANCIERA Y AMBIENTAL AL PROYECTO MEJORAMIENTO Y REHABILITACIÓN EN PAVIMENTO FLEXIBLE DEL DIQUE VÍA DEL MUNICIPIO DE ARAUCA, DEPARTAMENTO DE ARAUCA</t>
  </si>
  <si>
    <t>PAVIMENTACIÓN DE VÍAS URBANAS DEL MUNICIPIO DE CRAVO NORTE EN EL DEPARTAMENTO DE ARAUCA</t>
  </si>
  <si>
    <t>INTERVENTORIA TÉCNICA, ADMINISTRATIVA, FINANCIERA Y AMBIENTAL AL PROYECTO PAVIMENTACIÓN DE VÍAS URBANAS DEL MUNICIPIO DE CRAVO NORTE EN EL DEPARTAMENTO DE ARAUCA</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</si>
</sst>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 #,##0.00"/>
    <numFmt numFmtId="186" formatCode="_(* #,##0.0_);_(* \(#,##0.0\);_(* &quot;-&quot;??_);_(@_)"/>
    <numFmt numFmtId="187" formatCode="_(* #,##0_);_(* \(#,##0\);_(* &quot;-&quot;??_);_(@_)"/>
    <numFmt numFmtId="188" formatCode="#,##0.00_ ;[Red]\-#,##0.00\ "/>
    <numFmt numFmtId="189" formatCode="[$-240A]dddd\,\ dd&quot; de &quot;mmmm&quot; de &quot;yyyy"/>
    <numFmt numFmtId="190" formatCode="[$-240A]hh:mm:ss\ AM/PM"/>
    <numFmt numFmtId="191" formatCode="_(&quot;$&quot;\ * #,##0.00_);_(&quot;$&quot;\ * \(#,##0.00\);_(&quot;$&quot;\ * &quot;-&quot;_);_(@_)"/>
    <numFmt numFmtId="192" formatCode="&quot;$&quot;\ #,##0.00"/>
    <numFmt numFmtId="193" formatCode="[$$-240A]\ #,##0.00_);\([$$-240A]\ #,##0.00\)"/>
  </numFmts>
  <fonts count="61">
    <font>
      <sz val="11"/>
      <color theme="1"/>
      <name val="Calibri"/>
      <family val="2"/>
    </font>
    <font>
      <sz val="11"/>
      <color indexed="8"/>
      <name val="Calibri"/>
      <family val="2"/>
    </font>
    <font>
      <sz val="10"/>
      <name val="Arial"/>
      <family val="2"/>
    </font>
    <font>
      <sz val="8"/>
      <color indexed="8"/>
      <name val="Calibri"/>
      <family val="2"/>
    </font>
    <font>
      <u val="single"/>
      <sz val="8"/>
      <color indexed="8"/>
      <name val="Calibri"/>
      <family val="2"/>
    </font>
    <font>
      <b/>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5.4"/>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sz val="7"/>
      <color indexed="8"/>
      <name val="Calibri"/>
      <family val="2"/>
    </font>
    <font>
      <sz val="8"/>
      <color indexed="12"/>
      <name val="Calibri"/>
      <family val="2"/>
    </font>
    <font>
      <sz val="8"/>
      <color indexed="10"/>
      <name val="Calibri"/>
      <family val="2"/>
    </font>
    <font>
      <b/>
      <sz val="8"/>
      <name val="Calibri"/>
      <family val="2"/>
    </font>
    <font>
      <sz val="8"/>
      <color indexed="9"/>
      <name val="Calibri"/>
      <family val="2"/>
    </font>
    <font>
      <u val="single"/>
      <sz val="8"/>
      <color indexed="12"/>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5.4"/>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rgb="FF000000"/>
      <name val="Calibri"/>
      <family val="2"/>
    </font>
    <font>
      <b/>
      <sz val="8"/>
      <color theme="1"/>
      <name val="Calibri"/>
      <family val="2"/>
    </font>
    <font>
      <sz val="7"/>
      <color theme="1"/>
      <name val="Calibri"/>
      <family val="2"/>
    </font>
    <font>
      <sz val="8"/>
      <color rgb="FF0D0D0D"/>
      <name val="Calibri"/>
      <family val="2"/>
    </font>
    <font>
      <u val="single"/>
      <sz val="8"/>
      <color theme="1"/>
      <name val="Calibri"/>
      <family val="2"/>
    </font>
    <font>
      <sz val="8"/>
      <color theme="10"/>
      <name val="Calibri"/>
      <family val="2"/>
    </font>
    <font>
      <sz val="8"/>
      <color rgb="FFFF0000"/>
      <name val="Calibri"/>
      <family val="2"/>
    </font>
    <font>
      <sz val="8"/>
      <color theme="0"/>
      <name val="Calibri"/>
      <family val="2"/>
    </font>
    <font>
      <u val="single"/>
      <sz val="8"/>
      <color theme="10"/>
      <name val="Calibri"/>
      <family val="2"/>
    </font>
    <font>
      <sz val="8"/>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theme="3" tint="0.39998000860214233"/>
        <bgColor indexed="64"/>
      </patternFill>
    </fill>
    <fill>
      <patternFill patternType="solid">
        <fgColor rgb="FF0070C0"/>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0066"/>
        <bgColor indexed="64"/>
      </patternFill>
    </fill>
    <fill>
      <patternFill patternType="solid">
        <fgColor rgb="FF00FFFF"/>
        <bgColor indexed="64"/>
      </patternFill>
    </fill>
    <fill>
      <patternFill patternType="solid">
        <fgColor rgb="FF66FFFF"/>
        <bgColor indexed="64"/>
      </patternFill>
    </fill>
    <fill>
      <patternFill patternType="solid">
        <fgColor rgb="FFFF00FF"/>
        <bgColor indexed="64"/>
      </patternFill>
    </fill>
    <fill>
      <patternFill patternType="solid">
        <fgColor rgb="FF00B0F0"/>
        <bgColor indexed="64"/>
      </patternFill>
    </fill>
    <fill>
      <patternFill patternType="solid">
        <fgColor rgb="FFFF33CC"/>
        <bgColor indexed="64"/>
      </patternFill>
    </fill>
    <fill>
      <patternFill patternType="solid">
        <fgColor rgb="FF00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bottom style="thin"/>
    </border>
    <border>
      <left style="thin"/>
      <right style="thin"/>
      <top style="thin"/>
      <bottom>
        <color indexed="63"/>
      </bottom>
    </border>
    <border>
      <left style="thin"/>
      <right style="medium"/>
      <top style="medium"/>
      <bottom/>
    </border>
    <border>
      <left>
        <color indexed="63"/>
      </left>
      <right style="medium"/>
      <top style="medium"/>
      <bottom style="medium"/>
    </border>
    <border>
      <left/>
      <right style="medium"/>
      <top style="medium"/>
      <bottom/>
    </border>
    <border>
      <left style="thin"/>
      <right/>
      <top style="thin"/>
      <bottom/>
    </border>
    <border>
      <left style="medium"/>
      <right style="medium"/>
      <top style="medium"/>
      <bottom style="medium"/>
    </border>
    <border>
      <left style="medium"/>
      <right style="medium"/>
      <top style="medium"/>
      <bottom>
        <color indexed="63"/>
      </bottom>
    </border>
    <border>
      <left/>
      <right style="thin"/>
      <top style="thin"/>
      <bottom/>
    </border>
    <border>
      <left>
        <color indexed="63"/>
      </left>
      <right style="medium"/>
      <top>
        <color indexed="63"/>
      </top>
      <bottom>
        <color indexed="63"/>
      </bottom>
    </border>
    <border>
      <left style="medium"/>
      <right style="medium"/>
      <top>
        <color indexed="63"/>
      </top>
      <bottom>
        <color indexed="63"/>
      </bottom>
    </border>
    <border>
      <left style="medium"/>
      <right style="thin"/>
      <top style="thin"/>
      <bottom style="thin"/>
    </border>
    <border>
      <left style="thin"/>
      <right style="medium"/>
      <top style="thin"/>
      <bottom style="thin"/>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10">
    <xf numFmtId="0" fontId="0" fillId="0" borderId="0" xfId="0" applyFont="1" applyAlignment="1">
      <alignment/>
    </xf>
    <xf numFmtId="0" fontId="24" fillId="0" borderId="10" xfId="0" applyFont="1" applyBorder="1" applyAlignment="1">
      <alignment horizontal="center" vertical="center" wrapText="1"/>
    </xf>
    <xf numFmtId="0" fontId="50" fillId="0" borderId="11" xfId="0" applyFont="1" applyFill="1" applyBorder="1" applyAlignment="1">
      <alignment horizontal="left" vertical="center" wrapText="1"/>
    </xf>
    <xf numFmtId="0" fontId="51" fillId="0" borderId="10" xfId="0" applyFont="1" applyFill="1" applyBorder="1" applyAlignment="1">
      <alignment horizontal="justify" vertical="center" wrapText="1"/>
    </xf>
    <xf numFmtId="7" fontId="50" fillId="0" borderId="10" xfId="0" applyNumberFormat="1" applyFont="1" applyFill="1" applyBorder="1" applyAlignment="1">
      <alignment vertical="center"/>
    </xf>
    <xf numFmtId="8" fontId="51" fillId="0" borderId="10" xfId="0" applyNumberFormat="1" applyFont="1" applyFill="1" applyBorder="1" applyAlignment="1">
      <alignment vertical="center"/>
    </xf>
    <xf numFmtId="180" fontId="52" fillId="0" borderId="11" xfId="0" applyNumberFormat="1" applyFont="1" applyFill="1" applyBorder="1" applyAlignment="1">
      <alignment horizontal="right" vertical="center" wrapText="1"/>
    </xf>
    <xf numFmtId="0" fontId="53" fillId="0" borderId="10" xfId="0" applyFont="1" applyBorder="1" applyAlignment="1">
      <alignment horizontal="center" wrapText="1"/>
    </xf>
    <xf numFmtId="0" fontId="53" fillId="33" borderId="10" xfId="0" applyFont="1" applyFill="1" applyBorder="1" applyAlignment="1">
      <alignment horizontal="center" wrapText="1"/>
    </xf>
    <xf numFmtId="4" fontId="53" fillId="33" borderId="10" xfId="0" applyNumberFormat="1" applyFont="1" applyFill="1" applyBorder="1" applyAlignment="1">
      <alignment horizontal="right" wrapText="1"/>
    </xf>
    <xf numFmtId="0" fontId="53" fillId="0" borderId="12" xfId="0" applyFont="1" applyFill="1" applyBorder="1" applyAlignment="1">
      <alignment horizontal="center" wrapText="1"/>
    </xf>
    <xf numFmtId="0" fontId="53" fillId="0" borderId="13" xfId="0" applyFont="1" applyFill="1" applyBorder="1" applyAlignment="1">
      <alignment horizontal="center" wrapText="1"/>
    </xf>
    <xf numFmtId="4" fontId="53" fillId="0" borderId="13" xfId="0" applyNumberFormat="1" applyFont="1" applyFill="1" applyBorder="1" applyAlignment="1">
      <alignment horizontal="right"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0" xfId="0" applyFont="1" applyFill="1" applyBorder="1" applyAlignment="1">
      <alignment horizontal="center" vertical="center" wrapText="1"/>
    </xf>
    <xf numFmtId="0" fontId="50" fillId="0" borderId="11" xfId="0" applyFont="1" applyBorder="1" applyAlignment="1">
      <alignment horizontal="center" vertical="center" wrapText="1"/>
    </xf>
    <xf numFmtId="0" fontId="56" fillId="0" borderId="10" xfId="45" applyFont="1" applyBorder="1" applyAlignment="1" applyProtection="1">
      <alignment horizontal="center" vertical="center" wrapText="1"/>
      <protection/>
    </xf>
    <xf numFmtId="0" fontId="50" fillId="0" borderId="15" xfId="0" applyFont="1" applyBorder="1" applyAlignment="1">
      <alignment horizontal="center" vertical="center" wrapText="1"/>
    </xf>
    <xf numFmtId="0" fontId="24" fillId="0" borderId="10" xfId="45" applyFont="1" applyBorder="1" applyAlignment="1" applyProtection="1">
      <alignment horizontal="center" vertical="center" wrapText="1"/>
      <protection/>
    </xf>
    <xf numFmtId="0" fontId="50" fillId="0" borderId="16"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Fill="1" applyAlignment="1">
      <alignment vertical="center" wrapText="1"/>
    </xf>
    <xf numFmtId="0" fontId="50" fillId="0" borderId="0" xfId="0" applyFont="1" applyAlignment="1">
      <alignment vertical="center" wrapText="1"/>
    </xf>
    <xf numFmtId="0" fontId="50" fillId="0" borderId="0" xfId="0" applyFont="1" applyAlignment="1">
      <alignment horizontal="center" wrapText="1"/>
    </xf>
    <xf numFmtId="0" fontId="50" fillId="0" borderId="0" xfId="0" applyFont="1" applyFill="1" applyAlignment="1">
      <alignment wrapText="1"/>
    </xf>
    <xf numFmtId="0" fontId="50" fillId="0" borderId="0" xfId="0" applyFont="1" applyAlignment="1">
      <alignment wrapText="1"/>
    </xf>
    <xf numFmtId="0" fontId="24" fillId="0" borderId="16" xfId="0" applyFont="1" applyBorder="1" applyAlignment="1">
      <alignment horizontal="center" vertical="center" wrapText="1"/>
    </xf>
    <xf numFmtId="0" fontId="50" fillId="0" borderId="0" xfId="0" applyFont="1" applyFill="1" applyAlignment="1">
      <alignment horizontal="center" vertical="center" wrapText="1"/>
    </xf>
    <xf numFmtId="0" fontId="50" fillId="0" borderId="16" xfId="0" applyFont="1" applyBorder="1" applyAlignment="1">
      <alignment horizontal="center" vertical="center"/>
    </xf>
    <xf numFmtId="0" fontId="24" fillId="0" borderId="16" xfId="0" applyFont="1" applyFill="1" applyBorder="1" applyAlignment="1">
      <alignment horizontal="center" vertical="center" wrapText="1"/>
    </xf>
    <xf numFmtId="44" fontId="51" fillId="33" borderId="10" xfId="0" applyNumberFormat="1" applyFont="1" applyFill="1" applyBorder="1" applyAlignment="1">
      <alignment horizontal="center" vertical="center" wrapText="1"/>
    </xf>
    <xf numFmtId="44" fontId="57" fillId="0" borderId="10" xfId="48" applyNumberFormat="1" applyFont="1" applyBorder="1" applyAlignment="1">
      <alignment horizontal="center" vertical="center" wrapText="1"/>
    </xf>
    <xf numFmtId="44" fontId="50" fillId="0" borderId="10" xfId="48" applyNumberFormat="1" applyFont="1" applyBorder="1" applyAlignment="1">
      <alignment horizontal="center" vertical="center" wrapText="1"/>
    </xf>
    <xf numFmtId="44" fontId="50" fillId="33" borderId="10" xfId="0" applyNumberFormat="1" applyFont="1" applyFill="1" applyBorder="1" applyAlignment="1">
      <alignment horizontal="center" vertical="center" wrapText="1"/>
    </xf>
    <xf numFmtId="44" fontId="54" fillId="33" borderId="10" xfId="0" applyNumberFormat="1" applyFont="1" applyFill="1" applyBorder="1" applyAlignment="1">
      <alignment horizontal="center" vertical="center" wrapText="1"/>
    </xf>
    <xf numFmtId="44" fontId="51" fillId="0" borderId="10" xfId="0" applyNumberFormat="1" applyFont="1" applyBorder="1" applyAlignment="1">
      <alignment horizontal="center" vertical="center" wrapText="1"/>
    </xf>
    <xf numFmtId="44" fontId="24" fillId="0" borderId="10" xfId="48" applyNumberFormat="1" applyFont="1" applyBorder="1" applyAlignment="1">
      <alignment horizontal="center" vertical="center" wrapText="1"/>
    </xf>
    <xf numFmtId="44" fontId="57" fillId="0" borderId="16" xfId="48" applyNumberFormat="1" applyFont="1" applyBorder="1" applyAlignment="1">
      <alignment horizontal="center" vertical="center" wrapText="1"/>
    </xf>
    <xf numFmtId="44" fontId="50" fillId="0" borderId="16" xfId="48" applyNumberFormat="1" applyFont="1" applyBorder="1" applyAlignment="1">
      <alignment horizontal="center" vertical="center" wrapText="1"/>
    </xf>
    <xf numFmtId="44" fontId="50" fillId="0" borderId="10" xfId="0" applyNumberFormat="1" applyFont="1" applyBorder="1" applyAlignment="1">
      <alignment horizontal="center" vertical="center" wrapText="1"/>
    </xf>
    <xf numFmtId="0" fontId="28" fillId="0" borderId="0" xfId="0" applyFont="1" applyAlignment="1">
      <alignment horizontal="center"/>
    </xf>
    <xf numFmtId="0" fontId="50" fillId="0" borderId="0" xfId="0" applyFont="1" applyFill="1" applyAlignment="1">
      <alignment horizontal="left" wrapText="1"/>
    </xf>
    <xf numFmtId="0" fontId="50" fillId="0" borderId="0" xfId="0" applyFont="1" applyAlignment="1">
      <alignment horizontal="center" vertical="justify" wrapText="1"/>
    </xf>
    <xf numFmtId="0" fontId="24" fillId="0" borderId="0" xfId="0" applyFont="1" applyBorder="1" applyAlignment="1">
      <alignment horizontal="center" vertical="center"/>
    </xf>
    <xf numFmtId="0" fontId="58" fillId="23" borderId="17" xfId="38" applyFont="1" applyBorder="1" applyAlignment="1">
      <alignment horizontal="center" vertical="center" wrapText="1"/>
    </xf>
    <xf numFmtId="0" fontId="24" fillId="0" borderId="0" xfId="0" applyFont="1" applyAlignment="1">
      <alignment horizontal="center" wrapText="1"/>
    </xf>
    <xf numFmtId="0" fontId="51" fillId="33" borderId="18" xfId="0" applyFont="1" applyFill="1" applyBorder="1" applyAlignment="1">
      <alignment horizontal="center" wrapText="1"/>
    </xf>
    <xf numFmtId="14" fontId="50" fillId="0" borderId="0" xfId="0" applyNumberFormat="1" applyFont="1" applyAlignment="1">
      <alignment horizontal="center" vertical="center" wrapText="1"/>
    </xf>
    <xf numFmtId="14" fontId="50" fillId="34" borderId="0" xfId="0" applyNumberFormat="1" applyFont="1" applyFill="1" applyAlignment="1">
      <alignment horizontal="center" vertical="center" wrapText="1"/>
    </xf>
    <xf numFmtId="0" fontId="50" fillId="34" borderId="0" xfId="0" applyFont="1" applyFill="1" applyAlignment="1">
      <alignment horizontal="center" vertical="center" wrapText="1"/>
    </xf>
    <xf numFmtId="44" fontId="50" fillId="0" borderId="0" xfId="0" applyNumberFormat="1" applyFont="1" applyAlignment="1">
      <alignment horizontal="center" vertical="center" wrapText="1"/>
    </xf>
    <xf numFmtId="0" fontId="24" fillId="0" borderId="0" xfId="0" applyFont="1" applyAlignment="1">
      <alignment horizontal="center" vertical="center" wrapText="1"/>
    </xf>
    <xf numFmtId="0" fontId="24" fillId="0" borderId="0" xfId="0" applyFont="1" applyFill="1" applyAlignment="1">
      <alignment horizontal="center" vertical="center" wrapText="1"/>
    </xf>
    <xf numFmtId="0" fontId="51" fillId="0" borderId="16" xfId="0" applyFont="1" applyBorder="1" applyAlignment="1">
      <alignment horizontal="center" vertical="center" wrapText="1"/>
    </xf>
    <xf numFmtId="0" fontId="50" fillId="33" borderId="16" xfId="0" applyFont="1" applyFill="1" applyBorder="1" applyAlignment="1">
      <alignment horizontal="center" vertical="center" wrapText="1"/>
    </xf>
    <xf numFmtId="44" fontId="51" fillId="33" borderId="16" xfId="0" applyNumberFormat="1" applyFont="1" applyFill="1" applyBorder="1" applyAlignment="1">
      <alignment horizontal="center" vertical="center" wrapText="1"/>
    </xf>
    <xf numFmtId="0" fontId="51" fillId="0" borderId="0" xfId="0" applyFont="1" applyFill="1" applyBorder="1" applyAlignment="1">
      <alignment horizontal="right" wrapText="1"/>
    </xf>
    <xf numFmtId="0" fontId="52" fillId="0" borderId="0" xfId="0" applyFont="1" applyAlignment="1">
      <alignment horizontal="center"/>
    </xf>
    <xf numFmtId="0" fontId="50" fillId="35" borderId="16" xfId="0" applyFont="1" applyFill="1" applyBorder="1" applyAlignment="1">
      <alignment vertical="center" wrapText="1"/>
    </xf>
    <xf numFmtId="0" fontId="50" fillId="23" borderId="16" xfId="38" applyFont="1" applyBorder="1" applyAlignment="1">
      <alignment horizontal="center" vertical="center"/>
    </xf>
    <xf numFmtId="0" fontId="50" fillId="36" borderId="16" xfId="38" applyFont="1" applyFill="1" applyBorder="1" applyAlignment="1">
      <alignment horizontal="left" vertical="center" wrapText="1"/>
    </xf>
    <xf numFmtId="0" fontId="50" fillId="23" borderId="16" xfId="38" applyFont="1" applyBorder="1" applyAlignment="1">
      <alignment horizontal="center" vertical="center" wrapText="1"/>
    </xf>
    <xf numFmtId="0" fontId="50" fillId="23" borderId="19" xfId="38" applyFont="1" applyBorder="1" applyAlignment="1">
      <alignment horizontal="center" vertical="center" wrapText="1"/>
    </xf>
    <xf numFmtId="44" fontId="50" fillId="33" borderId="10" xfId="48" applyNumberFormat="1"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18" xfId="0" applyFont="1" applyBorder="1" applyAlignment="1">
      <alignment horizontal="center" wrapText="1"/>
    </xf>
    <xf numFmtId="0" fontId="51" fillId="33"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51" fillId="33" borderId="16" xfId="0" applyFont="1" applyFill="1" applyBorder="1" applyAlignment="1">
      <alignment horizontal="center" vertical="center" wrapText="1"/>
    </xf>
    <xf numFmtId="0" fontId="50" fillId="37" borderId="10" xfId="0" applyFont="1" applyFill="1" applyBorder="1" applyAlignment="1">
      <alignment horizontal="center" vertical="center" wrapText="1"/>
    </xf>
    <xf numFmtId="0" fontId="50" fillId="0" borderId="10" xfId="0" applyFont="1" applyBorder="1" applyAlignment="1">
      <alignment vertical="center" wrapText="1"/>
    </xf>
    <xf numFmtId="0" fontId="50" fillId="33" borderId="10" xfId="0" applyFont="1" applyFill="1" applyBorder="1" applyAlignment="1">
      <alignment vertical="center" wrapText="1"/>
    </xf>
    <xf numFmtId="44" fontId="50" fillId="33" borderId="16" xfId="0" applyNumberFormat="1" applyFont="1" applyFill="1" applyBorder="1" applyAlignment="1">
      <alignment horizontal="center" vertical="center" wrapText="1"/>
    </xf>
    <xf numFmtId="0" fontId="50" fillId="38" borderId="20" xfId="0" applyFont="1" applyFill="1" applyBorder="1" applyAlignment="1">
      <alignment horizontal="center" vertical="center"/>
    </xf>
    <xf numFmtId="0" fontId="50" fillId="0" borderId="12" xfId="0" applyFont="1" applyBorder="1" applyAlignment="1">
      <alignment horizontal="center" wrapText="1"/>
    </xf>
    <xf numFmtId="0" fontId="50" fillId="0" borderId="13" xfId="0" applyFont="1" applyBorder="1" applyAlignment="1">
      <alignment horizontal="center" wrapText="1"/>
    </xf>
    <xf numFmtId="0" fontId="50" fillId="33" borderId="13" xfId="0" applyFont="1" applyFill="1" applyBorder="1" applyAlignment="1">
      <alignment horizontal="center" wrapText="1"/>
    </xf>
    <xf numFmtId="44" fontId="50" fillId="33" borderId="13" xfId="0" applyNumberFormat="1" applyFont="1" applyFill="1" applyBorder="1" applyAlignment="1">
      <alignment horizontal="center" vertical="center" wrapText="1"/>
    </xf>
    <xf numFmtId="0" fontId="50" fillId="0" borderId="21" xfId="0" applyFont="1" applyBorder="1" applyAlignment="1">
      <alignment horizontal="center" vertical="center" wrapText="1"/>
    </xf>
    <xf numFmtId="0" fontId="50" fillId="33" borderId="21" xfId="0" applyFont="1" applyFill="1" applyBorder="1" applyAlignment="1">
      <alignment horizontal="center" vertical="center" wrapText="1"/>
    </xf>
    <xf numFmtId="0" fontId="50" fillId="33" borderId="18" xfId="0" applyFont="1" applyFill="1" applyBorder="1" applyAlignment="1">
      <alignment horizontal="center" vertical="center" wrapText="1"/>
    </xf>
    <xf numFmtId="44" fontId="50" fillId="33" borderId="21" xfId="0" applyNumberFormat="1" applyFont="1" applyFill="1" applyBorder="1" applyAlignment="1">
      <alignment horizontal="center" vertical="center" wrapText="1"/>
    </xf>
    <xf numFmtId="0" fontId="50" fillId="0" borderId="21" xfId="0" applyFont="1" applyBorder="1" applyAlignment="1">
      <alignment horizontal="center" wrapText="1"/>
    </xf>
    <xf numFmtId="0" fontId="50" fillId="33" borderId="18" xfId="0" applyFont="1" applyFill="1" applyBorder="1" applyAlignment="1">
      <alignment horizontal="center" wrapText="1"/>
    </xf>
    <xf numFmtId="44" fontId="50" fillId="33" borderId="18" xfId="0" applyNumberFormat="1"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0" xfId="0" applyFont="1" applyFill="1" applyBorder="1" applyAlignment="1">
      <alignment horizontal="center" vertical="center"/>
    </xf>
    <xf numFmtId="0" fontId="50" fillId="0" borderId="16" xfId="0" applyFont="1" applyFill="1" applyBorder="1" applyAlignment="1">
      <alignment horizontal="center" vertical="center" wrapText="1"/>
    </xf>
    <xf numFmtId="44" fontId="50" fillId="0" borderId="16"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wrapText="1"/>
    </xf>
    <xf numFmtId="0" fontId="50" fillId="0" borderId="10" xfId="0" applyFont="1" applyFill="1" applyBorder="1" applyAlignment="1">
      <alignment/>
    </xf>
    <xf numFmtId="0" fontId="50" fillId="0" borderId="10" xfId="0" applyFont="1" applyFill="1" applyBorder="1" applyAlignment="1">
      <alignment horizontal="center" wrapText="1"/>
    </xf>
    <xf numFmtId="0" fontId="50" fillId="0" borderId="19" xfId="0" applyFont="1" applyBorder="1" applyAlignment="1">
      <alignment horizontal="center" wrapText="1"/>
    </xf>
    <xf numFmtId="0" fontId="50" fillId="33" borderId="19" xfId="0" applyFont="1" applyFill="1" applyBorder="1" applyAlignment="1">
      <alignment horizontal="center" vertical="center" wrapText="1"/>
    </xf>
    <xf numFmtId="0" fontId="50" fillId="33" borderId="19" xfId="0" applyFont="1" applyFill="1" applyBorder="1" applyAlignment="1">
      <alignment horizontal="center" wrapText="1"/>
    </xf>
    <xf numFmtId="0" fontId="50" fillId="0" borderId="16" xfId="0" applyFont="1" applyBorder="1" applyAlignment="1">
      <alignment horizontal="center" wrapText="1"/>
    </xf>
    <xf numFmtId="0" fontId="50" fillId="0" borderId="11" xfId="0" applyFont="1" applyBorder="1" applyAlignment="1">
      <alignment horizontal="center" wrapText="1"/>
    </xf>
    <xf numFmtId="0" fontId="50" fillId="0" borderId="10" xfId="0" applyFont="1" applyBorder="1" applyAlignment="1">
      <alignment horizontal="center" wrapText="1"/>
    </xf>
    <xf numFmtId="44" fontId="50" fillId="0" borderId="24" xfId="0" applyNumberFormat="1" applyFont="1" applyFill="1" applyBorder="1" applyAlignment="1">
      <alignment horizontal="center" vertical="center" wrapText="1"/>
    </xf>
    <xf numFmtId="0" fontId="50" fillId="0" borderId="25" xfId="0" applyFont="1" applyBorder="1" applyAlignment="1">
      <alignment horizontal="center" wrapText="1"/>
    </xf>
    <xf numFmtId="0" fontId="50" fillId="0" borderId="24" xfId="0" applyFont="1" applyBorder="1" applyAlignment="1">
      <alignment horizontal="center" wrapText="1"/>
    </xf>
    <xf numFmtId="0" fontId="50" fillId="33" borderId="24" xfId="0" applyFont="1" applyFill="1" applyBorder="1" applyAlignment="1">
      <alignment horizontal="center" wrapText="1"/>
    </xf>
    <xf numFmtId="0" fontId="50" fillId="0" borderId="18" xfId="0" applyFont="1" applyFill="1" applyBorder="1" applyAlignment="1">
      <alignment horizontal="center" wrapText="1"/>
    </xf>
    <xf numFmtId="0" fontId="51" fillId="0" borderId="18" xfId="0" applyFont="1" applyBorder="1" applyAlignment="1">
      <alignment horizontal="center" wrapText="1"/>
    </xf>
    <xf numFmtId="0" fontId="59" fillId="0" borderId="18" xfId="45" applyFont="1" applyBorder="1" applyAlignment="1" applyProtection="1">
      <alignment horizontal="center" wrapText="1"/>
      <protection/>
    </xf>
    <xf numFmtId="0" fontId="50" fillId="37" borderId="26" xfId="0" applyFont="1" applyFill="1" applyBorder="1" applyAlignment="1">
      <alignment horizontal="center" vertical="center"/>
    </xf>
    <xf numFmtId="0" fontId="24" fillId="0" borderId="10" xfId="0" applyFont="1" applyBorder="1" applyAlignment="1">
      <alignment horizontal="justify" vertical="justify" wrapText="1"/>
    </xf>
    <xf numFmtId="0" fontId="50" fillId="37" borderId="10" xfId="0" applyFont="1" applyFill="1" applyBorder="1" applyAlignment="1">
      <alignment horizontal="center" vertical="center"/>
    </xf>
    <xf numFmtId="0" fontId="24" fillId="0" borderId="10" xfId="38" applyFont="1" applyFill="1" applyBorder="1" applyAlignment="1">
      <alignment horizontal="center" vertical="center" wrapText="1"/>
    </xf>
    <xf numFmtId="44" fontId="50" fillId="39" borderId="15" xfId="50" applyNumberFormat="1" applyFont="1" applyFill="1" applyBorder="1" applyAlignment="1">
      <alignment horizontal="center" vertical="center" wrapText="1"/>
    </xf>
    <xf numFmtId="0" fontId="56" fillId="0" borderId="27" xfId="45" applyFont="1" applyFill="1" applyBorder="1" applyAlignment="1" applyProtection="1">
      <alignment vertical="center" wrapText="1"/>
      <protection/>
    </xf>
    <xf numFmtId="0" fontId="50" fillId="37" borderId="10" xfId="0" applyFont="1" applyFill="1" applyBorder="1" applyAlignment="1">
      <alignment horizontal="justify" vertical="justify" wrapText="1"/>
    </xf>
    <xf numFmtId="0" fontId="55" fillId="0" borderId="18" xfId="0" applyFont="1" applyBorder="1" applyAlignment="1">
      <alignment horizontal="center" wrapText="1"/>
    </xf>
    <xf numFmtId="0" fontId="51" fillId="0" borderId="13" xfId="0" applyFont="1" applyBorder="1" applyAlignment="1">
      <alignment horizontal="center" wrapText="1"/>
    </xf>
    <xf numFmtId="0" fontId="55" fillId="0" borderId="13" xfId="0" applyFont="1" applyBorder="1" applyAlignment="1">
      <alignment horizontal="center" wrapText="1"/>
    </xf>
    <xf numFmtId="0" fontId="50" fillId="0" borderId="11" xfId="0" applyFont="1" applyBorder="1" applyAlignment="1">
      <alignment horizontal="center" vertical="center"/>
    </xf>
    <xf numFmtId="0" fontId="50" fillId="0" borderId="11" xfId="0" applyFont="1" applyBorder="1" applyAlignment="1">
      <alignment horizontal="center"/>
    </xf>
    <xf numFmtId="44" fontId="50" fillId="33" borderId="24" xfId="0" applyNumberFormat="1" applyFont="1" applyFill="1" applyBorder="1" applyAlignment="1">
      <alignment horizontal="center" vertical="center" wrapText="1"/>
    </xf>
    <xf numFmtId="0" fontId="55" fillId="0" borderId="24" xfId="0" applyFont="1" applyBorder="1" applyAlignment="1">
      <alignment horizontal="center" wrapText="1"/>
    </xf>
    <xf numFmtId="0" fontId="50" fillId="0" borderId="24" xfId="0" applyFont="1" applyBorder="1" applyAlignment="1">
      <alignment horizontal="center" vertical="center" wrapText="1"/>
    </xf>
    <xf numFmtId="0" fontId="50" fillId="33" borderId="24" xfId="0" applyFont="1" applyFill="1" applyBorder="1" applyAlignment="1">
      <alignment horizontal="center" vertical="center" wrapText="1"/>
    </xf>
    <xf numFmtId="0" fontId="55" fillId="0" borderId="24" xfId="0" applyFont="1" applyBorder="1" applyAlignment="1">
      <alignment horizontal="center" vertical="center" wrapText="1"/>
    </xf>
    <xf numFmtId="0" fontId="51" fillId="0" borderId="16" xfId="0" applyFont="1" applyBorder="1" applyAlignment="1">
      <alignment vertical="center" wrapText="1"/>
    </xf>
    <xf numFmtId="0" fontId="54" fillId="0" borderId="18" xfId="0" applyFont="1" applyBorder="1" applyAlignment="1">
      <alignment horizontal="center" vertical="center" wrapText="1"/>
    </xf>
    <xf numFmtId="0" fontId="54" fillId="33" borderId="18" xfId="0" applyFont="1" applyFill="1" applyBorder="1" applyAlignment="1">
      <alignment horizontal="center" vertical="center" wrapText="1"/>
    </xf>
    <xf numFmtId="44" fontId="54" fillId="33" borderId="18" xfId="0" applyNumberFormat="1" applyFont="1" applyFill="1" applyBorder="1" applyAlignment="1">
      <alignment horizontal="center" vertical="center" wrapText="1"/>
    </xf>
    <xf numFmtId="0" fontId="51" fillId="0" borderId="18" xfId="0" applyFont="1" applyBorder="1" applyAlignment="1">
      <alignment horizontal="center" vertical="center" wrapText="1"/>
    </xf>
    <xf numFmtId="44" fontId="51" fillId="33" borderId="18" xfId="0" applyNumberFormat="1" applyFont="1" applyFill="1" applyBorder="1" applyAlignment="1">
      <alignment horizontal="center" vertical="center" wrapText="1"/>
    </xf>
    <xf numFmtId="0" fontId="59" fillId="0" borderId="18" xfId="45" applyFont="1" applyBorder="1" applyAlignment="1" applyProtection="1">
      <alignment horizontal="center" vertical="center" wrapText="1"/>
      <protection/>
    </xf>
    <xf numFmtId="0" fontId="50" fillId="0" borderId="13" xfId="0" applyFont="1" applyBorder="1" applyAlignment="1">
      <alignment horizontal="center" vertical="center" wrapText="1"/>
    </xf>
    <xf numFmtId="0" fontId="51" fillId="0" borderId="13" xfId="0" applyFont="1" applyBorder="1" applyAlignment="1">
      <alignment horizontal="center" vertical="center" wrapText="1"/>
    </xf>
    <xf numFmtId="0" fontId="50" fillId="33" borderId="13" xfId="0" applyFont="1" applyFill="1" applyBorder="1" applyAlignment="1">
      <alignment horizontal="center" vertical="center" wrapText="1"/>
    </xf>
    <xf numFmtId="44" fontId="51" fillId="33" borderId="13" xfId="0" applyNumberFormat="1" applyFont="1" applyFill="1" applyBorder="1" applyAlignment="1">
      <alignment horizontal="center" vertical="center" wrapText="1"/>
    </xf>
    <xf numFmtId="0" fontId="59" fillId="0" borderId="13" xfId="45" applyFont="1" applyBorder="1" applyAlignment="1" applyProtection="1">
      <alignment horizontal="center" vertical="center" wrapText="1"/>
      <protection/>
    </xf>
    <xf numFmtId="0" fontId="51" fillId="0" borderId="13" xfId="0" applyFont="1" applyBorder="1" applyAlignment="1">
      <alignment horizontal="justify" vertical="center" wrapText="1"/>
    </xf>
    <xf numFmtId="0" fontId="51" fillId="0" borderId="18" xfId="0" applyFont="1" applyBorder="1" applyAlignment="1">
      <alignment horizontal="justify" wrapText="1"/>
    </xf>
    <xf numFmtId="0" fontId="51" fillId="0" borderId="13" xfId="0" applyFont="1" applyBorder="1" applyAlignment="1">
      <alignment horizontal="justify" wrapText="1"/>
    </xf>
    <xf numFmtId="0" fontId="59" fillId="0" borderId="13" xfId="45" applyFont="1" applyBorder="1" applyAlignment="1" applyProtection="1">
      <alignment horizontal="center" wrapText="1"/>
      <protection/>
    </xf>
    <xf numFmtId="44" fontId="51" fillId="33" borderId="28" xfId="0" applyNumberFormat="1" applyFont="1" applyFill="1" applyBorder="1" applyAlignment="1">
      <alignment horizontal="center" vertical="center" wrapText="1"/>
    </xf>
    <xf numFmtId="0" fontId="51" fillId="0" borderId="10" xfId="0" applyFont="1" applyBorder="1" applyAlignment="1">
      <alignment vertical="center" wrapText="1"/>
    </xf>
    <xf numFmtId="44" fontId="50" fillId="33" borderId="19" xfId="0" applyNumberFormat="1" applyFont="1" applyFill="1" applyBorder="1" applyAlignment="1">
      <alignment horizontal="center" vertical="center" wrapText="1"/>
    </xf>
    <xf numFmtId="0" fontId="54" fillId="0" borderId="24" xfId="0" applyFont="1" applyBorder="1" applyAlignment="1">
      <alignment horizontal="center" wrapText="1"/>
    </xf>
    <xf numFmtId="0" fontId="54" fillId="0" borderId="19"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0" xfId="0" applyFont="1" applyBorder="1" applyAlignment="1">
      <alignment vertical="center" wrapText="1"/>
    </xf>
    <xf numFmtId="0" fontId="54" fillId="0" borderId="24" xfId="0" applyFont="1" applyBorder="1" applyAlignment="1">
      <alignment horizontal="center" vertical="center" wrapText="1"/>
    </xf>
    <xf numFmtId="0" fontId="54" fillId="33" borderId="24" xfId="0" applyFont="1" applyFill="1" applyBorder="1" applyAlignment="1">
      <alignment horizontal="center" wrapText="1"/>
    </xf>
    <xf numFmtId="0" fontId="54" fillId="33" borderId="24" xfId="0" applyFont="1" applyFill="1" applyBorder="1" applyAlignment="1">
      <alignment horizontal="center" vertical="center" wrapText="1"/>
    </xf>
    <xf numFmtId="44" fontId="54" fillId="33" borderId="24" xfId="0" applyNumberFormat="1" applyFont="1" applyFill="1" applyBorder="1" applyAlignment="1">
      <alignment horizontal="center" vertical="center" wrapText="1"/>
    </xf>
    <xf numFmtId="0" fontId="54" fillId="0" borderId="13" xfId="0" applyFont="1" applyBorder="1" applyAlignment="1">
      <alignment horizontal="center" vertical="center" wrapText="1"/>
    </xf>
    <xf numFmtId="0" fontId="54" fillId="33" borderId="13" xfId="0" applyFont="1" applyFill="1" applyBorder="1" applyAlignment="1">
      <alignment horizontal="center" wrapText="1"/>
    </xf>
    <xf numFmtId="0" fontId="54" fillId="33" borderId="13" xfId="0" applyFont="1" applyFill="1" applyBorder="1" applyAlignment="1">
      <alignment horizontal="center" vertical="center" wrapText="1"/>
    </xf>
    <xf numFmtId="44" fontId="54" fillId="33" borderId="13" xfId="0" applyNumberFormat="1" applyFont="1" applyFill="1" applyBorder="1" applyAlignment="1">
      <alignment horizontal="center" vertical="center" wrapText="1"/>
    </xf>
    <xf numFmtId="0" fontId="54" fillId="0" borderId="13" xfId="0" applyFont="1" applyBorder="1" applyAlignment="1">
      <alignment horizontal="center" wrapText="1"/>
    </xf>
    <xf numFmtId="0" fontId="54" fillId="0" borderId="23" xfId="0" applyFont="1" applyBorder="1" applyAlignment="1">
      <alignment horizontal="center" vertical="center" wrapText="1"/>
    </xf>
    <xf numFmtId="0" fontId="54" fillId="33" borderId="22" xfId="0" applyFont="1" applyFill="1" applyBorder="1" applyAlignment="1">
      <alignment horizontal="center" vertical="center" wrapText="1"/>
    </xf>
    <xf numFmtId="44" fontId="54" fillId="33" borderId="22" xfId="0" applyNumberFormat="1" applyFont="1" applyFill="1" applyBorder="1" applyAlignment="1">
      <alignment horizontal="center" vertical="center" wrapText="1"/>
    </xf>
    <xf numFmtId="0" fontId="54" fillId="0" borderId="22" xfId="0" applyFont="1" applyBorder="1" applyAlignment="1">
      <alignment horizontal="center" vertical="center" wrapText="1"/>
    </xf>
    <xf numFmtId="0" fontId="54" fillId="0" borderId="22" xfId="0" applyFont="1" applyBorder="1" applyAlignment="1">
      <alignment vertical="center" wrapText="1"/>
    </xf>
    <xf numFmtId="0" fontId="54" fillId="0" borderId="18" xfId="0" applyFont="1" applyBorder="1" applyAlignment="1">
      <alignment horizontal="center" wrapText="1"/>
    </xf>
    <xf numFmtId="0" fontId="54" fillId="33" borderId="18" xfId="0" applyFont="1" applyFill="1" applyBorder="1" applyAlignment="1">
      <alignment horizontal="center" wrapText="1"/>
    </xf>
    <xf numFmtId="0" fontId="51" fillId="0" borderId="22" xfId="0" applyFont="1" applyBorder="1" applyAlignment="1">
      <alignment horizontal="center" vertical="center" wrapText="1"/>
    </xf>
    <xf numFmtId="0" fontId="24" fillId="0" borderId="13" xfId="45" applyFont="1" applyBorder="1" applyAlignment="1" applyProtection="1">
      <alignment horizontal="center" wrapText="1"/>
      <protection/>
    </xf>
    <xf numFmtId="0" fontId="50" fillId="34"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44" fontId="51" fillId="34" borderId="10" xfId="0" applyNumberFormat="1" applyFont="1" applyFill="1" applyBorder="1" applyAlignment="1">
      <alignment horizontal="center" vertical="center" wrapText="1"/>
    </xf>
    <xf numFmtId="0" fontId="24" fillId="34" borderId="10" xfId="45" applyFont="1" applyFill="1" applyBorder="1" applyAlignment="1" applyProtection="1">
      <alignment horizontal="center" vertical="center" wrapText="1"/>
      <protection/>
    </xf>
    <xf numFmtId="44" fontId="50"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51" fillId="0" borderId="15" xfId="0" applyFont="1" applyBorder="1" applyAlignment="1">
      <alignment horizontal="center" vertical="center" wrapText="1"/>
    </xf>
    <xf numFmtId="0" fontId="50" fillId="33" borderId="15" xfId="0" applyFont="1" applyFill="1" applyBorder="1" applyAlignment="1">
      <alignment horizontal="center" vertical="center" wrapText="1"/>
    </xf>
    <xf numFmtId="44" fontId="51" fillId="33" borderId="15"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0" fontId="24" fillId="33" borderId="16" xfId="0" applyFont="1" applyFill="1" applyBorder="1" applyAlignment="1">
      <alignment horizontal="center" vertical="center" wrapText="1"/>
    </xf>
    <xf numFmtId="44" fontId="24" fillId="33" borderId="16" xfId="48"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4" fillId="33" borderId="16" xfId="0" applyFont="1" applyFill="1" applyBorder="1" applyAlignment="1">
      <alignment horizontal="center" vertical="center" wrapText="1"/>
    </xf>
    <xf numFmtId="44" fontId="54" fillId="33" borderId="16" xfId="0" applyNumberFormat="1" applyFont="1" applyFill="1" applyBorder="1" applyAlignment="1">
      <alignment horizontal="center" vertical="center" wrapText="1"/>
    </xf>
    <xf numFmtId="0" fontId="24" fillId="34" borderId="10" xfId="0" applyFont="1" applyFill="1" applyBorder="1" applyAlignment="1">
      <alignment horizontal="center" vertical="center" wrapText="1"/>
    </xf>
    <xf numFmtId="44" fontId="57" fillId="34" borderId="10" xfId="48" applyNumberFormat="1" applyFont="1" applyFill="1" applyBorder="1" applyAlignment="1">
      <alignment horizontal="center" vertical="center" wrapText="1"/>
    </xf>
    <xf numFmtId="44" fontId="50" fillId="34" borderId="10" xfId="48" applyNumberFormat="1"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5" fillId="0" borderId="13" xfId="0" applyFont="1" applyBorder="1" applyAlignment="1">
      <alignment horizontal="center" vertical="center" wrapText="1"/>
    </xf>
    <xf numFmtId="0" fontId="56" fillId="0" borderId="13" xfId="45" applyFont="1" applyBorder="1" applyAlignment="1" applyProtection="1">
      <alignment horizontal="center" vertical="center" wrapText="1"/>
      <protection/>
    </xf>
    <xf numFmtId="44" fontId="51" fillId="33" borderId="19" xfId="0" applyNumberFormat="1" applyFont="1" applyFill="1" applyBorder="1" applyAlignment="1">
      <alignment horizontal="center" vertical="center" wrapText="1"/>
    </xf>
    <xf numFmtId="0" fontId="56" fillId="0" borderId="19" xfId="45" applyFont="1" applyBorder="1" applyAlignment="1" applyProtection="1">
      <alignment horizontal="center" vertical="center" wrapText="1"/>
      <protection/>
    </xf>
    <xf numFmtId="0" fontId="51" fillId="0" borderId="0" xfId="0" applyFont="1" applyBorder="1" applyAlignment="1">
      <alignment horizontal="center" vertical="center" wrapText="1"/>
    </xf>
    <xf numFmtId="0" fontId="50" fillId="0" borderId="0" xfId="0" applyFont="1" applyBorder="1" applyAlignment="1">
      <alignment wrapText="1"/>
    </xf>
    <xf numFmtId="0" fontId="51" fillId="34" borderId="14" xfId="0" applyFont="1" applyFill="1" applyBorder="1" applyAlignment="1">
      <alignment horizontal="center" vertical="center" wrapText="1"/>
    </xf>
    <xf numFmtId="0" fontId="51" fillId="34" borderId="0" xfId="0" applyFont="1" applyFill="1" applyBorder="1" applyAlignment="1">
      <alignment horizontal="center" vertical="center" wrapText="1"/>
    </xf>
    <xf numFmtId="0" fontId="50" fillId="34" borderId="0" xfId="0" applyFont="1" applyFill="1" applyBorder="1" applyAlignment="1">
      <alignment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4" fontId="50" fillId="0" borderId="0" xfId="50" applyFont="1" applyAlignment="1">
      <alignment horizontal="center" vertical="center" wrapText="1"/>
    </xf>
    <xf numFmtId="0" fontId="51" fillId="0" borderId="0" xfId="0" applyFont="1" applyFill="1" applyBorder="1" applyAlignment="1">
      <alignment horizontal="center" vertical="center" wrapText="1"/>
    </xf>
    <xf numFmtId="4" fontId="50" fillId="0" borderId="0" xfId="0" applyNumberFormat="1" applyFont="1" applyAlignment="1">
      <alignment horizontal="center" vertical="center" wrapText="1"/>
    </xf>
    <xf numFmtId="0" fontId="54" fillId="0" borderId="11" xfId="0" applyFont="1" applyBorder="1" applyAlignment="1">
      <alignment vertical="center" wrapText="1"/>
    </xf>
    <xf numFmtId="0" fontId="50" fillId="0" borderId="19" xfId="0" applyFont="1" applyBorder="1" applyAlignment="1">
      <alignment horizontal="center" vertical="center" wrapText="1"/>
    </xf>
    <xf numFmtId="0" fontId="51" fillId="0" borderId="24" xfId="0" applyFont="1" applyBorder="1" applyAlignment="1">
      <alignment horizontal="center" vertical="center" wrapText="1"/>
    </xf>
    <xf numFmtId="0" fontId="50" fillId="0" borderId="10" xfId="0" applyFont="1" applyFill="1" applyBorder="1" applyAlignment="1">
      <alignment horizontal="center" vertical="center" wrapText="1"/>
    </xf>
    <xf numFmtId="0" fontId="54" fillId="0" borderId="10" xfId="0" applyFont="1" applyBorder="1" applyAlignment="1">
      <alignment horizontal="center" wrapText="1"/>
    </xf>
    <xf numFmtId="0" fontId="54" fillId="33" borderId="0" xfId="0" applyFont="1" applyFill="1" applyBorder="1" applyAlignment="1">
      <alignment horizontal="center" wrapText="1"/>
    </xf>
    <xf numFmtId="0" fontId="54" fillId="33" borderId="1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2" xfId="0" applyFont="1" applyBorder="1" applyAlignment="1">
      <alignment horizontal="center" vertical="center" wrapText="1"/>
    </xf>
    <xf numFmtId="44" fontId="50" fillId="34" borderId="10" xfId="0" applyNumberFormat="1" applyFont="1" applyFill="1" applyBorder="1" applyAlignment="1">
      <alignment horizontal="center" vertical="center" wrapText="1"/>
    </xf>
    <xf numFmtId="0" fontId="50" fillId="0" borderId="25" xfId="0" applyFont="1" applyBorder="1" applyAlignment="1">
      <alignment horizontal="center" vertical="center" wrapText="1"/>
    </xf>
    <xf numFmtId="0" fontId="54" fillId="0" borderId="16" xfId="0" applyFont="1" applyBorder="1" applyAlignment="1">
      <alignment vertical="center" wrapText="1"/>
    </xf>
    <xf numFmtId="0" fontId="54" fillId="0" borderId="16" xfId="0" applyFont="1" applyBorder="1" applyAlignment="1">
      <alignment horizontal="center" vertical="center" wrapText="1"/>
    </xf>
    <xf numFmtId="0" fontId="54" fillId="0" borderId="23" xfId="0" applyFont="1" applyBorder="1" applyAlignment="1">
      <alignment vertical="center" wrapText="1"/>
    </xf>
    <xf numFmtId="44" fontId="57" fillId="0" borderId="0" xfId="48" applyNumberFormat="1" applyFont="1" applyAlignment="1">
      <alignment horizontal="center" vertical="center" wrapText="1"/>
    </xf>
    <xf numFmtId="44" fontId="57" fillId="0" borderId="0" xfId="48" applyNumberFormat="1" applyFont="1" applyFill="1" applyAlignment="1">
      <alignment horizontal="center" vertical="center" wrapText="1"/>
    </xf>
    <xf numFmtId="44" fontId="50" fillId="0" borderId="0" xfId="48" applyNumberFormat="1" applyFont="1" applyAlignment="1">
      <alignment horizontal="center" vertical="center" wrapText="1"/>
    </xf>
    <xf numFmtId="44" fontId="50" fillId="23" borderId="16" xfId="48" applyNumberFormat="1" applyFont="1" applyFill="1" applyBorder="1" applyAlignment="1">
      <alignment horizontal="center" vertical="center" wrapText="1"/>
    </xf>
    <xf numFmtId="44" fontId="50" fillId="0" borderId="10" xfId="50" applyNumberFormat="1" applyFont="1" applyBorder="1" applyAlignment="1">
      <alignment horizontal="center" vertical="center" wrapText="1"/>
    </xf>
    <xf numFmtId="44" fontId="50" fillId="0" borderId="0" xfId="48" applyNumberFormat="1" applyFont="1" applyFill="1" applyAlignment="1">
      <alignment horizontal="center" vertical="center" wrapText="1"/>
    </xf>
    <xf numFmtId="0" fontId="50" fillId="0"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0" fillId="34" borderId="0" xfId="0" applyFont="1" applyFill="1" applyAlignment="1">
      <alignment horizontal="center" wrapText="1"/>
    </xf>
    <xf numFmtId="0" fontId="50" fillId="34" borderId="0" xfId="0" applyFont="1" applyFill="1" applyAlignment="1">
      <alignment wrapText="1"/>
    </xf>
    <xf numFmtId="0" fontId="51" fillId="37" borderId="10" xfId="0" applyFont="1" applyFill="1" applyBorder="1" applyAlignment="1">
      <alignment horizontal="center" vertical="center" wrapText="1"/>
    </xf>
    <xf numFmtId="0" fontId="50" fillId="37" borderId="0" xfId="0" applyFont="1" applyFill="1" applyAlignment="1">
      <alignment wrapText="1"/>
    </xf>
    <xf numFmtId="14" fontId="50" fillId="37" borderId="0" xfId="0" applyNumberFormat="1" applyFont="1" applyFill="1" applyAlignment="1">
      <alignment horizontal="center" vertical="center" wrapText="1"/>
    </xf>
    <xf numFmtId="0" fontId="50" fillId="37" borderId="0" xfId="0" applyFont="1" applyFill="1" applyAlignment="1">
      <alignment horizontal="center" vertical="center" wrapText="1"/>
    </xf>
    <xf numFmtId="0" fontId="50" fillId="37" borderId="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4" fontId="57" fillId="0" borderId="10" xfId="48" applyNumberFormat="1" applyFont="1" applyFill="1" applyBorder="1" applyAlignment="1">
      <alignment horizontal="center" vertical="center" wrapText="1"/>
    </xf>
    <xf numFmtId="44" fontId="50" fillId="0" borderId="10" xfId="48" applyNumberFormat="1" applyFont="1" applyFill="1" applyBorder="1" applyAlignment="1">
      <alignment horizontal="center" vertical="center" wrapText="1"/>
    </xf>
    <xf numFmtId="0" fontId="50" fillId="0" borderId="0" xfId="0" applyFont="1" applyFill="1" applyAlignment="1">
      <alignment horizontal="center" wrapText="1"/>
    </xf>
    <xf numFmtId="0" fontId="56" fillId="0" borderId="16" xfId="45" applyFont="1" applyBorder="1" applyAlignment="1" applyProtection="1">
      <alignment horizontal="center" vertical="center" wrapText="1"/>
      <protection/>
    </xf>
    <xf numFmtId="0" fontId="59" fillId="0" borderId="10" xfId="45" applyFont="1" applyBorder="1" applyAlignment="1" applyProtection="1">
      <alignment horizontal="center" vertical="center" wrapText="1"/>
      <protection/>
    </xf>
    <xf numFmtId="0" fontId="50" fillId="0" borderId="10" xfId="0" applyFont="1" applyBorder="1" applyAlignment="1">
      <alignment horizontal="center" vertical="center"/>
    </xf>
    <xf numFmtId="192" fontId="50" fillId="0" borderId="10" xfId="0" applyNumberFormat="1" applyFont="1" applyFill="1" applyBorder="1" applyAlignment="1">
      <alignment horizontal="center" vertical="center" wrapText="1"/>
    </xf>
    <xf numFmtId="0" fontId="55" fillId="0" borderId="10" xfId="45" applyFont="1" applyFill="1" applyBorder="1" applyAlignment="1" applyProtection="1">
      <alignment horizontal="center" vertical="center" wrapText="1"/>
      <protection/>
    </xf>
    <xf numFmtId="0" fontId="50" fillId="0" borderId="10" xfId="38" applyFont="1" applyFill="1" applyBorder="1" applyAlignment="1">
      <alignment horizontal="center" vertical="center" wrapText="1"/>
    </xf>
    <xf numFmtId="0" fontId="50" fillId="0" borderId="10" xfId="45" applyFont="1" applyFill="1" applyBorder="1" applyAlignment="1" applyProtection="1">
      <alignment horizontal="center" vertical="center" wrapText="1"/>
      <protection/>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192" fontId="50"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Border="1" applyAlignment="1">
      <alignment vertical="center" wrapText="1"/>
    </xf>
    <xf numFmtId="44" fontId="57" fillId="0" borderId="10" xfId="48" applyNumberFormat="1" applyFont="1" applyBorder="1" applyAlignment="1">
      <alignment horizontal="center" vertical="center" wrapText="1"/>
    </xf>
    <xf numFmtId="44" fontId="50" fillId="0" borderId="10" xfId="48" applyNumberFormat="1" applyFont="1" applyBorder="1" applyAlignment="1">
      <alignment horizontal="center" vertical="center" wrapText="1"/>
    </xf>
    <xf numFmtId="49" fontId="50" fillId="0" borderId="10" xfId="38"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4" fillId="37" borderId="10" xfId="0" applyFont="1" applyFill="1" applyBorder="1" applyAlignment="1">
      <alignment horizontal="center" vertical="center" wrapText="1"/>
    </xf>
    <xf numFmtId="44" fontId="57" fillId="37" borderId="10" xfId="48" applyNumberFormat="1" applyFont="1" applyFill="1" applyBorder="1" applyAlignment="1">
      <alignment horizontal="center" vertical="center" wrapText="1"/>
    </xf>
    <xf numFmtId="44" fontId="50" fillId="37" borderId="10" xfId="48" applyNumberFormat="1" applyFont="1" applyFill="1" applyBorder="1" applyAlignment="1">
      <alignment horizontal="center" vertical="center" wrapText="1"/>
    </xf>
    <xf numFmtId="0" fontId="54" fillId="37" borderId="10" xfId="0" applyFont="1" applyFill="1" applyBorder="1" applyAlignment="1">
      <alignment horizontal="center" vertical="center" wrapText="1"/>
    </xf>
    <xf numFmtId="6" fontId="5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40" borderId="25" xfId="0" applyFont="1" applyFill="1" applyBorder="1" applyAlignment="1">
      <alignment horizontal="center" vertical="center" wrapText="1"/>
    </xf>
    <xf numFmtId="0" fontId="50" fillId="40" borderId="12" xfId="0" applyFont="1" applyFill="1" applyBorder="1" applyAlignment="1">
      <alignment horizontal="center" vertical="center" wrapText="1"/>
    </xf>
    <xf numFmtId="0" fontId="50" fillId="41" borderId="29" xfId="0" applyFont="1" applyFill="1" applyBorder="1" applyAlignment="1">
      <alignment horizontal="center" vertical="center" wrapText="1"/>
    </xf>
    <xf numFmtId="0" fontId="50" fillId="42" borderId="25" xfId="0" applyFont="1" applyFill="1" applyBorder="1" applyAlignment="1">
      <alignment horizontal="center" vertical="center" wrapText="1"/>
    </xf>
    <xf numFmtId="0" fontId="50" fillId="34" borderId="25" xfId="0" applyFont="1" applyFill="1" applyBorder="1" applyAlignment="1">
      <alignment horizontal="center" vertical="center" wrapText="1"/>
    </xf>
    <xf numFmtId="0" fontId="50" fillId="42" borderId="30" xfId="0" applyFont="1" applyFill="1" applyBorder="1" applyAlignment="1">
      <alignment horizontal="center" vertical="center"/>
    </xf>
    <xf numFmtId="0" fontId="50" fillId="42" borderId="29" xfId="0" applyFont="1" applyFill="1" applyBorder="1" applyAlignment="1">
      <alignment horizontal="center" vertical="center"/>
    </xf>
    <xf numFmtId="0" fontId="50" fillId="38" borderId="25" xfId="0" applyFont="1" applyFill="1" applyBorder="1" applyAlignment="1">
      <alignment horizontal="center" vertical="center" wrapText="1"/>
    </xf>
    <xf numFmtId="0" fontId="50" fillId="38" borderId="12" xfId="0" applyFont="1" applyFill="1" applyBorder="1" applyAlignment="1">
      <alignment horizontal="center" vertical="center" wrapText="1"/>
    </xf>
    <xf numFmtId="0" fontId="50" fillId="43" borderId="22" xfId="0" applyFont="1" applyFill="1" applyBorder="1" applyAlignment="1">
      <alignment horizontal="center" vertical="center" wrapText="1"/>
    </xf>
    <xf numFmtId="0" fontId="50" fillId="43" borderId="25" xfId="0" applyFont="1" applyFill="1" applyBorder="1" applyAlignment="1">
      <alignment horizontal="center" vertical="center" wrapText="1"/>
    </xf>
    <xf numFmtId="0" fontId="50" fillId="43" borderId="12" xfId="0" applyFont="1" applyFill="1" applyBorder="1" applyAlignment="1">
      <alignment horizontal="center" vertical="center" wrapText="1"/>
    </xf>
    <xf numFmtId="0" fontId="50" fillId="44" borderId="25" xfId="0" applyFont="1" applyFill="1" applyBorder="1" applyAlignment="1">
      <alignment horizontal="center" vertical="center" wrapText="1"/>
    </xf>
    <xf numFmtId="0" fontId="50" fillId="44" borderId="12" xfId="0" applyFont="1" applyFill="1" applyBorder="1" applyAlignment="1">
      <alignment horizontal="center" vertical="center" wrapText="1"/>
    </xf>
    <xf numFmtId="0" fontId="50" fillId="38" borderId="2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50" fillId="34" borderId="30" xfId="0" applyFont="1" applyFill="1" applyBorder="1" applyAlignment="1">
      <alignment horizontal="center" vertical="center" wrapText="1"/>
    </xf>
    <xf numFmtId="0" fontId="50" fillId="34" borderId="29" xfId="0" applyFont="1" applyFill="1" applyBorder="1" applyAlignment="1">
      <alignment horizontal="center" vertical="center" wrapText="1"/>
    </xf>
    <xf numFmtId="0" fontId="50" fillId="45" borderId="37" xfId="0" applyFont="1" applyFill="1" applyBorder="1" applyAlignment="1">
      <alignment horizontal="center" vertical="center" wrapText="1"/>
    </xf>
    <xf numFmtId="0" fontId="50" fillId="45" borderId="0" xfId="0" applyFont="1" applyFill="1" applyBorder="1" applyAlignment="1">
      <alignment horizontal="center" vertical="center" wrapText="1"/>
    </xf>
    <xf numFmtId="0" fontId="50" fillId="38" borderId="38" xfId="0" applyFont="1" applyFill="1" applyBorder="1" applyAlignment="1">
      <alignment horizontal="center" vertical="center" wrapText="1"/>
    </xf>
    <xf numFmtId="0" fontId="50" fillId="46" borderId="25" xfId="0" applyFont="1" applyFill="1" applyBorder="1" applyAlignment="1">
      <alignment horizontal="center" vertical="center" wrapText="1"/>
    </xf>
    <xf numFmtId="0" fontId="50" fillId="46" borderId="29" xfId="0" applyFont="1" applyFill="1" applyBorder="1" applyAlignment="1">
      <alignment horizontal="center" vertical="center" wrapText="1"/>
    </xf>
    <xf numFmtId="0" fontId="50" fillId="46" borderId="12" xfId="0" applyFont="1" applyFill="1" applyBorder="1" applyAlignment="1">
      <alignment horizontal="center" vertical="center" wrapText="1"/>
    </xf>
    <xf numFmtId="0" fontId="50" fillId="47" borderId="38" xfId="0" applyFont="1" applyFill="1" applyBorder="1" applyAlignment="1">
      <alignment horizontal="center" vertical="center" wrapText="1"/>
    </xf>
    <xf numFmtId="0" fontId="50" fillId="47" borderId="39" xfId="0" applyFont="1" applyFill="1" applyBorder="1" applyAlignment="1">
      <alignment horizontal="center" vertical="center" wrapText="1"/>
    </xf>
    <xf numFmtId="0" fontId="60" fillId="0" borderId="10" xfId="0" applyFont="1" applyBorder="1" applyAlignment="1">
      <alignment horizontal="center" vertical="center" wrapText="1"/>
    </xf>
    <xf numFmtId="8" fontId="60" fillId="0" borderId="10" xfId="0" applyNumberFormat="1" applyFont="1" applyBorder="1" applyAlignment="1">
      <alignment horizontal="center" vertical="center" wrapText="1"/>
    </xf>
    <xf numFmtId="0" fontId="60" fillId="0" borderId="16" xfId="0" applyFont="1" applyBorder="1" applyAlignment="1">
      <alignment horizontal="center" vertical="center" wrapText="1"/>
    </xf>
    <xf numFmtId="8" fontId="60" fillId="0" borderId="16" xfId="0" applyNumberFormat="1"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rmal 2 3" xfId="55"/>
    <cellStyle name="Normal 4 2" xfId="56"/>
    <cellStyle name="Normal 6"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uca.gov.co/" TargetMode="External" /><Relationship Id="rId2" Type="http://schemas.openxmlformats.org/officeDocument/2006/relationships/hyperlink" Target="mailto:mercedesrincon.e@hotmail.com" TargetMode="External" /><Relationship Id="rId3" Type="http://schemas.openxmlformats.org/officeDocument/2006/relationships/hyperlink" Target="mailto:mercedesrincon.e@hotmail.com" TargetMode="External" /><Relationship Id="rId4" Type="http://schemas.openxmlformats.org/officeDocument/2006/relationships/hyperlink" Target="mailto:mercedesrincon.e@hotmail.com" TargetMode="External" /><Relationship Id="rId5" Type="http://schemas.openxmlformats.org/officeDocument/2006/relationships/hyperlink" Target="mailto:mercedesrincon.e@hotmail.com" TargetMode="External" /><Relationship Id="rId6" Type="http://schemas.openxmlformats.org/officeDocument/2006/relationships/hyperlink" Target="mailto:mercedesrincon.e@hotmail.com" TargetMode="External" /><Relationship Id="rId7" Type="http://schemas.openxmlformats.org/officeDocument/2006/relationships/hyperlink" Target="mailto:mercedesrincon.e@hotmail.com" TargetMode="External" /><Relationship Id="rId8" Type="http://schemas.openxmlformats.org/officeDocument/2006/relationships/hyperlink" Target="mailto:mercedesrincon.e@hotmail.com" TargetMode="External" /><Relationship Id="rId9" Type="http://schemas.openxmlformats.org/officeDocument/2006/relationships/hyperlink" Target="mailto:mercedesrincon.e@hotmail.com" TargetMode="External" /><Relationship Id="rId10" Type="http://schemas.openxmlformats.org/officeDocument/2006/relationships/hyperlink" Target="mailto:mercedesrincon.e@hotmail.com" TargetMode="External" /><Relationship Id="rId11" Type="http://schemas.openxmlformats.org/officeDocument/2006/relationships/hyperlink" Target="mailto:mercedesrincon.e@hotmail.com" TargetMode="External" /><Relationship Id="rId12" Type="http://schemas.openxmlformats.org/officeDocument/2006/relationships/hyperlink" Target="mailto:mercedesrincon.e@hotmail.com" TargetMode="External" /><Relationship Id="rId13" Type="http://schemas.openxmlformats.org/officeDocument/2006/relationships/hyperlink" Target="mailto:mercedesrincon.e@hotmail.com" TargetMode="External" /><Relationship Id="rId14" Type="http://schemas.openxmlformats.org/officeDocument/2006/relationships/hyperlink" Target="mailto:mercedesrincon.e@hotmail.com" TargetMode="External" /><Relationship Id="rId15" Type="http://schemas.openxmlformats.org/officeDocument/2006/relationships/hyperlink" Target="mailto:mercedesrincon.e@hotmail.com" TargetMode="External" /><Relationship Id="rId16" Type="http://schemas.openxmlformats.org/officeDocument/2006/relationships/hyperlink" Target="mailto:mercedesrincon.e@hotmail.com" TargetMode="External" /><Relationship Id="rId17" Type="http://schemas.openxmlformats.org/officeDocument/2006/relationships/hyperlink" Target="mailto:mercedesrincon.e@hotmail.com" TargetMode="External" /><Relationship Id="rId18" Type="http://schemas.openxmlformats.org/officeDocument/2006/relationships/hyperlink" Target="mailto:mercedesrincon.e@hotmail.com" TargetMode="External" /><Relationship Id="rId19" Type="http://schemas.openxmlformats.org/officeDocument/2006/relationships/hyperlink" Target="mailto:mercedesrincon.e@hotmail.com" TargetMode="External" /><Relationship Id="rId20" Type="http://schemas.openxmlformats.org/officeDocument/2006/relationships/hyperlink" Target="mailto:mercedesrincon.e@hotmail.com" TargetMode="External" /><Relationship Id="rId21" Type="http://schemas.openxmlformats.org/officeDocument/2006/relationships/hyperlink" Target="mailto:mercedesrincon.e@hotmail.com" TargetMode="External" /><Relationship Id="rId22" Type="http://schemas.openxmlformats.org/officeDocument/2006/relationships/hyperlink" Target="mailto:mercedesrincon.e@hotmail.com" TargetMode="External" /><Relationship Id="rId23" Type="http://schemas.openxmlformats.org/officeDocument/2006/relationships/hyperlink" Target="mailto:mercedesrincon.e@hotmail.com" TargetMode="External" /><Relationship Id="rId24" Type="http://schemas.openxmlformats.org/officeDocument/2006/relationships/hyperlink" Target="mailto:mercedesrincon.e@hotmail.com" TargetMode="External" /><Relationship Id="rId25" Type="http://schemas.openxmlformats.org/officeDocument/2006/relationships/hyperlink" Target="mailto:mercedesrincon.e@hotmail.com" TargetMode="External" /><Relationship Id="rId26" Type="http://schemas.openxmlformats.org/officeDocument/2006/relationships/hyperlink" Target="mailto:mercedesrincon.e@hotmail.com" TargetMode="External" /><Relationship Id="rId27" Type="http://schemas.openxmlformats.org/officeDocument/2006/relationships/hyperlink" Target="mailto:mercedesrincon.e@hotmail.com" TargetMode="External" /><Relationship Id="rId28" Type="http://schemas.openxmlformats.org/officeDocument/2006/relationships/hyperlink" Target="mailto:mercedesrincon.e@hotmail.com" TargetMode="External" /><Relationship Id="rId29" Type="http://schemas.openxmlformats.org/officeDocument/2006/relationships/hyperlink" Target="mailto:mercedesrincon.e@hotmail.com" TargetMode="External" /><Relationship Id="rId30"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502"/>
  <sheetViews>
    <sheetView showGridLines="0" tabSelected="1" zoomScaleSheetLayoutView="80" zoomScalePageLayoutView="80" workbookViewId="0" topLeftCell="A1">
      <selection activeCell="C16" sqref="C16"/>
    </sheetView>
  </sheetViews>
  <sheetFormatPr defaultColWidth="11.421875" defaultRowHeight="15"/>
  <cols>
    <col min="1" max="1" width="24.140625" style="33" customWidth="1"/>
    <col min="2" max="2" width="20.00390625" style="53" customWidth="1"/>
    <col min="3" max="3" width="72.00390625" style="49" customWidth="1"/>
    <col min="4" max="4" width="21.7109375" style="28" customWidth="1"/>
    <col min="5" max="5" width="15.140625" style="33" customWidth="1"/>
    <col min="6" max="6" width="32.00390625" style="28" customWidth="1"/>
    <col min="7" max="7" width="29.28125" style="28" customWidth="1"/>
    <col min="8" max="8" width="22.57421875" style="225" customWidth="1"/>
    <col min="9" max="9" width="22.421875" style="227" customWidth="1"/>
    <col min="10" max="10" width="24.421875" style="31" bestFit="1" customWidth="1"/>
    <col min="11" max="11" width="41.28125" style="28" customWidth="1"/>
    <col min="12" max="12" width="28.7109375" style="50" customWidth="1"/>
    <col min="13" max="13" width="5.7109375" style="31" hidden="1" customWidth="1"/>
    <col min="14" max="14" width="15.421875" style="31" hidden="1" customWidth="1"/>
    <col min="15" max="15" width="13.28125" style="32" bestFit="1" customWidth="1"/>
    <col min="16" max="44" width="11.421875" style="32" customWidth="1"/>
    <col min="45" max="16384" width="11.421875" style="33" customWidth="1"/>
  </cols>
  <sheetData>
    <row r="2" ht="11.25">
      <c r="B2" s="48" t="s">
        <v>15</v>
      </c>
    </row>
    <row r="3" ht="11.25">
      <c r="B3" s="48"/>
    </row>
    <row r="4" ht="11.25">
      <c r="B4" s="48" t="s">
        <v>0</v>
      </c>
    </row>
    <row r="5" spans="2:9" ht="11.25">
      <c r="B5" s="1" t="s">
        <v>1</v>
      </c>
      <c r="C5" s="2" t="s">
        <v>19</v>
      </c>
      <c r="D5" s="58"/>
      <c r="F5" s="286" t="s">
        <v>17</v>
      </c>
      <c r="G5" s="286"/>
      <c r="H5" s="286"/>
      <c r="I5" s="286"/>
    </row>
    <row r="6" spans="2:9" ht="11.25">
      <c r="B6" s="1" t="s">
        <v>2</v>
      </c>
      <c r="C6" s="2" t="s">
        <v>20</v>
      </c>
      <c r="D6" s="206"/>
      <c r="F6" s="286"/>
      <c r="G6" s="286"/>
      <c r="H6" s="286"/>
      <c r="I6" s="286"/>
    </row>
    <row r="7" spans="2:9" ht="11.25">
      <c r="B7" s="1" t="s">
        <v>3</v>
      </c>
      <c r="C7" s="2" t="s">
        <v>80</v>
      </c>
      <c r="F7" s="286"/>
      <c r="G7" s="286"/>
      <c r="H7" s="286"/>
      <c r="I7" s="286"/>
    </row>
    <row r="8" spans="2:9" ht="11.25">
      <c r="B8" s="1" t="s">
        <v>46</v>
      </c>
      <c r="C8" s="2" t="s">
        <v>21</v>
      </c>
      <c r="D8" s="58"/>
      <c r="F8" s="286"/>
      <c r="G8" s="286"/>
      <c r="H8" s="286"/>
      <c r="I8" s="286"/>
    </row>
    <row r="9" spans="2:9" ht="112.5">
      <c r="B9" s="1" t="s">
        <v>47</v>
      </c>
      <c r="C9" s="3" t="s">
        <v>43</v>
      </c>
      <c r="D9" s="207"/>
      <c r="E9" s="64"/>
      <c r="F9" s="286"/>
      <c r="G9" s="286"/>
      <c r="H9" s="286"/>
      <c r="I9" s="286"/>
    </row>
    <row r="10" spans="2:9" ht="56.25">
      <c r="B10" s="1" t="s">
        <v>45</v>
      </c>
      <c r="C10" s="3" t="s">
        <v>81</v>
      </c>
      <c r="D10" s="207"/>
      <c r="E10" s="64"/>
      <c r="F10" s="35"/>
      <c r="G10" s="35"/>
      <c r="H10" s="226"/>
      <c r="I10" s="230"/>
    </row>
    <row r="11" spans="2:9" ht="22.5">
      <c r="B11" s="1" t="s">
        <v>48</v>
      </c>
      <c r="C11" s="3" t="s">
        <v>79</v>
      </c>
      <c r="F11" s="287" t="s">
        <v>16</v>
      </c>
      <c r="G11" s="288"/>
      <c r="H11" s="288"/>
      <c r="I11" s="289"/>
    </row>
    <row r="12" spans="2:9" ht="11.25">
      <c r="B12" s="1" t="s">
        <v>49</v>
      </c>
      <c r="C12" s="4">
        <f>SUM(I19:I242)</f>
        <v>106759683680.95003</v>
      </c>
      <c r="D12" s="58"/>
      <c r="F12" s="290"/>
      <c r="G12" s="291"/>
      <c r="H12" s="291"/>
      <c r="I12" s="292"/>
    </row>
    <row r="13" spans="2:11" ht="22.5">
      <c r="B13" s="1" t="s">
        <v>50</v>
      </c>
      <c r="C13" s="5">
        <v>479516050</v>
      </c>
      <c r="D13" s="58"/>
      <c r="F13" s="290"/>
      <c r="G13" s="291"/>
      <c r="H13" s="291"/>
      <c r="I13" s="292"/>
      <c r="K13" s="51"/>
    </row>
    <row r="14" spans="2:11" ht="22.5">
      <c r="B14" s="1" t="s">
        <v>51</v>
      </c>
      <c r="C14" s="5">
        <v>47951605</v>
      </c>
      <c r="D14" s="208"/>
      <c r="F14" s="290"/>
      <c r="G14" s="291"/>
      <c r="H14" s="291"/>
      <c r="I14" s="292"/>
      <c r="K14" s="51"/>
    </row>
    <row r="15" spans="2:11" ht="22.5">
      <c r="B15" s="1" t="s">
        <v>52</v>
      </c>
      <c r="C15" s="6">
        <v>43056</v>
      </c>
      <c r="D15" s="208"/>
      <c r="F15" s="293"/>
      <c r="G15" s="294"/>
      <c r="H15" s="294"/>
      <c r="I15" s="295"/>
      <c r="K15" s="51"/>
    </row>
    <row r="17" spans="2:8" ht="12" thickBot="1">
      <c r="B17" s="65" t="s">
        <v>13</v>
      </c>
      <c r="H17" s="227"/>
    </row>
    <row r="18" spans="1:14" ht="23.25" thickBot="1">
      <c r="A18" s="66"/>
      <c r="B18" s="67" t="s">
        <v>18</v>
      </c>
      <c r="C18" s="68" t="s">
        <v>4</v>
      </c>
      <c r="D18" s="69" t="s">
        <v>14</v>
      </c>
      <c r="E18" s="69" t="s">
        <v>5</v>
      </c>
      <c r="F18" s="69" t="s">
        <v>6</v>
      </c>
      <c r="G18" s="69" t="s">
        <v>7</v>
      </c>
      <c r="H18" s="228" t="s">
        <v>8</v>
      </c>
      <c r="I18" s="228" t="s">
        <v>9</v>
      </c>
      <c r="J18" s="69" t="s">
        <v>10</v>
      </c>
      <c r="K18" s="69" t="s">
        <v>11</v>
      </c>
      <c r="L18" s="69" t="s">
        <v>12</v>
      </c>
      <c r="M18" s="70" t="s">
        <v>22</v>
      </c>
      <c r="N18" s="52"/>
    </row>
    <row r="19" spans="1:12" ht="45">
      <c r="A19" s="296" t="s">
        <v>388</v>
      </c>
      <c r="B19" s="14">
        <v>8412190100</v>
      </c>
      <c r="C19" s="216" t="s">
        <v>82</v>
      </c>
      <c r="D19" s="16" t="s">
        <v>26</v>
      </c>
      <c r="E19" s="16" t="s">
        <v>25</v>
      </c>
      <c r="F19" s="16" t="s">
        <v>83</v>
      </c>
      <c r="G19" s="16" t="s">
        <v>63</v>
      </c>
      <c r="H19" s="71">
        <v>200000000</v>
      </c>
      <c r="I19" s="71">
        <v>200000000</v>
      </c>
      <c r="J19" s="14" t="s">
        <v>27</v>
      </c>
      <c r="K19" s="14" t="s">
        <v>27</v>
      </c>
      <c r="L19" s="13" t="s">
        <v>317</v>
      </c>
    </row>
    <row r="20" spans="1:12" ht="45">
      <c r="A20" s="297"/>
      <c r="B20" s="14">
        <v>8412190100</v>
      </c>
      <c r="C20" s="216" t="s">
        <v>84</v>
      </c>
      <c r="D20" s="16" t="s">
        <v>23</v>
      </c>
      <c r="E20" s="16" t="s">
        <v>25</v>
      </c>
      <c r="F20" s="16" t="s">
        <v>42</v>
      </c>
      <c r="G20" s="16" t="s">
        <v>63</v>
      </c>
      <c r="H20" s="71">
        <v>2000000000</v>
      </c>
      <c r="I20" s="71">
        <v>2000000000</v>
      </c>
      <c r="J20" s="14" t="s">
        <v>27</v>
      </c>
      <c r="K20" s="14" t="s">
        <v>27</v>
      </c>
      <c r="L20" s="13" t="s">
        <v>317</v>
      </c>
    </row>
    <row r="21" spans="1:12" ht="45">
      <c r="A21" s="297"/>
      <c r="B21" s="14" t="s">
        <v>411</v>
      </c>
      <c r="C21" s="216" t="s">
        <v>85</v>
      </c>
      <c r="D21" s="16" t="s">
        <v>26</v>
      </c>
      <c r="E21" s="16" t="s">
        <v>76</v>
      </c>
      <c r="F21" s="16" t="s">
        <v>42</v>
      </c>
      <c r="G21" s="16" t="s">
        <v>63</v>
      </c>
      <c r="H21" s="71">
        <v>1000000000</v>
      </c>
      <c r="I21" s="71">
        <v>1000000000</v>
      </c>
      <c r="J21" s="14" t="s">
        <v>27</v>
      </c>
      <c r="K21" s="14" t="s">
        <v>27</v>
      </c>
      <c r="L21" s="13" t="s">
        <v>317</v>
      </c>
    </row>
    <row r="22" ht="11.25">
      <c r="A22" s="297"/>
    </row>
    <row r="23" spans="1:12" ht="45">
      <c r="A23" s="297"/>
      <c r="B23" s="14">
        <v>81101500</v>
      </c>
      <c r="C23" s="216" t="s">
        <v>88</v>
      </c>
      <c r="D23" s="16" t="s">
        <v>26</v>
      </c>
      <c r="E23" s="16" t="s">
        <v>87</v>
      </c>
      <c r="F23" s="16" t="s">
        <v>42</v>
      </c>
      <c r="G23" s="16" t="s">
        <v>63</v>
      </c>
      <c r="H23" s="71">
        <v>1000000000</v>
      </c>
      <c r="I23" s="71">
        <v>1000000000</v>
      </c>
      <c r="J23" s="14" t="s">
        <v>27</v>
      </c>
      <c r="K23" s="14" t="s">
        <v>27</v>
      </c>
      <c r="L23" s="13" t="s">
        <v>317</v>
      </c>
    </row>
    <row r="24" spans="1:12" ht="45">
      <c r="A24" s="297"/>
      <c r="B24" s="13">
        <v>81111700</v>
      </c>
      <c r="C24" s="216" t="s">
        <v>89</v>
      </c>
      <c r="D24" s="16" t="s">
        <v>29</v>
      </c>
      <c r="E24" s="16" t="s">
        <v>44</v>
      </c>
      <c r="F24" s="16" t="s">
        <v>64</v>
      </c>
      <c r="G24" s="16" t="s">
        <v>63</v>
      </c>
      <c r="H24" s="71">
        <v>600000000</v>
      </c>
      <c r="I24" s="71">
        <v>600000000</v>
      </c>
      <c r="J24" s="14" t="s">
        <v>27</v>
      </c>
      <c r="K24" s="14" t="s">
        <v>27</v>
      </c>
      <c r="L24" s="13" t="s">
        <v>317</v>
      </c>
    </row>
    <row r="25" ht="11.25">
      <c r="A25" s="297"/>
    </row>
    <row r="26" spans="1:12" ht="45">
      <c r="A26" s="297"/>
      <c r="B26" s="14">
        <v>86101700</v>
      </c>
      <c r="C26" s="216" t="s">
        <v>90</v>
      </c>
      <c r="D26" s="16" t="s">
        <v>26</v>
      </c>
      <c r="E26" s="16" t="s">
        <v>32</v>
      </c>
      <c r="F26" s="16" t="s">
        <v>42</v>
      </c>
      <c r="G26" s="16" t="s">
        <v>63</v>
      </c>
      <c r="H26" s="71">
        <v>1200000000</v>
      </c>
      <c r="I26" s="71">
        <v>1200000000</v>
      </c>
      <c r="J26" s="14" t="s">
        <v>27</v>
      </c>
      <c r="K26" s="14" t="s">
        <v>27</v>
      </c>
      <c r="L26" s="13" t="s">
        <v>317</v>
      </c>
    </row>
    <row r="27" spans="1:12" ht="45">
      <c r="A27" s="297"/>
      <c r="B27" s="14" t="s">
        <v>322</v>
      </c>
      <c r="C27" s="216" t="s">
        <v>91</v>
      </c>
      <c r="D27" s="16" t="s">
        <v>26</v>
      </c>
      <c r="E27" s="16" t="s">
        <v>31</v>
      </c>
      <c r="F27" s="16" t="s">
        <v>83</v>
      </c>
      <c r="G27" s="16" t="s">
        <v>92</v>
      </c>
      <c r="H27" s="71">
        <v>300000000</v>
      </c>
      <c r="I27" s="71">
        <v>300000000</v>
      </c>
      <c r="J27" s="14" t="s">
        <v>27</v>
      </c>
      <c r="K27" s="14" t="s">
        <v>27</v>
      </c>
      <c r="L27" s="13" t="s">
        <v>317</v>
      </c>
    </row>
    <row r="28" spans="1:12" ht="45">
      <c r="A28" s="297"/>
      <c r="B28" s="14" t="s">
        <v>322</v>
      </c>
      <c r="C28" s="216" t="s">
        <v>93</v>
      </c>
      <c r="D28" s="16" t="s">
        <v>29</v>
      </c>
      <c r="E28" s="16" t="s">
        <v>25</v>
      </c>
      <c r="F28" s="16" t="s">
        <v>42</v>
      </c>
      <c r="G28" s="16" t="s">
        <v>63</v>
      </c>
      <c r="H28" s="71">
        <v>800000000</v>
      </c>
      <c r="I28" s="71">
        <v>800000000</v>
      </c>
      <c r="J28" s="14" t="s">
        <v>27</v>
      </c>
      <c r="K28" s="14" t="s">
        <v>27</v>
      </c>
      <c r="L28" s="13" t="s">
        <v>317</v>
      </c>
    </row>
    <row r="29" ht="11.25">
      <c r="A29" s="297"/>
    </row>
    <row r="30" spans="1:12" ht="45">
      <c r="A30" s="297"/>
      <c r="B30" s="14">
        <v>80101500</v>
      </c>
      <c r="C30" s="216" t="s">
        <v>95</v>
      </c>
      <c r="D30" s="16" t="s">
        <v>23</v>
      </c>
      <c r="E30" s="16" t="s">
        <v>36</v>
      </c>
      <c r="F30" s="16" t="s">
        <v>42</v>
      </c>
      <c r="G30" s="16" t="s">
        <v>63</v>
      </c>
      <c r="H30" s="71">
        <v>2000000000</v>
      </c>
      <c r="I30" s="71">
        <v>2000000000</v>
      </c>
      <c r="J30" s="14" t="s">
        <v>27</v>
      </c>
      <c r="K30" s="14" t="s">
        <v>27</v>
      </c>
      <c r="L30" s="13" t="s">
        <v>317</v>
      </c>
    </row>
    <row r="31" spans="1:12" ht="45">
      <c r="A31" s="297"/>
      <c r="B31" s="13">
        <v>80101500</v>
      </c>
      <c r="C31" s="216" t="s">
        <v>96</v>
      </c>
      <c r="D31" s="16" t="s">
        <v>29</v>
      </c>
      <c r="E31" s="16" t="s">
        <v>32</v>
      </c>
      <c r="F31" s="16" t="s">
        <v>42</v>
      </c>
      <c r="G31" s="16" t="s">
        <v>63</v>
      </c>
      <c r="H31" s="71">
        <v>700000000</v>
      </c>
      <c r="I31" s="71">
        <v>700000000</v>
      </c>
      <c r="J31" s="14" t="s">
        <v>27</v>
      </c>
      <c r="K31" s="14" t="s">
        <v>27</v>
      </c>
      <c r="L31" s="13" t="s">
        <v>317</v>
      </c>
    </row>
    <row r="32" spans="1:12" ht="45">
      <c r="A32" s="297"/>
      <c r="B32" s="14" t="s">
        <v>318</v>
      </c>
      <c r="C32" s="216" t="s">
        <v>333</v>
      </c>
      <c r="D32" s="16" t="s">
        <v>29</v>
      </c>
      <c r="E32" s="16" t="s">
        <v>24</v>
      </c>
      <c r="F32" s="16" t="s">
        <v>294</v>
      </c>
      <c r="G32" s="16" t="s">
        <v>39</v>
      </c>
      <c r="H32" s="71">
        <v>300000000</v>
      </c>
      <c r="I32" s="71">
        <v>300000000</v>
      </c>
      <c r="J32" s="14" t="s">
        <v>27</v>
      </c>
      <c r="K32" s="14" t="s">
        <v>27</v>
      </c>
      <c r="L32" s="13" t="s">
        <v>317</v>
      </c>
    </row>
    <row r="33" spans="1:12" ht="45">
      <c r="A33" s="297"/>
      <c r="B33" s="14">
        <v>80101500</v>
      </c>
      <c r="C33" s="216" t="s">
        <v>97</v>
      </c>
      <c r="D33" s="16" t="s">
        <v>29</v>
      </c>
      <c r="E33" s="16" t="s">
        <v>24</v>
      </c>
      <c r="F33" s="16" t="s">
        <v>295</v>
      </c>
      <c r="G33" s="16" t="s">
        <v>98</v>
      </c>
      <c r="H33" s="71">
        <v>300000000</v>
      </c>
      <c r="I33" s="71">
        <v>300000000</v>
      </c>
      <c r="J33" s="14" t="s">
        <v>27</v>
      </c>
      <c r="K33" s="14" t="s">
        <v>27</v>
      </c>
      <c r="L33" s="13" t="s">
        <v>317</v>
      </c>
    </row>
    <row r="34" spans="1:12" ht="45">
      <c r="A34" s="297"/>
      <c r="B34" s="14" t="s">
        <v>410</v>
      </c>
      <c r="C34" s="216" t="s">
        <v>99</v>
      </c>
      <c r="D34" s="16" t="s">
        <v>23</v>
      </c>
      <c r="E34" s="16" t="s">
        <v>24</v>
      </c>
      <c r="F34" s="16" t="s">
        <v>42</v>
      </c>
      <c r="G34" s="16" t="s">
        <v>63</v>
      </c>
      <c r="H34" s="71">
        <v>1200000000</v>
      </c>
      <c r="I34" s="71">
        <v>1200000000</v>
      </c>
      <c r="J34" s="14" t="s">
        <v>27</v>
      </c>
      <c r="K34" s="14" t="s">
        <v>27</v>
      </c>
      <c r="L34" s="13" t="s">
        <v>317</v>
      </c>
    </row>
    <row r="35" spans="1:12" ht="45">
      <c r="A35" s="297"/>
      <c r="B35" s="14" t="s">
        <v>410</v>
      </c>
      <c r="C35" s="216" t="s">
        <v>100</v>
      </c>
      <c r="D35" s="16" t="s">
        <v>23</v>
      </c>
      <c r="E35" s="16" t="s">
        <v>44</v>
      </c>
      <c r="F35" s="16" t="s">
        <v>42</v>
      </c>
      <c r="G35" s="16" t="s">
        <v>101</v>
      </c>
      <c r="H35" s="71">
        <v>1500000000</v>
      </c>
      <c r="I35" s="71">
        <v>1500000000</v>
      </c>
      <c r="J35" s="14" t="s">
        <v>27</v>
      </c>
      <c r="K35" s="14" t="s">
        <v>27</v>
      </c>
      <c r="L35" s="13" t="s">
        <v>317</v>
      </c>
    </row>
    <row r="36" spans="1:12" ht="45">
      <c r="A36" s="297"/>
      <c r="B36" s="14">
        <v>80101500</v>
      </c>
      <c r="C36" s="216" t="s">
        <v>102</v>
      </c>
      <c r="D36" s="16" t="s">
        <v>23</v>
      </c>
      <c r="E36" s="16" t="s">
        <v>30</v>
      </c>
      <c r="F36" s="16" t="s">
        <v>83</v>
      </c>
      <c r="G36" s="16" t="s">
        <v>103</v>
      </c>
      <c r="H36" s="71">
        <v>400000000</v>
      </c>
      <c r="I36" s="71">
        <v>400000000</v>
      </c>
      <c r="J36" s="14" t="s">
        <v>27</v>
      </c>
      <c r="K36" s="14" t="s">
        <v>27</v>
      </c>
      <c r="L36" s="13" t="s">
        <v>317</v>
      </c>
    </row>
    <row r="37" spans="1:12" ht="45">
      <c r="A37" s="297"/>
      <c r="B37" s="14" t="s">
        <v>409</v>
      </c>
      <c r="C37" s="216" t="s">
        <v>107</v>
      </c>
      <c r="D37" s="16" t="s">
        <v>28</v>
      </c>
      <c r="E37" s="16" t="s">
        <v>32</v>
      </c>
      <c r="F37" s="16" t="s">
        <v>66</v>
      </c>
      <c r="G37" s="16" t="s">
        <v>63</v>
      </c>
      <c r="H37" s="71">
        <v>2000000000</v>
      </c>
      <c r="I37" s="71">
        <v>2000000000</v>
      </c>
      <c r="J37" s="14" t="s">
        <v>27</v>
      </c>
      <c r="K37" s="14" t="s">
        <v>27</v>
      </c>
      <c r="L37" s="13" t="s">
        <v>313</v>
      </c>
    </row>
    <row r="38" spans="1:12" ht="45">
      <c r="A38" s="297"/>
      <c r="B38" s="14" t="s">
        <v>408</v>
      </c>
      <c r="C38" s="216" t="s">
        <v>112</v>
      </c>
      <c r="D38" s="16" t="s">
        <v>26</v>
      </c>
      <c r="E38" s="16" t="s">
        <v>44</v>
      </c>
      <c r="F38" s="16" t="s">
        <v>66</v>
      </c>
      <c r="G38" s="16" t="s">
        <v>63</v>
      </c>
      <c r="H38" s="71">
        <v>2000000000</v>
      </c>
      <c r="I38" s="71">
        <v>2000000000</v>
      </c>
      <c r="J38" s="14" t="s">
        <v>27</v>
      </c>
      <c r="K38" s="14" t="s">
        <v>27</v>
      </c>
      <c r="L38" s="13" t="s">
        <v>315</v>
      </c>
    </row>
    <row r="39" spans="1:12" ht="45">
      <c r="A39" s="297"/>
      <c r="B39" s="14" t="s">
        <v>407</v>
      </c>
      <c r="C39" s="216" t="s">
        <v>119</v>
      </c>
      <c r="D39" s="16" t="s">
        <v>26</v>
      </c>
      <c r="E39" s="16" t="s">
        <v>25</v>
      </c>
      <c r="F39" s="16" t="s">
        <v>54</v>
      </c>
      <c r="G39" s="16" t="s">
        <v>63</v>
      </c>
      <c r="H39" s="71">
        <v>75000000</v>
      </c>
      <c r="I39" s="71">
        <v>75000000</v>
      </c>
      <c r="J39" s="14" t="s">
        <v>27</v>
      </c>
      <c r="K39" s="14" t="s">
        <v>27</v>
      </c>
      <c r="L39" s="13" t="s">
        <v>315</v>
      </c>
    </row>
    <row r="40" spans="1:12" ht="45">
      <c r="A40" s="297"/>
      <c r="B40" s="14" t="s">
        <v>407</v>
      </c>
      <c r="C40" s="216" t="s">
        <v>122</v>
      </c>
      <c r="D40" s="16" t="s">
        <v>28</v>
      </c>
      <c r="E40" s="16" t="s">
        <v>32</v>
      </c>
      <c r="F40" s="16" t="s">
        <v>54</v>
      </c>
      <c r="G40" s="16" t="s">
        <v>63</v>
      </c>
      <c r="H40" s="71">
        <v>100000000</v>
      </c>
      <c r="I40" s="71">
        <v>100000000</v>
      </c>
      <c r="J40" s="14" t="s">
        <v>27</v>
      </c>
      <c r="K40" s="14" t="s">
        <v>27</v>
      </c>
      <c r="L40" s="13" t="s">
        <v>315</v>
      </c>
    </row>
    <row r="41" spans="1:12" ht="45">
      <c r="A41" s="297"/>
      <c r="B41" s="14" t="s">
        <v>406</v>
      </c>
      <c r="C41" s="216" t="s">
        <v>123</v>
      </c>
      <c r="D41" s="16" t="s">
        <v>28</v>
      </c>
      <c r="E41" s="16" t="s">
        <v>24</v>
      </c>
      <c r="F41" s="16" t="s">
        <v>54</v>
      </c>
      <c r="G41" s="16" t="s">
        <v>63</v>
      </c>
      <c r="H41" s="71">
        <v>200000000</v>
      </c>
      <c r="I41" s="71">
        <v>200000000</v>
      </c>
      <c r="J41" s="14" t="s">
        <v>27</v>
      </c>
      <c r="K41" s="14" t="s">
        <v>27</v>
      </c>
      <c r="L41" s="13" t="s">
        <v>315</v>
      </c>
    </row>
    <row r="42" spans="1:12" ht="56.25">
      <c r="A42" s="297"/>
      <c r="B42" s="14" t="s">
        <v>405</v>
      </c>
      <c r="C42" s="216" t="s">
        <v>127</v>
      </c>
      <c r="D42" s="16" t="s">
        <v>23</v>
      </c>
      <c r="E42" s="16" t="s">
        <v>24</v>
      </c>
      <c r="F42" s="16" t="s">
        <v>66</v>
      </c>
      <c r="G42" s="16" t="s">
        <v>125</v>
      </c>
      <c r="H42" s="71">
        <v>679107125</v>
      </c>
      <c r="I42" s="71">
        <v>679107125</v>
      </c>
      <c r="J42" s="14" t="s">
        <v>27</v>
      </c>
      <c r="K42" s="14" t="s">
        <v>27</v>
      </c>
      <c r="L42" s="13" t="s">
        <v>316</v>
      </c>
    </row>
    <row r="43" spans="1:12" ht="22.5">
      <c r="A43" s="297"/>
      <c r="B43" s="14" t="s">
        <v>321</v>
      </c>
      <c r="C43" s="216" t="s">
        <v>140</v>
      </c>
      <c r="D43" s="16" t="s">
        <v>33</v>
      </c>
      <c r="E43" s="16" t="s">
        <v>141</v>
      </c>
      <c r="F43" s="16" t="s">
        <v>68</v>
      </c>
      <c r="G43" s="16" t="s">
        <v>139</v>
      </c>
      <c r="H43" s="71">
        <v>32500000</v>
      </c>
      <c r="I43" s="71">
        <v>32500000</v>
      </c>
      <c r="J43" s="14" t="s">
        <v>27</v>
      </c>
      <c r="K43" s="14" t="s">
        <v>27</v>
      </c>
      <c r="L43" s="13" t="s">
        <v>136</v>
      </c>
    </row>
    <row r="44" spans="1:12" ht="22.5">
      <c r="A44" s="297"/>
      <c r="B44" s="14">
        <v>78181701</v>
      </c>
      <c r="C44" s="216" t="s">
        <v>142</v>
      </c>
      <c r="D44" s="16" t="s">
        <v>33</v>
      </c>
      <c r="E44" s="16" t="s">
        <v>141</v>
      </c>
      <c r="F44" s="16" t="s">
        <v>68</v>
      </c>
      <c r="G44" s="16" t="s">
        <v>139</v>
      </c>
      <c r="H44" s="71">
        <v>20000000</v>
      </c>
      <c r="I44" s="71">
        <v>20000000</v>
      </c>
      <c r="J44" s="14" t="s">
        <v>27</v>
      </c>
      <c r="K44" s="14" t="s">
        <v>27</v>
      </c>
      <c r="L44" s="13" t="s">
        <v>136</v>
      </c>
    </row>
    <row r="45" spans="1:12" ht="22.5">
      <c r="A45" s="297"/>
      <c r="B45" s="14"/>
      <c r="C45" s="216" t="s">
        <v>143</v>
      </c>
      <c r="D45" s="16" t="s">
        <v>26</v>
      </c>
      <c r="E45" s="16" t="s">
        <v>138</v>
      </c>
      <c r="F45" s="16" t="s">
        <v>72</v>
      </c>
      <c r="G45" s="16" t="s">
        <v>63</v>
      </c>
      <c r="H45" s="71">
        <v>3000000000</v>
      </c>
      <c r="I45" s="71">
        <v>3000000000</v>
      </c>
      <c r="J45" s="14" t="s">
        <v>27</v>
      </c>
      <c r="K45" s="14" t="s">
        <v>27</v>
      </c>
      <c r="L45" s="13" t="s">
        <v>136</v>
      </c>
    </row>
    <row r="46" ht="11.25">
      <c r="A46" s="297"/>
    </row>
    <row r="47" spans="1:12" ht="33.75">
      <c r="A47" s="297"/>
      <c r="B47" s="14">
        <v>77101703</v>
      </c>
      <c r="C47" s="216" t="s">
        <v>156</v>
      </c>
      <c r="D47" s="16" t="s">
        <v>28</v>
      </c>
      <c r="E47" s="16" t="s">
        <v>24</v>
      </c>
      <c r="F47" s="16" t="s">
        <v>78</v>
      </c>
      <c r="G47" s="16" t="s">
        <v>53</v>
      </c>
      <c r="H47" s="71">
        <v>800000000</v>
      </c>
      <c r="I47" s="71">
        <v>800000000</v>
      </c>
      <c r="J47" s="14" t="s">
        <v>27</v>
      </c>
      <c r="K47" s="14" t="s">
        <v>27</v>
      </c>
      <c r="L47" s="13" t="s">
        <v>60</v>
      </c>
    </row>
    <row r="48" spans="1:12" ht="45">
      <c r="A48" s="297"/>
      <c r="B48" s="1" t="s">
        <v>323</v>
      </c>
      <c r="C48" s="216" t="s">
        <v>157</v>
      </c>
      <c r="D48" s="16" t="s">
        <v>145</v>
      </c>
      <c r="E48" s="16" t="s">
        <v>25</v>
      </c>
      <c r="F48" s="16" t="s">
        <v>158</v>
      </c>
      <c r="G48" s="16" t="s">
        <v>159</v>
      </c>
      <c r="H48" s="71">
        <v>20000000</v>
      </c>
      <c r="I48" s="71">
        <v>20000000</v>
      </c>
      <c r="J48" s="14" t="s">
        <v>27</v>
      </c>
      <c r="K48" s="14" t="s">
        <v>27</v>
      </c>
      <c r="L48" s="13" t="s">
        <v>160</v>
      </c>
    </row>
    <row r="49" spans="1:12" ht="45">
      <c r="A49" s="297"/>
      <c r="B49" s="14" t="s">
        <v>320</v>
      </c>
      <c r="C49" s="216" t="s">
        <v>163</v>
      </c>
      <c r="D49" s="16" t="s">
        <v>33</v>
      </c>
      <c r="E49" s="16" t="s">
        <v>37</v>
      </c>
      <c r="F49" s="16" t="s">
        <v>65</v>
      </c>
      <c r="G49" s="16" t="s">
        <v>164</v>
      </c>
      <c r="H49" s="71">
        <v>189840000</v>
      </c>
      <c r="I49" s="71">
        <v>189840000</v>
      </c>
      <c r="J49" s="14" t="s">
        <v>27</v>
      </c>
      <c r="K49" s="14" t="s">
        <v>27</v>
      </c>
      <c r="L49" s="13" t="s">
        <v>55</v>
      </c>
    </row>
    <row r="50" spans="1:12" ht="45">
      <c r="A50" s="297"/>
      <c r="B50" s="14">
        <v>83120000</v>
      </c>
      <c r="C50" s="216" t="s">
        <v>166</v>
      </c>
      <c r="D50" s="16" t="s">
        <v>23</v>
      </c>
      <c r="E50" s="16" t="s">
        <v>76</v>
      </c>
      <c r="F50" s="16" t="s">
        <v>61</v>
      </c>
      <c r="G50" s="16" t="s">
        <v>167</v>
      </c>
      <c r="H50" s="71">
        <v>18440000</v>
      </c>
      <c r="I50" s="71">
        <v>18440000</v>
      </c>
      <c r="J50" s="14" t="s">
        <v>27</v>
      </c>
      <c r="K50" s="14" t="s">
        <v>27</v>
      </c>
      <c r="L50" s="13" t="s">
        <v>55</v>
      </c>
    </row>
    <row r="51" spans="1:12" ht="45">
      <c r="A51" s="297"/>
      <c r="B51" s="1">
        <v>82121500</v>
      </c>
      <c r="C51" s="216" t="s">
        <v>168</v>
      </c>
      <c r="D51" s="16" t="s">
        <v>26</v>
      </c>
      <c r="E51" s="16" t="s">
        <v>31</v>
      </c>
      <c r="F51" s="16" t="s">
        <v>61</v>
      </c>
      <c r="G51" s="16" t="s">
        <v>169</v>
      </c>
      <c r="H51" s="71">
        <v>11560000</v>
      </c>
      <c r="I51" s="71">
        <v>11560000</v>
      </c>
      <c r="J51" s="14" t="s">
        <v>27</v>
      </c>
      <c r="K51" s="14" t="s">
        <v>27</v>
      </c>
      <c r="L51" s="13" t="s">
        <v>55</v>
      </c>
    </row>
    <row r="52" spans="1:12" ht="45">
      <c r="A52" s="297"/>
      <c r="B52" s="14" t="s">
        <v>324</v>
      </c>
      <c r="C52" s="216" t="s">
        <v>194</v>
      </c>
      <c r="D52" s="16" t="s">
        <v>26</v>
      </c>
      <c r="E52" s="16" t="s">
        <v>25</v>
      </c>
      <c r="F52" s="16" t="s">
        <v>42</v>
      </c>
      <c r="G52" s="16" t="s">
        <v>195</v>
      </c>
      <c r="H52" s="71">
        <v>500000000</v>
      </c>
      <c r="I52" s="71">
        <v>500000000</v>
      </c>
      <c r="J52" s="14" t="s">
        <v>27</v>
      </c>
      <c r="K52" s="14" t="s">
        <v>27</v>
      </c>
      <c r="L52" s="13" t="s">
        <v>190</v>
      </c>
    </row>
    <row r="53" spans="1:12" ht="45">
      <c r="A53" s="297"/>
      <c r="B53" s="14" t="s">
        <v>325</v>
      </c>
      <c r="C53" s="216" t="s">
        <v>196</v>
      </c>
      <c r="D53" s="16" t="s">
        <v>26</v>
      </c>
      <c r="E53" s="16" t="s">
        <v>25</v>
      </c>
      <c r="F53" s="16" t="s">
        <v>54</v>
      </c>
      <c r="G53" s="16" t="s">
        <v>197</v>
      </c>
      <c r="H53" s="71">
        <v>279000000</v>
      </c>
      <c r="I53" s="71">
        <v>279000000</v>
      </c>
      <c r="J53" s="14" t="s">
        <v>27</v>
      </c>
      <c r="K53" s="14" t="s">
        <v>27</v>
      </c>
      <c r="L53" s="13" t="s">
        <v>190</v>
      </c>
    </row>
    <row r="54" spans="1:12" ht="45">
      <c r="A54" s="297"/>
      <c r="B54" s="14" t="s">
        <v>314</v>
      </c>
      <c r="C54" s="216" t="s">
        <v>198</v>
      </c>
      <c r="D54" s="16" t="s">
        <v>26</v>
      </c>
      <c r="E54" s="16" t="s">
        <v>25</v>
      </c>
      <c r="F54" s="16" t="s">
        <v>54</v>
      </c>
      <c r="G54" s="16" t="s">
        <v>199</v>
      </c>
      <c r="H54" s="71">
        <v>208000000</v>
      </c>
      <c r="I54" s="71">
        <v>208000000</v>
      </c>
      <c r="J54" s="14" t="s">
        <v>27</v>
      </c>
      <c r="K54" s="14" t="s">
        <v>27</v>
      </c>
      <c r="L54" s="13" t="s">
        <v>190</v>
      </c>
    </row>
    <row r="55" spans="1:12" ht="45">
      <c r="A55" s="297"/>
      <c r="B55" s="14" t="s">
        <v>325</v>
      </c>
      <c r="C55" s="216" t="s">
        <v>200</v>
      </c>
      <c r="D55" s="16" t="s">
        <v>26</v>
      </c>
      <c r="E55" s="16" t="s">
        <v>30</v>
      </c>
      <c r="F55" s="16" t="s">
        <v>73</v>
      </c>
      <c r="G55" s="16" t="s">
        <v>201</v>
      </c>
      <c r="H55" s="71">
        <v>423000000</v>
      </c>
      <c r="I55" s="71">
        <v>423000000</v>
      </c>
      <c r="J55" s="14" t="s">
        <v>27</v>
      </c>
      <c r="K55" s="14" t="s">
        <v>27</v>
      </c>
      <c r="L55" s="13" t="s">
        <v>190</v>
      </c>
    </row>
    <row r="56" spans="1:12" ht="33.75">
      <c r="A56" s="297"/>
      <c r="B56" s="14">
        <v>80111600</v>
      </c>
      <c r="C56" s="216" t="s">
        <v>232</v>
      </c>
      <c r="D56" s="16" t="s">
        <v>33</v>
      </c>
      <c r="E56" s="16" t="s">
        <v>24</v>
      </c>
      <c r="F56" s="16" t="s">
        <v>230</v>
      </c>
      <c r="G56" s="16" t="s">
        <v>233</v>
      </c>
      <c r="H56" s="71">
        <v>40000000</v>
      </c>
      <c r="I56" s="71">
        <v>40000000</v>
      </c>
      <c r="J56" s="14" t="s">
        <v>27</v>
      </c>
      <c r="K56" s="14" t="s">
        <v>27</v>
      </c>
      <c r="L56" s="13" t="s">
        <v>231</v>
      </c>
    </row>
    <row r="57" spans="1:12" ht="33.75">
      <c r="A57" s="297"/>
      <c r="B57" s="14" t="s">
        <v>326</v>
      </c>
      <c r="C57" s="216" t="s">
        <v>239</v>
      </c>
      <c r="D57" s="16" t="s">
        <v>33</v>
      </c>
      <c r="E57" s="16" t="s">
        <v>238</v>
      </c>
      <c r="F57" s="16" t="s">
        <v>235</v>
      </c>
      <c r="G57" s="16" t="s">
        <v>233</v>
      </c>
      <c r="H57" s="71">
        <v>26000000</v>
      </c>
      <c r="I57" s="71">
        <v>26000000</v>
      </c>
      <c r="J57" s="14" t="s">
        <v>27</v>
      </c>
      <c r="K57" s="14" t="s">
        <v>27</v>
      </c>
      <c r="L57" s="13" t="s">
        <v>231</v>
      </c>
    </row>
    <row r="58" spans="1:12" ht="33.75">
      <c r="A58" s="297"/>
      <c r="B58" s="14" t="s">
        <v>404</v>
      </c>
      <c r="C58" s="216" t="s">
        <v>243</v>
      </c>
      <c r="D58" s="16" t="s">
        <v>41</v>
      </c>
      <c r="E58" s="16" t="s">
        <v>34</v>
      </c>
      <c r="F58" s="16" t="s">
        <v>235</v>
      </c>
      <c r="G58" s="16" t="s">
        <v>233</v>
      </c>
      <c r="H58" s="71">
        <v>20000000</v>
      </c>
      <c r="I58" s="71">
        <v>20000000</v>
      </c>
      <c r="J58" s="14" t="s">
        <v>27</v>
      </c>
      <c r="K58" s="14" t="s">
        <v>27</v>
      </c>
      <c r="L58" s="13" t="s">
        <v>231</v>
      </c>
    </row>
    <row r="59" spans="1:12" ht="33.75">
      <c r="A59" s="297"/>
      <c r="B59" s="14" t="s">
        <v>326</v>
      </c>
      <c r="C59" s="216" t="s">
        <v>244</v>
      </c>
      <c r="D59" s="16" t="s">
        <v>245</v>
      </c>
      <c r="E59" s="16" t="s">
        <v>34</v>
      </c>
      <c r="F59" s="16" t="s">
        <v>235</v>
      </c>
      <c r="G59" s="16" t="s">
        <v>233</v>
      </c>
      <c r="H59" s="71">
        <v>50000000</v>
      </c>
      <c r="I59" s="71">
        <v>50000000</v>
      </c>
      <c r="J59" s="14" t="s">
        <v>27</v>
      </c>
      <c r="K59" s="14" t="s">
        <v>27</v>
      </c>
      <c r="L59" s="13" t="s">
        <v>231</v>
      </c>
    </row>
    <row r="60" spans="1:12" ht="33.75">
      <c r="A60" s="297"/>
      <c r="B60" s="14" t="s">
        <v>403</v>
      </c>
      <c r="C60" s="72" t="s">
        <v>246</v>
      </c>
      <c r="D60" s="16" t="s">
        <v>41</v>
      </c>
      <c r="E60" s="16" t="s">
        <v>34</v>
      </c>
      <c r="F60" s="16" t="s">
        <v>235</v>
      </c>
      <c r="G60" s="16" t="s">
        <v>233</v>
      </c>
      <c r="H60" s="71">
        <v>10000000</v>
      </c>
      <c r="I60" s="71">
        <v>10000000</v>
      </c>
      <c r="J60" s="14" t="s">
        <v>27</v>
      </c>
      <c r="K60" s="14" t="s">
        <v>27</v>
      </c>
      <c r="L60" s="13" t="s">
        <v>231</v>
      </c>
    </row>
    <row r="61" spans="1:12" ht="33.75">
      <c r="A61" s="297"/>
      <c r="B61" s="14" t="s">
        <v>327</v>
      </c>
      <c r="C61" s="216" t="s">
        <v>256</v>
      </c>
      <c r="D61" s="16" t="s">
        <v>253</v>
      </c>
      <c r="E61" s="16" t="s">
        <v>257</v>
      </c>
      <c r="F61" s="16" t="s">
        <v>72</v>
      </c>
      <c r="G61" s="14" t="s">
        <v>63</v>
      </c>
      <c r="H61" s="40">
        <v>1000000000</v>
      </c>
      <c r="I61" s="40">
        <v>1000000000</v>
      </c>
      <c r="J61" s="14" t="s">
        <v>27</v>
      </c>
      <c r="K61" s="14" t="s">
        <v>27</v>
      </c>
      <c r="L61" s="13" t="s">
        <v>255</v>
      </c>
    </row>
    <row r="62" spans="1:12" ht="33.75">
      <c r="A62" s="297"/>
      <c r="B62" s="14" t="s">
        <v>327</v>
      </c>
      <c r="C62" s="216" t="s">
        <v>258</v>
      </c>
      <c r="D62" s="16" t="s">
        <v>253</v>
      </c>
      <c r="E62" s="16" t="s">
        <v>259</v>
      </c>
      <c r="F62" s="16" t="s">
        <v>260</v>
      </c>
      <c r="G62" s="14" t="s">
        <v>63</v>
      </c>
      <c r="H62" s="40">
        <v>200000000</v>
      </c>
      <c r="I62" s="40">
        <v>200000000</v>
      </c>
      <c r="J62" s="14" t="s">
        <v>27</v>
      </c>
      <c r="K62" s="14" t="s">
        <v>27</v>
      </c>
      <c r="L62" s="13" t="s">
        <v>255</v>
      </c>
    </row>
    <row r="63" spans="1:12" ht="33.75">
      <c r="A63" s="297"/>
      <c r="B63" s="14" t="s">
        <v>327</v>
      </c>
      <c r="C63" s="216" t="s">
        <v>261</v>
      </c>
      <c r="D63" s="16" t="s">
        <v>253</v>
      </c>
      <c r="E63" s="16" t="s">
        <v>257</v>
      </c>
      <c r="F63" s="16" t="s">
        <v>72</v>
      </c>
      <c r="G63" s="14" t="s">
        <v>63</v>
      </c>
      <c r="H63" s="40">
        <v>1000000000</v>
      </c>
      <c r="I63" s="40">
        <v>1000000000</v>
      </c>
      <c r="J63" s="14" t="s">
        <v>27</v>
      </c>
      <c r="K63" s="14" t="s">
        <v>27</v>
      </c>
      <c r="L63" s="13" t="s">
        <v>255</v>
      </c>
    </row>
    <row r="64" spans="1:12" ht="33.75">
      <c r="A64" s="297"/>
      <c r="B64" s="14" t="s">
        <v>328</v>
      </c>
      <c r="C64" s="216" t="s">
        <v>263</v>
      </c>
      <c r="D64" s="16" t="s">
        <v>253</v>
      </c>
      <c r="E64" s="16" t="s">
        <v>254</v>
      </c>
      <c r="F64" s="16" t="s">
        <v>72</v>
      </c>
      <c r="G64" s="14" t="s">
        <v>63</v>
      </c>
      <c r="H64" s="40">
        <v>1500000000</v>
      </c>
      <c r="I64" s="40">
        <v>1500000000</v>
      </c>
      <c r="J64" s="14" t="s">
        <v>27</v>
      </c>
      <c r="K64" s="14" t="s">
        <v>27</v>
      </c>
      <c r="L64" s="13" t="s">
        <v>255</v>
      </c>
    </row>
    <row r="65" spans="1:12" ht="56.25">
      <c r="A65" s="297"/>
      <c r="B65" s="14" t="s">
        <v>331</v>
      </c>
      <c r="C65" s="216" t="s">
        <v>266</v>
      </c>
      <c r="D65" s="16" t="s">
        <v>253</v>
      </c>
      <c r="E65" s="16" t="s">
        <v>267</v>
      </c>
      <c r="F65" s="16" t="s">
        <v>72</v>
      </c>
      <c r="G65" s="14" t="s">
        <v>268</v>
      </c>
      <c r="H65" s="40">
        <v>3000000000</v>
      </c>
      <c r="I65" s="40">
        <v>3000000000</v>
      </c>
      <c r="J65" s="14" t="s">
        <v>27</v>
      </c>
      <c r="K65" s="14" t="s">
        <v>27</v>
      </c>
      <c r="L65" s="13" t="s">
        <v>255</v>
      </c>
    </row>
    <row r="66" spans="1:12" ht="33.75">
      <c r="A66" s="297"/>
      <c r="B66" s="14" t="s">
        <v>330</v>
      </c>
      <c r="C66" s="216" t="s">
        <v>271</v>
      </c>
      <c r="D66" s="16" t="s">
        <v>253</v>
      </c>
      <c r="E66" s="16" t="s">
        <v>254</v>
      </c>
      <c r="F66" s="16" t="s">
        <v>72</v>
      </c>
      <c r="G66" s="14" t="s">
        <v>63</v>
      </c>
      <c r="H66" s="40">
        <v>600000000</v>
      </c>
      <c r="I66" s="40">
        <v>600000000</v>
      </c>
      <c r="J66" s="14" t="s">
        <v>27</v>
      </c>
      <c r="K66" s="14" t="s">
        <v>27</v>
      </c>
      <c r="L66" s="13" t="s">
        <v>255</v>
      </c>
    </row>
    <row r="67" spans="1:12" ht="34.5" thickBot="1">
      <c r="A67" s="297"/>
      <c r="B67" s="14" t="s">
        <v>273</v>
      </c>
      <c r="C67" s="216" t="s">
        <v>276</v>
      </c>
      <c r="D67" s="16" t="s">
        <v>253</v>
      </c>
      <c r="E67" s="16" t="s">
        <v>275</v>
      </c>
      <c r="F67" s="16" t="s">
        <v>72</v>
      </c>
      <c r="G67" s="14" t="s">
        <v>63</v>
      </c>
      <c r="H67" s="40">
        <v>500000000</v>
      </c>
      <c r="I67" s="71">
        <v>500000000</v>
      </c>
      <c r="J67" s="16" t="s">
        <v>27</v>
      </c>
      <c r="K67" s="16" t="s">
        <v>27</v>
      </c>
      <c r="L67" s="13" t="s">
        <v>255</v>
      </c>
    </row>
    <row r="68" spans="1:14" ht="34.5" thickBot="1">
      <c r="A68" s="297"/>
      <c r="B68" s="14" t="s">
        <v>330</v>
      </c>
      <c r="C68" s="216" t="s">
        <v>278</v>
      </c>
      <c r="D68" s="16" t="s">
        <v>253</v>
      </c>
      <c r="E68" s="16" t="s">
        <v>269</v>
      </c>
      <c r="F68" s="16" t="s">
        <v>72</v>
      </c>
      <c r="G68" s="14" t="s">
        <v>63</v>
      </c>
      <c r="H68" s="40">
        <v>1500000000</v>
      </c>
      <c r="I68" s="71">
        <v>1500000000</v>
      </c>
      <c r="J68" s="16" t="s">
        <v>27</v>
      </c>
      <c r="K68" s="16" t="s">
        <v>27</v>
      </c>
      <c r="L68" s="13" t="s">
        <v>255</v>
      </c>
      <c r="M68" s="73"/>
      <c r="N68" s="54"/>
    </row>
    <row r="69" spans="1:14" ht="34.5" thickBot="1">
      <c r="A69" s="297"/>
      <c r="B69" s="14" t="s">
        <v>287</v>
      </c>
      <c r="C69" s="216" t="s">
        <v>288</v>
      </c>
      <c r="D69" s="16" t="s">
        <v>253</v>
      </c>
      <c r="E69" s="16" t="s">
        <v>289</v>
      </c>
      <c r="F69" s="16" t="s">
        <v>290</v>
      </c>
      <c r="G69" s="14" t="s">
        <v>63</v>
      </c>
      <c r="H69" s="40">
        <v>500000000</v>
      </c>
      <c r="I69" s="71">
        <v>500000000</v>
      </c>
      <c r="J69" s="16" t="s">
        <v>27</v>
      </c>
      <c r="K69" s="16" t="s">
        <v>27</v>
      </c>
      <c r="L69" s="13" t="s">
        <v>255</v>
      </c>
      <c r="M69" s="73"/>
      <c r="N69" s="54"/>
    </row>
    <row r="70" spans="1:14" ht="34.5" thickBot="1">
      <c r="A70" s="297"/>
      <c r="B70" s="14" t="s">
        <v>291</v>
      </c>
      <c r="C70" s="216" t="s">
        <v>292</v>
      </c>
      <c r="D70" s="16" t="s">
        <v>253</v>
      </c>
      <c r="E70" s="16" t="s">
        <v>257</v>
      </c>
      <c r="F70" s="16" t="s">
        <v>72</v>
      </c>
      <c r="G70" s="14" t="s">
        <v>63</v>
      </c>
      <c r="H70" s="40">
        <v>500000000</v>
      </c>
      <c r="I70" s="71">
        <v>500000000</v>
      </c>
      <c r="J70" s="16" t="s">
        <v>27</v>
      </c>
      <c r="K70" s="16" t="s">
        <v>27</v>
      </c>
      <c r="L70" s="13" t="s">
        <v>255</v>
      </c>
      <c r="M70" s="73"/>
      <c r="N70" s="54"/>
    </row>
    <row r="71" spans="1:14" ht="34.5" thickBot="1">
      <c r="A71" s="297"/>
      <c r="B71" s="14" t="s">
        <v>291</v>
      </c>
      <c r="C71" s="216" t="s">
        <v>293</v>
      </c>
      <c r="D71" s="16" t="s">
        <v>253</v>
      </c>
      <c r="E71" s="16" t="s">
        <v>257</v>
      </c>
      <c r="F71" s="16" t="s">
        <v>72</v>
      </c>
      <c r="G71" s="14" t="s">
        <v>63</v>
      </c>
      <c r="H71" s="40">
        <v>600000000</v>
      </c>
      <c r="I71" s="71">
        <v>600000000</v>
      </c>
      <c r="J71" s="16" t="s">
        <v>27</v>
      </c>
      <c r="K71" s="16" t="s">
        <v>27</v>
      </c>
      <c r="L71" s="13" t="s">
        <v>255</v>
      </c>
      <c r="M71" s="73"/>
      <c r="N71" s="54"/>
    </row>
    <row r="72" spans="1:14" ht="34.5" thickBot="1">
      <c r="A72" s="297"/>
      <c r="B72" s="15">
        <v>92121504</v>
      </c>
      <c r="C72" s="216" t="s">
        <v>126</v>
      </c>
      <c r="D72" s="74" t="s">
        <v>297</v>
      </c>
      <c r="E72" s="74" t="s">
        <v>298</v>
      </c>
      <c r="F72" s="74" t="s">
        <v>66</v>
      </c>
      <c r="G72" s="74" t="s">
        <v>346</v>
      </c>
      <c r="H72" s="38">
        <v>1500092696.66</v>
      </c>
      <c r="I72" s="38">
        <v>1500092696.66</v>
      </c>
      <c r="J72" s="15" t="s">
        <v>27</v>
      </c>
      <c r="K72" s="15" t="s">
        <v>27</v>
      </c>
      <c r="L72" s="75" t="s">
        <v>299</v>
      </c>
      <c r="M72" s="73"/>
      <c r="N72" s="54"/>
    </row>
    <row r="73" spans="1:14" ht="34.5" thickBot="1">
      <c r="A73" s="298" t="s">
        <v>387</v>
      </c>
      <c r="B73" s="15">
        <v>76111500</v>
      </c>
      <c r="C73" s="216" t="s">
        <v>124</v>
      </c>
      <c r="D73" s="74" t="s">
        <v>300</v>
      </c>
      <c r="E73" s="74" t="s">
        <v>298</v>
      </c>
      <c r="F73" s="74" t="s">
        <v>301</v>
      </c>
      <c r="G73" s="74" t="s">
        <v>346</v>
      </c>
      <c r="H73" s="38">
        <v>1298837252.44</v>
      </c>
      <c r="I73" s="38">
        <v>1298837252.44</v>
      </c>
      <c r="J73" s="15" t="s">
        <v>27</v>
      </c>
      <c r="K73" s="15" t="s">
        <v>27</v>
      </c>
      <c r="L73" s="75" t="s">
        <v>299</v>
      </c>
      <c r="M73" s="73"/>
      <c r="N73" s="54"/>
    </row>
    <row r="74" spans="1:12" ht="45">
      <c r="A74" s="299"/>
      <c r="B74" s="15">
        <v>81101600</v>
      </c>
      <c r="C74" s="216" t="s">
        <v>307</v>
      </c>
      <c r="D74" s="74" t="s">
        <v>253</v>
      </c>
      <c r="E74" s="74" t="s">
        <v>308</v>
      </c>
      <c r="F74" s="74" t="s">
        <v>62</v>
      </c>
      <c r="G74" s="74" t="s">
        <v>305</v>
      </c>
      <c r="H74" s="38">
        <v>42705000</v>
      </c>
      <c r="I74" s="38">
        <v>42705000</v>
      </c>
      <c r="J74" s="15" t="s">
        <v>27</v>
      </c>
      <c r="K74" s="15" t="s">
        <v>27</v>
      </c>
      <c r="L74" s="75" t="s">
        <v>306</v>
      </c>
    </row>
    <row r="75" spans="1:12" ht="33.75">
      <c r="A75" s="299"/>
      <c r="B75" s="15" t="s">
        <v>319</v>
      </c>
      <c r="C75" s="216" t="s">
        <v>309</v>
      </c>
      <c r="D75" s="74" t="s">
        <v>253</v>
      </c>
      <c r="E75" s="74" t="s">
        <v>310</v>
      </c>
      <c r="F75" s="74" t="s">
        <v>68</v>
      </c>
      <c r="G75" s="74" t="s">
        <v>38</v>
      </c>
      <c r="H75" s="38">
        <v>47900000</v>
      </c>
      <c r="I75" s="38">
        <v>47900000</v>
      </c>
      <c r="J75" s="15" t="s">
        <v>27</v>
      </c>
      <c r="K75" s="15" t="s">
        <v>27</v>
      </c>
      <c r="L75" s="76" t="s">
        <v>311</v>
      </c>
    </row>
    <row r="76" spans="1:12" ht="33.75">
      <c r="A76" s="299"/>
      <c r="B76" s="15" t="s">
        <v>402</v>
      </c>
      <c r="C76" s="216" t="s">
        <v>312</v>
      </c>
      <c r="D76" s="74" t="s">
        <v>253</v>
      </c>
      <c r="E76" s="74" t="s">
        <v>310</v>
      </c>
      <c r="F76" s="74" t="s">
        <v>68</v>
      </c>
      <c r="G76" s="74" t="s">
        <v>38</v>
      </c>
      <c r="H76" s="38">
        <v>30000000</v>
      </c>
      <c r="I76" s="38">
        <v>30000000</v>
      </c>
      <c r="J76" s="15" t="s">
        <v>27</v>
      </c>
      <c r="K76" s="15" t="s">
        <v>27</v>
      </c>
      <c r="L76" s="75" t="s">
        <v>311</v>
      </c>
    </row>
    <row r="77" spans="1:12" ht="33.75">
      <c r="A77" s="299"/>
      <c r="B77" s="15">
        <v>92121500</v>
      </c>
      <c r="C77" s="14" t="s">
        <v>347</v>
      </c>
      <c r="D77" s="74" t="s">
        <v>297</v>
      </c>
      <c r="E77" s="74" t="s">
        <v>348</v>
      </c>
      <c r="F77" s="74" t="s">
        <v>67</v>
      </c>
      <c r="G77" s="74" t="s">
        <v>233</v>
      </c>
      <c r="H77" s="38">
        <v>436000000</v>
      </c>
      <c r="I77" s="38">
        <v>436000000</v>
      </c>
      <c r="J77" s="15" t="s">
        <v>27</v>
      </c>
      <c r="K77" s="15" t="s">
        <v>27</v>
      </c>
      <c r="L77" s="15" t="s">
        <v>231</v>
      </c>
    </row>
    <row r="78" spans="1:12" ht="45">
      <c r="A78" s="299"/>
      <c r="B78" s="15">
        <v>82101504</v>
      </c>
      <c r="C78" s="14" t="s">
        <v>349</v>
      </c>
      <c r="D78" s="74" t="s">
        <v>253</v>
      </c>
      <c r="E78" s="74" t="s">
        <v>350</v>
      </c>
      <c r="F78" s="74" t="s">
        <v>68</v>
      </c>
      <c r="G78" s="74" t="s">
        <v>233</v>
      </c>
      <c r="H78" s="38">
        <v>20000000</v>
      </c>
      <c r="I78" s="38">
        <v>20000000</v>
      </c>
      <c r="J78" s="15" t="s">
        <v>27</v>
      </c>
      <c r="K78" s="15" t="s">
        <v>27</v>
      </c>
      <c r="L78" s="15" t="s">
        <v>231</v>
      </c>
    </row>
    <row r="79" spans="1:12" ht="33.75">
      <c r="A79" s="299"/>
      <c r="B79" s="14">
        <v>93141702</v>
      </c>
      <c r="C79" s="14" t="s">
        <v>354</v>
      </c>
      <c r="D79" s="16" t="s">
        <v>253</v>
      </c>
      <c r="E79" s="16" t="s">
        <v>353</v>
      </c>
      <c r="F79" s="16" t="s">
        <v>134</v>
      </c>
      <c r="G79" s="16" t="s">
        <v>131</v>
      </c>
      <c r="H79" s="41">
        <v>47950000</v>
      </c>
      <c r="I79" s="41">
        <v>47950000</v>
      </c>
      <c r="J79" s="14" t="s">
        <v>27</v>
      </c>
      <c r="K79" s="14" t="s">
        <v>352</v>
      </c>
      <c r="L79" s="14" t="s">
        <v>135</v>
      </c>
    </row>
    <row r="80" spans="1:12" ht="45">
      <c r="A80" s="300" t="s">
        <v>594</v>
      </c>
      <c r="B80" s="13">
        <v>78111800</v>
      </c>
      <c r="C80" s="14" t="s">
        <v>302</v>
      </c>
      <c r="D80" s="16" t="s">
        <v>253</v>
      </c>
      <c r="E80" s="16" t="s">
        <v>303</v>
      </c>
      <c r="F80" s="16" t="s">
        <v>304</v>
      </c>
      <c r="G80" s="16" t="s">
        <v>305</v>
      </c>
      <c r="H80" s="41">
        <v>24119890163.15</v>
      </c>
      <c r="I80" s="41">
        <v>24119890163.15</v>
      </c>
      <c r="J80" s="14" t="s">
        <v>27</v>
      </c>
      <c r="K80" s="14" t="s">
        <v>27</v>
      </c>
      <c r="L80" s="14" t="s">
        <v>306</v>
      </c>
    </row>
    <row r="81" spans="1:12" ht="45">
      <c r="A81" s="300"/>
      <c r="B81" s="14">
        <v>80100000</v>
      </c>
      <c r="C81" s="14" t="s">
        <v>355</v>
      </c>
      <c r="D81" s="16" t="s">
        <v>253</v>
      </c>
      <c r="E81" s="16" t="s">
        <v>308</v>
      </c>
      <c r="F81" s="16" t="s">
        <v>64</v>
      </c>
      <c r="G81" s="16" t="s">
        <v>305</v>
      </c>
      <c r="H81" s="41">
        <v>457008000</v>
      </c>
      <c r="I81" s="41">
        <v>457008000</v>
      </c>
      <c r="J81" s="14" t="s">
        <v>27</v>
      </c>
      <c r="K81" s="14" t="s">
        <v>27</v>
      </c>
      <c r="L81" s="14" t="s">
        <v>306</v>
      </c>
    </row>
    <row r="82" spans="1:12" ht="56.25">
      <c r="A82" s="300"/>
      <c r="B82" s="15" t="s">
        <v>401</v>
      </c>
      <c r="C82" s="14" t="s">
        <v>149</v>
      </c>
      <c r="D82" s="74" t="s">
        <v>253</v>
      </c>
      <c r="E82" s="74" t="s">
        <v>267</v>
      </c>
      <c r="F82" s="74" t="s">
        <v>78</v>
      </c>
      <c r="G82" s="74" t="s">
        <v>59</v>
      </c>
      <c r="H82" s="41">
        <v>399954000</v>
      </c>
      <c r="I82" s="41">
        <v>399954000</v>
      </c>
      <c r="J82" s="15" t="s">
        <v>27</v>
      </c>
      <c r="K82" s="15" t="s">
        <v>27</v>
      </c>
      <c r="L82" s="15" t="s">
        <v>150</v>
      </c>
    </row>
    <row r="83" spans="1:12" ht="56.25">
      <c r="A83" s="300"/>
      <c r="B83" s="61" t="s">
        <v>389</v>
      </c>
      <c r="C83" s="27" t="s">
        <v>151</v>
      </c>
      <c r="D83" s="77" t="s">
        <v>253</v>
      </c>
      <c r="E83" s="77" t="s">
        <v>269</v>
      </c>
      <c r="F83" s="77" t="s">
        <v>78</v>
      </c>
      <c r="G83" s="77" t="s">
        <v>152</v>
      </c>
      <c r="H83" s="63">
        <v>465575496</v>
      </c>
      <c r="I83" s="63">
        <v>465575496</v>
      </c>
      <c r="J83" s="61" t="s">
        <v>27</v>
      </c>
      <c r="K83" s="61" t="s">
        <v>27</v>
      </c>
      <c r="L83" s="61" t="s">
        <v>70</v>
      </c>
    </row>
    <row r="84" spans="1:12" ht="56.25">
      <c r="A84" s="300"/>
      <c r="B84" s="61" t="s">
        <v>390</v>
      </c>
      <c r="C84" s="27" t="s">
        <v>356</v>
      </c>
      <c r="D84" s="77" t="s">
        <v>253</v>
      </c>
      <c r="E84" s="77" t="s">
        <v>269</v>
      </c>
      <c r="F84" s="77" t="s">
        <v>357</v>
      </c>
      <c r="G84" s="77" t="s">
        <v>358</v>
      </c>
      <c r="H84" s="63">
        <v>34424504</v>
      </c>
      <c r="I84" s="63">
        <v>34424504</v>
      </c>
      <c r="J84" s="61" t="s">
        <v>27</v>
      </c>
      <c r="K84" s="61" t="s">
        <v>27</v>
      </c>
      <c r="L84" s="61" t="s">
        <v>70</v>
      </c>
    </row>
    <row r="85" spans="1:12" ht="45">
      <c r="A85" s="300"/>
      <c r="B85" s="61" t="s">
        <v>400</v>
      </c>
      <c r="C85" s="27" t="s">
        <v>153</v>
      </c>
      <c r="D85" s="77" t="s">
        <v>359</v>
      </c>
      <c r="E85" s="77" t="s">
        <v>269</v>
      </c>
      <c r="F85" s="77" t="s">
        <v>360</v>
      </c>
      <c r="G85" s="77" t="s">
        <v>152</v>
      </c>
      <c r="H85" s="63">
        <v>326283240</v>
      </c>
      <c r="I85" s="63">
        <v>326283240</v>
      </c>
      <c r="J85" s="61" t="s">
        <v>27</v>
      </c>
      <c r="K85" s="61" t="s">
        <v>27</v>
      </c>
      <c r="L85" s="61" t="s">
        <v>154</v>
      </c>
    </row>
    <row r="86" spans="1:12" ht="45">
      <c r="A86" s="300"/>
      <c r="B86" s="61" t="s">
        <v>398</v>
      </c>
      <c r="C86" s="27" t="s">
        <v>361</v>
      </c>
      <c r="D86" s="77" t="s">
        <v>359</v>
      </c>
      <c r="E86" s="77" t="s">
        <v>269</v>
      </c>
      <c r="F86" s="77" t="s">
        <v>357</v>
      </c>
      <c r="G86" s="77" t="s">
        <v>152</v>
      </c>
      <c r="H86" s="63">
        <v>23716760</v>
      </c>
      <c r="I86" s="63">
        <v>23716760</v>
      </c>
      <c r="J86" s="61" t="s">
        <v>27</v>
      </c>
      <c r="K86" s="61" t="s">
        <v>27</v>
      </c>
      <c r="L86" s="61" t="s">
        <v>154</v>
      </c>
    </row>
    <row r="87" spans="1:12" ht="56.25">
      <c r="A87" s="300"/>
      <c r="B87" s="61" t="s">
        <v>399</v>
      </c>
      <c r="C87" s="27" t="s">
        <v>155</v>
      </c>
      <c r="D87" s="77" t="s">
        <v>351</v>
      </c>
      <c r="E87" s="77" t="s">
        <v>269</v>
      </c>
      <c r="F87" s="77" t="s">
        <v>360</v>
      </c>
      <c r="G87" s="77" t="s">
        <v>152</v>
      </c>
      <c r="H87" s="63">
        <v>129402000</v>
      </c>
      <c r="I87" s="63">
        <v>129402000</v>
      </c>
      <c r="J87" s="61" t="s">
        <v>27</v>
      </c>
      <c r="K87" s="61" t="s">
        <v>27</v>
      </c>
      <c r="L87" s="61" t="s">
        <v>154</v>
      </c>
    </row>
    <row r="88" spans="1:12" ht="45">
      <c r="A88" s="300"/>
      <c r="B88" s="61" t="s">
        <v>398</v>
      </c>
      <c r="C88" s="27" t="s">
        <v>362</v>
      </c>
      <c r="D88" s="77" t="s">
        <v>351</v>
      </c>
      <c r="E88" s="77" t="s">
        <v>269</v>
      </c>
      <c r="F88" s="77" t="s">
        <v>357</v>
      </c>
      <c r="G88" s="77" t="s">
        <v>152</v>
      </c>
      <c r="H88" s="63">
        <v>20598000</v>
      </c>
      <c r="I88" s="63">
        <v>20598000</v>
      </c>
      <c r="J88" s="61" t="s">
        <v>27</v>
      </c>
      <c r="K88" s="61" t="s">
        <v>27</v>
      </c>
      <c r="L88" s="61" t="s">
        <v>154</v>
      </c>
    </row>
    <row r="89" spans="1:12" ht="33.75">
      <c r="A89" s="300"/>
      <c r="B89" s="78" t="s">
        <v>1004</v>
      </c>
      <c r="C89" s="79" t="s">
        <v>365</v>
      </c>
      <c r="D89" s="16" t="s">
        <v>253</v>
      </c>
      <c r="E89" s="80" t="s">
        <v>366</v>
      </c>
      <c r="F89" s="16" t="s">
        <v>62</v>
      </c>
      <c r="G89" s="16" t="s">
        <v>131</v>
      </c>
      <c r="H89" s="41">
        <v>170000000</v>
      </c>
      <c r="I89" s="41">
        <v>170000000</v>
      </c>
      <c r="J89" s="14" t="s">
        <v>27</v>
      </c>
      <c r="K89" s="14" t="s">
        <v>27</v>
      </c>
      <c r="L89" s="14" t="s">
        <v>364</v>
      </c>
    </row>
    <row r="90" spans="1:12" ht="101.25">
      <c r="A90" s="273" t="s">
        <v>435</v>
      </c>
      <c r="B90" s="13" t="s">
        <v>394</v>
      </c>
      <c r="C90" s="14" t="s">
        <v>369</v>
      </c>
      <c r="D90" s="16" t="s">
        <v>253</v>
      </c>
      <c r="E90" s="16" t="s">
        <v>370</v>
      </c>
      <c r="F90" s="16" t="s">
        <v>371</v>
      </c>
      <c r="G90" s="16" t="s">
        <v>372</v>
      </c>
      <c r="H90" s="41">
        <v>9806994396.95</v>
      </c>
      <c r="I90" s="41">
        <v>9806994396.95</v>
      </c>
      <c r="J90" s="14" t="s">
        <v>27</v>
      </c>
      <c r="K90" s="14" t="s">
        <v>27</v>
      </c>
      <c r="L90" s="14" t="s">
        <v>373</v>
      </c>
    </row>
    <row r="91" spans="1:12" ht="101.25">
      <c r="A91" s="273"/>
      <c r="B91" s="14">
        <v>80101600</v>
      </c>
      <c r="C91" s="14" t="s">
        <v>374</v>
      </c>
      <c r="D91" s="16" t="s">
        <v>253</v>
      </c>
      <c r="E91" s="16" t="s">
        <v>30</v>
      </c>
      <c r="F91" s="16" t="s">
        <v>375</v>
      </c>
      <c r="G91" s="16" t="s">
        <v>372</v>
      </c>
      <c r="H91" s="41">
        <v>641188244.42</v>
      </c>
      <c r="I91" s="41">
        <v>641188244.42</v>
      </c>
      <c r="J91" s="14" t="s">
        <v>27</v>
      </c>
      <c r="K91" s="14" t="s">
        <v>27</v>
      </c>
      <c r="L91" s="14" t="s">
        <v>373</v>
      </c>
    </row>
    <row r="92" spans="1:12" ht="33.75">
      <c r="A92" s="273"/>
      <c r="B92" s="27">
        <v>801116</v>
      </c>
      <c r="C92" s="27" t="s">
        <v>376</v>
      </c>
      <c r="D92" s="62" t="s">
        <v>359</v>
      </c>
      <c r="E92" s="62" t="s">
        <v>377</v>
      </c>
      <c r="F92" s="62" t="s">
        <v>378</v>
      </c>
      <c r="G92" s="16" t="s">
        <v>38</v>
      </c>
      <c r="H92" s="81">
        <v>47903900</v>
      </c>
      <c r="I92" s="81">
        <v>47903900</v>
      </c>
      <c r="J92" s="14" t="s">
        <v>27</v>
      </c>
      <c r="K92" s="14" t="s">
        <v>27</v>
      </c>
      <c r="L92" s="27" t="s">
        <v>379</v>
      </c>
    </row>
    <row r="93" spans="1:12" ht="67.5">
      <c r="A93" s="273"/>
      <c r="B93" s="14" t="s">
        <v>395</v>
      </c>
      <c r="C93" s="14" t="s">
        <v>234</v>
      </c>
      <c r="D93" s="16" t="s">
        <v>145</v>
      </c>
      <c r="E93" s="16" t="s">
        <v>380</v>
      </c>
      <c r="F93" s="16" t="s">
        <v>235</v>
      </c>
      <c r="G93" s="16" t="s">
        <v>236</v>
      </c>
      <c r="H93" s="41">
        <v>40000000</v>
      </c>
      <c r="I93" s="41">
        <v>40000000</v>
      </c>
      <c r="J93" s="14" t="s">
        <v>27</v>
      </c>
      <c r="K93" s="14" t="s">
        <v>27</v>
      </c>
      <c r="L93" s="14" t="s">
        <v>231</v>
      </c>
    </row>
    <row r="94" spans="1:12" ht="34.5" thickBot="1">
      <c r="A94" s="82" t="s">
        <v>386</v>
      </c>
      <c r="B94" s="14" t="s">
        <v>396</v>
      </c>
      <c r="C94" s="14" t="s">
        <v>392</v>
      </c>
      <c r="D94" s="16" t="s">
        <v>26</v>
      </c>
      <c r="E94" s="16" t="s">
        <v>25</v>
      </c>
      <c r="F94" s="16" t="s">
        <v>381</v>
      </c>
      <c r="G94" s="16" t="s">
        <v>63</v>
      </c>
      <c r="H94" s="41">
        <v>200000000</v>
      </c>
      <c r="I94" s="41">
        <v>200000000</v>
      </c>
      <c r="J94" s="14" t="s">
        <v>27</v>
      </c>
      <c r="K94" s="14" t="s">
        <v>27</v>
      </c>
      <c r="L94" s="14" t="s">
        <v>299</v>
      </c>
    </row>
    <row r="95" spans="1:12" ht="33.75">
      <c r="A95" s="276" t="s">
        <v>412</v>
      </c>
      <c r="B95" s="13" t="s">
        <v>397</v>
      </c>
      <c r="C95" s="14" t="s">
        <v>393</v>
      </c>
      <c r="D95" s="16" t="s">
        <v>26</v>
      </c>
      <c r="E95" s="16" t="s">
        <v>25</v>
      </c>
      <c r="F95" s="16" t="s">
        <v>381</v>
      </c>
      <c r="G95" s="16" t="s">
        <v>125</v>
      </c>
      <c r="H95" s="41">
        <v>100000000</v>
      </c>
      <c r="I95" s="41">
        <v>100000000</v>
      </c>
      <c r="J95" s="14" t="s">
        <v>27</v>
      </c>
      <c r="K95" s="14" t="s">
        <v>27</v>
      </c>
      <c r="L95" s="14" t="s">
        <v>299</v>
      </c>
    </row>
    <row r="96" spans="1:12" ht="34.5" thickBot="1">
      <c r="A96" s="277"/>
      <c r="B96" s="83">
        <v>93141702</v>
      </c>
      <c r="C96" s="84" t="s">
        <v>416</v>
      </c>
      <c r="D96" s="143" t="s">
        <v>417</v>
      </c>
      <c r="E96" s="85" t="s">
        <v>418</v>
      </c>
      <c r="F96" s="143" t="s">
        <v>419</v>
      </c>
      <c r="G96" s="143" t="s">
        <v>131</v>
      </c>
      <c r="H96" s="86">
        <v>47500000</v>
      </c>
      <c r="I96" s="86">
        <v>47500000</v>
      </c>
      <c r="J96" s="84" t="s">
        <v>27</v>
      </c>
      <c r="K96" s="141" t="s">
        <v>27</v>
      </c>
      <c r="L96" s="84" t="s">
        <v>135</v>
      </c>
    </row>
    <row r="97" spans="1:12" ht="34.5" thickBot="1">
      <c r="A97" s="271" t="s">
        <v>786</v>
      </c>
      <c r="B97" s="83">
        <v>93141702</v>
      </c>
      <c r="C97" s="84" t="s">
        <v>296</v>
      </c>
      <c r="D97" s="143" t="s">
        <v>414</v>
      </c>
      <c r="E97" s="85" t="s">
        <v>353</v>
      </c>
      <c r="F97" s="143" t="s">
        <v>130</v>
      </c>
      <c r="G97" s="143" t="s">
        <v>131</v>
      </c>
      <c r="H97" s="86">
        <v>80000000</v>
      </c>
      <c r="I97" s="86">
        <v>80000000</v>
      </c>
      <c r="J97" s="84" t="s">
        <v>27</v>
      </c>
      <c r="K97" s="141" t="s">
        <v>27</v>
      </c>
      <c r="L97" s="84" t="s">
        <v>77</v>
      </c>
    </row>
    <row r="98" spans="1:12" ht="34.5" thickBot="1">
      <c r="A98" s="271"/>
      <c r="B98" s="83">
        <v>93141702</v>
      </c>
      <c r="C98" s="84" t="s">
        <v>133</v>
      </c>
      <c r="D98" s="143" t="s">
        <v>414</v>
      </c>
      <c r="E98" s="85" t="s">
        <v>353</v>
      </c>
      <c r="F98" s="143" t="s">
        <v>130</v>
      </c>
      <c r="G98" s="143" t="s">
        <v>131</v>
      </c>
      <c r="H98" s="86">
        <v>80000000</v>
      </c>
      <c r="I98" s="86">
        <v>80000000</v>
      </c>
      <c r="J98" s="84" t="s">
        <v>27</v>
      </c>
      <c r="K98" s="141" t="s">
        <v>27</v>
      </c>
      <c r="L98" s="84" t="s">
        <v>135</v>
      </c>
    </row>
    <row r="99" spans="1:12" ht="34.5" thickBot="1">
      <c r="A99" s="271"/>
      <c r="B99" s="83">
        <v>93141702</v>
      </c>
      <c r="C99" s="84" t="s">
        <v>424</v>
      </c>
      <c r="D99" s="143" t="s">
        <v>423</v>
      </c>
      <c r="E99" s="85" t="s">
        <v>275</v>
      </c>
      <c r="F99" s="143" t="s">
        <v>419</v>
      </c>
      <c r="G99" s="143" t="s">
        <v>131</v>
      </c>
      <c r="H99" s="86">
        <v>47000000</v>
      </c>
      <c r="I99" s="86">
        <v>47000000</v>
      </c>
      <c r="J99" s="84" t="s">
        <v>27</v>
      </c>
      <c r="K99" s="141" t="s">
        <v>27</v>
      </c>
      <c r="L99" s="84" t="s">
        <v>135</v>
      </c>
    </row>
    <row r="100" spans="1:12" ht="34.5" thickBot="1">
      <c r="A100" s="271"/>
      <c r="B100" s="87" t="s">
        <v>427</v>
      </c>
      <c r="C100" s="87" t="s">
        <v>106</v>
      </c>
      <c r="D100" s="88" t="s">
        <v>29</v>
      </c>
      <c r="E100" s="88" t="s">
        <v>32</v>
      </c>
      <c r="F100" s="88" t="s">
        <v>383</v>
      </c>
      <c r="G100" s="89" t="s">
        <v>59</v>
      </c>
      <c r="H100" s="90">
        <v>1000000000</v>
      </c>
      <c r="I100" s="90">
        <v>1000000000</v>
      </c>
      <c r="J100" s="87" t="s">
        <v>27</v>
      </c>
      <c r="K100" s="87" t="s">
        <v>27</v>
      </c>
      <c r="L100" s="87" t="s">
        <v>299</v>
      </c>
    </row>
    <row r="101" spans="1:12" ht="28.5" customHeight="1" thickBot="1">
      <c r="A101" s="271"/>
      <c r="B101" s="91" t="s">
        <v>427</v>
      </c>
      <c r="C101" s="73" t="s">
        <v>108</v>
      </c>
      <c r="D101" s="89" t="s">
        <v>29</v>
      </c>
      <c r="E101" s="92" t="s">
        <v>25</v>
      </c>
      <c r="F101" s="89" t="s">
        <v>381</v>
      </c>
      <c r="G101" s="89" t="s">
        <v>428</v>
      </c>
      <c r="H101" s="93">
        <v>500000000</v>
      </c>
      <c r="I101" s="93">
        <v>500000000</v>
      </c>
      <c r="J101" s="73" t="s">
        <v>27</v>
      </c>
      <c r="K101" s="95" t="s">
        <v>27</v>
      </c>
      <c r="L101" s="73" t="s">
        <v>299</v>
      </c>
    </row>
    <row r="102" spans="1:12" ht="34.5" thickBot="1">
      <c r="A102" s="271"/>
      <c r="B102" s="87" t="s">
        <v>427</v>
      </c>
      <c r="C102" s="87" t="s">
        <v>109</v>
      </c>
      <c r="D102" s="88" t="s">
        <v>35</v>
      </c>
      <c r="E102" s="88" t="s">
        <v>25</v>
      </c>
      <c r="F102" s="88" t="s">
        <v>381</v>
      </c>
      <c r="G102" s="89" t="s">
        <v>434</v>
      </c>
      <c r="H102" s="90">
        <v>200000000</v>
      </c>
      <c r="I102" s="90">
        <v>200000000</v>
      </c>
      <c r="J102" s="87" t="s">
        <v>27</v>
      </c>
      <c r="K102" s="87" t="s">
        <v>27</v>
      </c>
      <c r="L102" s="87" t="s">
        <v>299</v>
      </c>
    </row>
    <row r="103" spans="1:12" ht="34.5" customHeight="1" thickBot="1">
      <c r="A103" s="271"/>
      <c r="B103" s="87" t="s">
        <v>427</v>
      </c>
      <c r="C103" s="87" t="s">
        <v>111</v>
      </c>
      <c r="D103" s="88" t="s">
        <v>35</v>
      </c>
      <c r="E103" s="88" t="s">
        <v>30</v>
      </c>
      <c r="F103" s="88" t="s">
        <v>383</v>
      </c>
      <c r="G103" s="89" t="s">
        <v>59</v>
      </c>
      <c r="H103" s="90">
        <v>500000000</v>
      </c>
      <c r="I103" s="90">
        <v>500000000</v>
      </c>
      <c r="J103" s="87" t="s">
        <v>27</v>
      </c>
      <c r="K103" s="87" t="s">
        <v>27</v>
      </c>
      <c r="L103" s="87" t="s">
        <v>299</v>
      </c>
    </row>
    <row r="104" spans="1:12" ht="33" customHeight="1" thickBot="1">
      <c r="A104" s="271"/>
      <c r="B104" s="87" t="s">
        <v>427</v>
      </c>
      <c r="C104" s="87" t="s">
        <v>113</v>
      </c>
      <c r="D104" s="88" t="s">
        <v>29</v>
      </c>
      <c r="E104" s="88" t="s">
        <v>25</v>
      </c>
      <c r="F104" s="88" t="s">
        <v>381</v>
      </c>
      <c r="G104" s="89" t="s">
        <v>59</v>
      </c>
      <c r="H104" s="90">
        <v>75000000</v>
      </c>
      <c r="I104" s="90">
        <v>75000000</v>
      </c>
      <c r="J104" s="87" t="s">
        <v>27</v>
      </c>
      <c r="K104" s="87" t="s">
        <v>27</v>
      </c>
      <c r="L104" s="87" t="s">
        <v>299</v>
      </c>
    </row>
    <row r="105" spans="1:12" ht="36" customHeight="1" thickBot="1">
      <c r="A105" s="271"/>
      <c r="B105" s="87" t="s">
        <v>427</v>
      </c>
      <c r="C105" s="87" t="s">
        <v>114</v>
      </c>
      <c r="D105" s="88" t="s">
        <v>29</v>
      </c>
      <c r="E105" s="88" t="s">
        <v>25</v>
      </c>
      <c r="F105" s="88" t="s">
        <v>381</v>
      </c>
      <c r="G105" s="89" t="s">
        <v>59</v>
      </c>
      <c r="H105" s="90">
        <v>140000000</v>
      </c>
      <c r="I105" s="90">
        <v>140000000</v>
      </c>
      <c r="J105" s="87" t="s">
        <v>27</v>
      </c>
      <c r="K105" s="87" t="s">
        <v>27</v>
      </c>
      <c r="L105" s="87" t="s">
        <v>299</v>
      </c>
    </row>
    <row r="106" spans="1:12" ht="28.5" customHeight="1" thickBot="1">
      <c r="A106" s="271"/>
      <c r="B106" s="94">
        <v>921221504</v>
      </c>
      <c r="C106" s="95" t="s">
        <v>430</v>
      </c>
      <c r="D106" s="89" t="s">
        <v>28</v>
      </c>
      <c r="E106" s="89" t="s">
        <v>431</v>
      </c>
      <c r="F106" s="89" t="s">
        <v>230</v>
      </c>
      <c r="G106" s="89" t="s">
        <v>432</v>
      </c>
      <c r="H106" s="93">
        <v>655587944</v>
      </c>
      <c r="I106" s="93">
        <v>655587944</v>
      </c>
      <c r="J106" s="95" t="s">
        <v>27</v>
      </c>
      <c r="K106" s="95" t="s">
        <v>27</v>
      </c>
      <c r="L106" s="95" t="s">
        <v>433</v>
      </c>
    </row>
    <row r="107" spans="1:12" ht="45">
      <c r="A107" s="271"/>
      <c r="B107" s="13" t="s">
        <v>439</v>
      </c>
      <c r="C107" s="96" t="s">
        <v>437</v>
      </c>
      <c r="D107" s="62" t="s">
        <v>29</v>
      </c>
      <c r="E107" s="62" t="s">
        <v>451</v>
      </c>
      <c r="F107" s="62" t="s">
        <v>438</v>
      </c>
      <c r="G107" s="62" t="s">
        <v>487</v>
      </c>
      <c r="H107" s="81">
        <v>1094545000</v>
      </c>
      <c r="I107" s="81">
        <v>1094545000</v>
      </c>
      <c r="J107" s="14" t="s">
        <v>27</v>
      </c>
      <c r="K107" s="14" t="s">
        <v>27</v>
      </c>
      <c r="L107" s="27" t="s">
        <v>391</v>
      </c>
    </row>
    <row r="108" spans="1:12" ht="45.75" thickBot="1">
      <c r="A108" s="272"/>
      <c r="B108" s="13" t="s">
        <v>491</v>
      </c>
      <c r="C108" s="23" t="s">
        <v>488</v>
      </c>
      <c r="D108" s="16" t="s">
        <v>29</v>
      </c>
      <c r="E108" s="16" t="s">
        <v>30</v>
      </c>
      <c r="F108" s="16" t="s">
        <v>489</v>
      </c>
      <c r="G108" s="16" t="s">
        <v>490</v>
      </c>
      <c r="H108" s="41">
        <v>54727250</v>
      </c>
      <c r="I108" s="41">
        <v>54727250</v>
      </c>
      <c r="J108" s="14" t="s">
        <v>27</v>
      </c>
      <c r="K108" s="14" t="s">
        <v>27</v>
      </c>
      <c r="L108" s="14" t="s">
        <v>391</v>
      </c>
    </row>
    <row r="109" spans="1:12" ht="41.25" customHeight="1">
      <c r="A109" s="304" t="s">
        <v>499</v>
      </c>
      <c r="B109" s="97" t="s">
        <v>452</v>
      </c>
      <c r="C109" s="96" t="s">
        <v>453</v>
      </c>
      <c r="D109" s="62" t="s">
        <v>35</v>
      </c>
      <c r="E109" s="62" t="s">
        <v>32</v>
      </c>
      <c r="F109" s="62" t="s">
        <v>460</v>
      </c>
      <c r="G109" s="62" t="s">
        <v>454</v>
      </c>
      <c r="H109" s="81">
        <v>300000000</v>
      </c>
      <c r="I109" s="81">
        <v>300000000</v>
      </c>
      <c r="J109" s="27" t="s">
        <v>27</v>
      </c>
      <c r="K109" s="27" t="s">
        <v>455</v>
      </c>
      <c r="L109" s="27" t="s">
        <v>391</v>
      </c>
    </row>
    <row r="110" spans="1:12" ht="41.25" customHeight="1">
      <c r="A110" s="304"/>
      <c r="B110" s="13" t="s">
        <v>457</v>
      </c>
      <c r="C110" s="217" t="s">
        <v>458</v>
      </c>
      <c r="D110" s="98" t="s">
        <v>459</v>
      </c>
      <c r="E110" s="98" t="s">
        <v>30</v>
      </c>
      <c r="F110" s="98" t="s">
        <v>496</v>
      </c>
      <c r="G110" s="98" t="s">
        <v>456</v>
      </c>
      <c r="H110" s="99">
        <v>277174380</v>
      </c>
      <c r="I110" s="99">
        <v>277174380</v>
      </c>
      <c r="J110" s="98" t="s">
        <v>27</v>
      </c>
      <c r="K110" s="98" t="s">
        <v>352</v>
      </c>
      <c r="L110" s="98" t="s">
        <v>391</v>
      </c>
    </row>
    <row r="111" spans="1:12" ht="41.25" customHeight="1">
      <c r="A111" s="304"/>
      <c r="B111" s="13" t="s">
        <v>475</v>
      </c>
      <c r="C111" s="96" t="s">
        <v>472</v>
      </c>
      <c r="D111" s="62" t="s">
        <v>28</v>
      </c>
      <c r="E111" s="62" t="s">
        <v>44</v>
      </c>
      <c r="F111" s="62" t="s">
        <v>473</v>
      </c>
      <c r="G111" s="62" t="s">
        <v>474</v>
      </c>
      <c r="H111" s="81">
        <v>32000000</v>
      </c>
      <c r="I111" s="81">
        <v>32000000</v>
      </c>
      <c r="J111" s="27" t="s">
        <v>497</v>
      </c>
      <c r="K111" s="27"/>
      <c r="L111" s="98" t="s">
        <v>391</v>
      </c>
    </row>
    <row r="112" spans="1:12" ht="41.25" customHeight="1">
      <c r="A112" s="304"/>
      <c r="B112" s="13" t="s">
        <v>475</v>
      </c>
      <c r="C112" s="96" t="s">
        <v>476</v>
      </c>
      <c r="D112" s="62" t="s">
        <v>28</v>
      </c>
      <c r="E112" s="62" t="s">
        <v>44</v>
      </c>
      <c r="F112" s="62" t="s">
        <v>473</v>
      </c>
      <c r="G112" s="62" t="s">
        <v>477</v>
      </c>
      <c r="H112" s="81">
        <v>32000000</v>
      </c>
      <c r="I112" s="81">
        <v>32000000</v>
      </c>
      <c r="J112" s="27" t="s">
        <v>497</v>
      </c>
      <c r="K112" s="27"/>
      <c r="L112" s="98" t="s">
        <v>391</v>
      </c>
    </row>
    <row r="113" spans="1:12" ht="41.25" customHeight="1">
      <c r="A113" s="304"/>
      <c r="B113" s="13" t="s">
        <v>475</v>
      </c>
      <c r="C113" s="96" t="s">
        <v>478</v>
      </c>
      <c r="D113" s="62" t="s">
        <v>28</v>
      </c>
      <c r="E113" s="62" t="s">
        <v>44</v>
      </c>
      <c r="F113" s="62" t="s">
        <v>473</v>
      </c>
      <c r="G113" s="62" t="s">
        <v>474</v>
      </c>
      <c r="H113" s="81">
        <v>32000000</v>
      </c>
      <c r="I113" s="81">
        <v>32000000</v>
      </c>
      <c r="J113" s="27" t="s">
        <v>497</v>
      </c>
      <c r="K113" s="27"/>
      <c r="L113" s="98" t="s">
        <v>391</v>
      </c>
    </row>
    <row r="114" spans="1:12" ht="41.25" customHeight="1">
      <c r="A114" s="304"/>
      <c r="B114" s="13" t="s">
        <v>475</v>
      </c>
      <c r="C114" s="96" t="s">
        <v>479</v>
      </c>
      <c r="D114" s="62" t="s">
        <v>28</v>
      </c>
      <c r="E114" s="62" t="s">
        <v>44</v>
      </c>
      <c r="F114" s="62" t="s">
        <v>473</v>
      </c>
      <c r="G114" s="62" t="s">
        <v>477</v>
      </c>
      <c r="H114" s="81">
        <v>32000000</v>
      </c>
      <c r="I114" s="81">
        <v>32000000</v>
      </c>
      <c r="J114" s="27" t="s">
        <v>497</v>
      </c>
      <c r="K114" s="27"/>
      <c r="L114" s="98" t="s">
        <v>391</v>
      </c>
    </row>
    <row r="115" spans="1:12" ht="41.25" customHeight="1">
      <c r="A115" s="304"/>
      <c r="B115" s="13" t="s">
        <v>475</v>
      </c>
      <c r="C115" s="96" t="s">
        <v>480</v>
      </c>
      <c r="D115" s="62" t="s">
        <v>28</v>
      </c>
      <c r="E115" s="62" t="s">
        <v>481</v>
      </c>
      <c r="F115" s="62" t="s">
        <v>473</v>
      </c>
      <c r="G115" s="62" t="s">
        <v>477</v>
      </c>
      <c r="H115" s="81">
        <v>8800000</v>
      </c>
      <c r="I115" s="81">
        <v>8800000</v>
      </c>
      <c r="J115" s="27" t="s">
        <v>497</v>
      </c>
      <c r="K115" s="27"/>
      <c r="L115" s="98" t="s">
        <v>391</v>
      </c>
    </row>
    <row r="116" spans="1:12" ht="41.25" customHeight="1">
      <c r="A116" s="304"/>
      <c r="B116" s="13" t="s">
        <v>475</v>
      </c>
      <c r="C116" s="96" t="s">
        <v>480</v>
      </c>
      <c r="D116" s="62" t="s">
        <v>28</v>
      </c>
      <c r="E116" s="62" t="s">
        <v>481</v>
      </c>
      <c r="F116" s="62" t="s">
        <v>473</v>
      </c>
      <c r="G116" s="62" t="s">
        <v>477</v>
      </c>
      <c r="H116" s="81">
        <v>8800000</v>
      </c>
      <c r="I116" s="81">
        <v>8800000</v>
      </c>
      <c r="J116" s="27" t="s">
        <v>497</v>
      </c>
      <c r="K116" s="27"/>
      <c r="L116" s="98" t="s">
        <v>391</v>
      </c>
    </row>
    <row r="117" spans="1:12" ht="41.25" customHeight="1">
      <c r="A117" s="304"/>
      <c r="B117" s="13" t="s">
        <v>475</v>
      </c>
      <c r="C117" s="96" t="s">
        <v>482</v>
      </c>
      <c r="D117" s="62" t="s">
        <v>28</v>
      </c>
      <c r="E117" s="62" t="s">
        <v>44</v>
      </c>
      <c r="F117" s="62" t="s">
        <v>473</v>
      </c>
      <c r="G117" s="62" t="s">
        <v>474</v>
      </c>
      <c r="H117" s="81">
        <v>32000000</v>
      </c>
      <c r="I117" s="81">
        <v>32000000</v>
      </c>
      <c r="J117" s="27" t="s">
        <v>497</v>
      </c>
      <c r="K117" s="27"/>
      <c r="L117" s="98" t="s">
        <v>391</v>
      </c>
    </row>
    <row r="118" spans="1:12" ht="41.25" customHeight="1">
      <c r="A118" s="304"/>
      <c r="B118" s="13" t="s">
        <v>475</v>
      </c>
      <c r="C118" s="96" t="s">
        <v>483</v>
      </c>
      <c r="D118" s="62" t="s">
        <v>28</v>
      </c>
      <c r="E118" s="62" t="s">
        <v>44</v>
      </c>
      <c r="F118" s="62" t="s">
        <v>473</v>
      </c>
      <c r="G118" s="62" t="s">
        <v>474</v>
      </c>
      <c r="H118" s="81">
        <v>32000000</v>
      </c>
      <c r="I118" s="81">
        <v>32000000</v>
      </c>
      <c r="J118" s="27" t="s">
        <v>497</v>
      </c>
      <c r="K118" s="27"/>
      <c r="L118" s="98" t="s">
        <v>391</v>
      </c>
    </row>
    <row r="119" spans="1:12" ht="41.25" customHeight="1">
      <c r="A119" s="304"/>
      <c r="B119" s="13" t="s">
        <v>475</v>
      </c>
      <c r="C119" s="96" t="s">
        <v>484</v>
      </c>
      <c r="D119" s="62" t="s">
        <v>28</v>
      </c>
      <c r="E119" s="62" t="s">
        <v>44</v>
      </c>
      <c r="F119" s="62" t="s">
        <v>473</v>
      </c>
      <c r="G119" s="62" t="s">
        <v>474</v>
      </c>
      <c r="H119" s="81">
        <v>32000000</v>
      </c>
      <c r="I119" s="81">
        <v>32000000</v>
      </c>
      <c r="J119" s="27" t="s">
        <v>497</v>
      </c>
      <c r="K119" s="27"/>
      <c r="L119" s="98" t="s">
        <v>391</v>
      </c>
    </row>
    <row r="120" spans="1:12" ht="41.25" customHeight="1">
      <c r="A120" s="304"/>
      <c r="B120" s="13" t="s">
        <v>475</v>
      </c>
      <c r="C120" s="96" t="s">
        <v>485</v>
      </c>
      <c r="D120" s="62" t="s">
        <v>28</v>
      </c>
      <c r="E120" s="62" t="s">
        <v>486</v>
      </c>
      <c r="F120" s="62" t="s">
        <v>473</v>
      </c>
      <c r="G120" s="62" t="s">
        <v>474</v>
      </c>
      <c r="H120" s="81">
        <v>63000000</v>
      </c>
      <c r="I120" s="81">
        <v>63000000</v>
      </c>
      <c r="J120" s="27" t="s">
        <v>497</v>
      </c>
      <c r="K120" s="27"/>
      <c r="L120" s="98" t="s">
        <v>391</v>
      </c>
    </row>
    <row r="121" spans="1:12" ht="41.25" customHeight="1" thickBot="1">
      <c r="A121" s="304"/>
      <c r="B121" s="13">
        <v>80101600</v>
      </c>
      <c r="C121" s="23" t="s">
        <v>492</v>
      </c>
      <c r="D121" s="16" t="s">
        <v>493</v>
      </c>
      <c r="E121" s="16" t="s">
        <v>30</v>
      </c>
      <c r="F121" s="16" t="s">
        <v>494</v>
      </c>
      <c r="G121" s="16" t="s">
        <v>495</v>
      </c>
      <c r="H121" s="41">
        <v>400000000</v>
      </c>
      <c r="I121" s="41">
        <v>400000000</v>
      </c>
      <c r="J121" s="14" t="s">
        <v>27</v>
      </c>
      <c r="K121" s="14" t="s">
        <v>27</v>
      </c>
      <c r="L121" s="13" t="s">
        <v>391</v>
      </c>
    </row>
    <row r="122" spans="1:12" ht="41.25" customHeight="1" thickBot="1">
      <c r="A122" s="304"/>
      <c r="B122" s="100" t="s">
        <v>461</v>
      </c>
      <c r="C122" s="73" t="s">
        <v>462</v>
      </c>
      <c r="D122" s="89" t="s">
        <v>29</v>
      </c>
      <c r="E122" s="89" t="s">
        <v>34</v>
      </c>
      <c r="F122" s="89" t="s">
        <v>237</v>
      </c>
      <c r="G122" s="89" t="s">
        <v>463</v>
      </c>
      <c r="H122" s="41">
        <v>204000000</v>
      </c>
      <c r="I122" s="41">
        <v>204000000</v>
      </c>
      <c r="J122" s="73" t="s">
        <v>27</v>
      </c>
      <c r="K122" s="95" t="s">
        <v>27</v>
      </c>
      <c r="L122" s="73" t="s">
        <v>231</v>
      </c>
    </row>
    <row r="123" spans="1:12" ht="52.5" customHeight="1" thickBot="1">
      <c r="A123" s="304"/>
      <c r="B123" s="101" t="s">
        <v>467</v>
      </c>
      <c r="C123" s="73" t="s">
        <v>464</v>
      </c>
      <c r="D123" s="89" t="s">
        <v>29</v>
      </c>
      <c r="E123" s="89" t="s">
        <v>238</v>
      </c>
      <c r="F123" s="89" t="s">
        <v>465</v>
      </c>
      <c r="G123" s="89" t="s">
        <v>466</v>
      </c>
      <c r="H123" s="41">
        <v>225000000</v>
      </c>
      <c r="I123" s="41">
        <v>225000000</v>
      </c>
      <c r="J123" s="73" t="s">
        <v>27</v>
      </c>
      <c r="K123" s="95" t="s">
        <v>27</v>
      </c>
      <c r="L123" s="73" t="s">
        <v>231</v>
      </c>
    </row>
    <row r="124" spans="1:12" ht="41.25" customHeight="1" thickBot="1">
      <c r="A124" s="304"/>
      <c r="B124" s="102" t="s">
        <v>469</v>
      </c>
      <c r="C124" s="73" t="s">
        <v>468</v>
      </c>
      <c r="D124" s="89" t="s">
        <v>29</v>
      </c>
      <c r="E124" s="92" t="s">
        <v>498</v>
      </c>
      <c r="F124" s="89" t="s">
        <v>235</v>
      </c>
      <c r="G124" s="89" t="s">
        <v>233</v>
      </c>
      <c r="H124" s="41">
        <v>15000000</v>
      </c>
      <c r="I124" s="41">
        <v>15000000</v>
      </c>
      <c r="J124" s="73" t="s">
        <v>27</v>
      </c>
      <c r="K124" s="95" t="s">
        <v>27</v>
      </c>
      <c r="L124" s="73" t="s">
        <v>231</v>
      </c>
    </row>
    <row r="125" spans="1:12" ht="41.25" customHeight="1" thickBot="1">
      <c r="A125" s="304"/>
      <c r="B125" s="13" t="s">
        <v>448</v>
      </c>
      <c r="C125" s="95" t="s">
        <v>444</v>
      </c>
      <c r="D125" s="88" t="s">
        <v>29</v>
      </c>
      <c r="E125" s="88" t="s">
        <v>34</v>
      </c>
      <c r="F125" s="88" t="s">
        <v>445</v>
      </c>
      <c r="G125" s="88" t="s">
        <v>446</v>
      </c>
      <c r="H125" s="41">
        <v>47950000</v>
      </c>
      <c r="I125" s="41">
        <v>47950000</v>
      </c>
      <c r="J125" s="87" t="s">
        <v>27</v>
      </c>
      <c r="K125" s="87" t="s">
        <v>27</v>
      </c>
      <c r="L125" s="87" t="s">
        <v>447</v>
      </c>
    </row>
    <row r="126" spans="1:12" ht="59.25" customHeight="1" thickBot="1">
      <c r="A126" s="304"/>
      <c r="B126" s="103" t="s">
        <v>449</v>
      </c>
      <c r="C126" s="95" t="s">
        <v>450</v>
      </c>
      <c r="D126" s="89" t="s">
        <v>29</v>
      </c>
      <c r="E126" s="89" t="s">
        <v>34</v>
      </c>
      <c r="F126" s="89" t="s">
        <v>235</v>
      </c>
      <c r="G126" s="89" t="s">
        <v>38</v>
      </c>
      <c r="H126" s="93">
        <v>45000000</v>
      </c>
      <c r="I126" s="93">
        <v>45000000</v>
      </c>
      <c r="J126" s="87" t="s">
        <v>27</v>
      </c>
      <c r="K126" s="87" t="s">
        <v>27</v>
      </c>
      <c r="L126" s="95" t="s">
        <v>311</v>
      </c>
    </row>
    <row r="127" spans="1:12" ht="31.5" customHeight="1" thickBot="1">
      <c r="A127" s="304"/>
      <c r="B127" s="103">
        <v>80111713</v>
      </c>
      <c r="C127" s="104" t="s">
        <v>161</v>
      </c>
      <c r="D127" s="89" t="s">
        <v>29</v>
      </c>
      <c r="E127" s="105" t="s">
        <v>24</v>
      </c>
      <c r="F127" s="105" t="s">
        <v>282</v>
      </c>
      <c r="G127" s="105" t="s">
        <v>56</v>
      </c>
      <c r="H127" s="93">
        <v>240000000</v>
      </c>
      <c r="I127" s="93">
        <v>240000000</v>
      </c>
      <c r="J127" s="104" t="s">
        <v>470</v>
      </c>
      <c r="K127" s="210" t="s">
        <v>470</v>
      </c>
      <c r="L127" s="104" t="s">
        <v>55</v>
      </c>
    </row>
    <row r="128" spans="1:12" ht="43.5" customHeight="1" thickBot="1">
      <c r="A128" s="304"/>
      <c r="B128" s="13">
        <v>80101604</v>
      </c>
      <c r="C128" s="96" t="s">
        <v>170</v>
      </c>
      <c r="D128" s="89" t="s">
        <v>29</v>
      </c>
      <c r="E128" s="62" t="s">
        <v>32</v>
      </c>
      <c r="F128" s="62" t="s">
        <v>471</v>
      </c>
      <c r="G128" s="62" t="s">
        <v>39</v>
      </c>
      <c r="H128" s="81">
        <v>280000000</v>
      </c>
      <c r="I128" s="81">
        <v>280000000</v>
      </c>
      <c r="J128" s="27" t="s">
        <v>27</v>
      </c>
      <c r="K128" s="210" t="s">
        <v>470</v>
      </c>
      <c r="L128" s="27" t="s">
        <v>74</v>
      </c>
    </row>
    <row r="129" spans="1:12" ht="29.25" customHeight="1" thickBot="1">
      <c r="A129" s="304"/>
      <c r="B129" s="13">
        <v>80101604</v>
      </c>
      <c r="C129" s="96" t="s">
        <v>171</v>
      </c>
      <c r="D129" s="89" t="s">
        <v>29</v>
      </c>
      <c r="E129" s="62" t="s">
        <v>32</v>
      </c>
      <c r="F129" s="62" t="s">
        <v>471</v>
      </c>
      <c r="G129" s="62" t="s">
        <v>59</v>
      </c>
      <c r="H129" s="81">
        <v>280000000</v>
      </c>
      <c r="I129" s="81">
        <v>280000000</v>
      </c>
      <c r="J129" s="27" t="s">
        <v>27</v>
      </c>
      <c r="K129" s="27" t="s">
        <v>470</v>
      </c>
      <c r="L129" s="96" t="s">
        <v>74</v>
      </c>
    </row>
    <row r="130" spans="1:12" ht="43.5" customHeight="1" thickBot="1">
      <c r="A130" s="304"/>
      <c r="B130" s="13">
        <v>80101604</v>
      </c>
      <c r="C130" s="96" t="s">
        <v>172</v>
      </c>
      <c r="D130" s="89" t="s">
        <v>29</v>
      </c>
      <c r="E130" s="62" t="s">
        <v>32</v>
      </c>
      <c r="F130" s="62" t="s">
        <v>471</v>
      </c>
      <c r="G130" s="62" t="s">
        <v>59</v>
      </c>
      <c r="H130" s="81">
        <v>300000000</v>
      </c>
      <c r="I130" s="81">
        <v>300000000</v>
      </c>
      <c r="J130" s="27" t="s">
        <v>27</v>
      </c>
      <c r="K130" s="27" t="s">
        <v>470</v>
      </c>
      <c r="L130" s="27" t="s">
        <v>74</v>
      </c>
    </row>
    <row r="131" spans="1:12" ht="33.75" customHeight="1" thickBot="1">
      <c r="A131" s="304"/>
      <c r="B131" s="13">
        <v>80101604</v>
      </c>
      <c r="C131" s="96" t="s">
        <v>174</v>
      </c>
      <c r="D131" s="89" t="s">
        <v>29</v>
      </c>
      <c r="E131" s="62" t="s">
        <v>32</v>
      </c>
      <c r="F131" s="62" t="s">
        <v>471</v>
      </c>
      <c r="G131" s="62" t="s">
        <v>59</v>
      </c>
      <c r="H131" s="81">
        <v>291200000</v>
      </c>
      <c r="I131" s="81">
        <v>291200000</v>
      </c>
      <c r="J131" s="27" t="s">
        <v>27</v>
      </c>
      <c r="K131" s="27" t="s">
        <v>27</v>
      </c>
      <c r="L131" s="27" t="s">
        <v>74</v>
      </c>
    </row>
    <row r="132" spans="1:12" ht="39.75" customHeight="1" thickBot="1">
      <c r="A132" s="304"/>
      <c r="B132" s="103">
        <v>80101604</v>
      </c>
      <c r="C132" s="108" t="s">
        <v>175</v>
      </c>
      <c r="D132" s="89" t="s">
        <v>29</v>
      </c>
      <c r="E132" s="16" t="s">
        <v>32</v>
      </c>
      <c r="F132" s="16" t="s">
        <v>471</v>
      </c>
      <c r="G132" s="16" t="s">
        <v>59</v>
      </c>
      <c r="H132" s="41">
        <v>205000000</v>
      </c>
      <c r="I132" s="41">
        <v>205000000</v>
      </c>
      <c r="J132" s="109" t="s">
        <v>27</v>
      </c>
      <c r="K132" s="14" t="s">
        <v>27</v>
      </c>
      <c r="L132" s="109" t="s">
        <v>74</v>
      </c>
    </row>
    <row r="133" spans="1:12" ht="33" customHeight="1">
      <c r="A133" s="304"/>
      <c r="B133" s="96" t="s">
        <v>426</v>
      </c>
      <c r="C133" s="27" t="s">
        <v>500</v>
      </c>
      <c r="D133" s="62" t="s">
        <v>29</v>
      </c>
      <c r="E133" s="62" t="s">
        <v>31</v>
      </c>
      <c r="F133" s="62" t="s">
        <v>382</v>
      </c>
      <c r="G133" s="62" t="s">
        <v>59</v>
      </c>
      <c r="H133" s="81">
        <v>450000000</v>
      </c>
      <c r="I133" s="81">
        <v>450000000</v>
      </c>
      <c r="J133" s="27" t="s">
        <v>27</v>
      </c>
      <c r="K133" s="27" t="s">
        <v>27</v>
      </c>
      <c r="L133" s="27" t="s">
        <v>299</v>
      </c>
    </row>
    <row r="134" spans="1:12" ht="34.5" customHeight="1" thickBot="1">
      <c r="A134" s="305"/>
      <c r="B134" s="14" t="s">
        <v>502</v>
      </c>
      <c r="C134" s="14" t="s">
        <v>503</v>
      </c>
      <c r="D134" s="16" t="s">
        <v>29</v>
      </c>
      <c r="E134" s="16" t="s">
        <v>25</v>
      </c>
      <c r="F134" s="16" t="s">
        <v>383</v>
      </c>
      <c r="G134" s="16" t="s">
        <v>59</v>
      </c>
      <c r="H134" s="41">
        <v>700000000</v>
      </c>
      <c r="I134" s="41">
        <v>700000000</v>
      </c>
      <c r="J134" s="14" t="s">
        <v>27</v>
      </c>
      <c r="K134" s="14" t="s">
        <v>27</v>
      </c>
      <c r="L134" s="14" t="s">
        <v>299</v>
      </c>
    </row>
    <row r="135" spans="1:12" ht="74.25" customHeight="1">
      <c r="A135" s="301" t="s">
        <v>577</v>
      </c>
      <c r="B135" s="14" t="s">
        <v>505</v>
      </c>
      <c r="C135" s="14" t="s">
        <v>506</v>
      </c>
      <c r="D135" s="16" t="s">
        <v>29</v>
      </c>
      <c r="E135" s="16" t="s">
        <v>24</v>
      </c>
      <c r="F135" s="16" t="s">
        <v>518</v>
      </c>
      <c r="G135" s="16" t="s">
        <v>148</v>
      </c>
      <c r="H135" s="110">
        <v>650420000</v>
      </c>
      <c r="I135" s="110">
        <v>650420000</v>
      </c>
      <c r="J135" s="25" t="s">
        <v>27</v>
      </c>
      <c r="K135" s="14" t="s">
        <v>27</v>
      </c>
      <c r="L135" s="14" t="s">
        <v>58</v>
      </c>
    </row>
    <row r="136" spans="1:12" ht="37.5" customHeight="1">
      <c r="A136" s="302"/>
      <c r="B136" s="96" t="s">
        <v>507</v>
      </c>
      <c r="C136" s="27" t="s">
        <v>508</v>
      </c>
      <c r="D136" s="62" t="s">
        <v>35</v>
      </c>
      <c r="E136" s="62" t="s">
        <v>509</v>
      </c>
      <c r="F136" s="62" t="s">
        <v>489</v>
      </c>
      <c r="G136" s="62" t="s">
        <v>456</v>
      </c>
      <c r="H136" s="81">
        <v>200000000</v>
      </c>
      <c r="I136" s="81">
        <v>200000000</v>
      </c>
      <c r="J136" s="27" t="s">
        <v>510</v>
      </c>
      <c r="K136" s="27" t="s">
        <v>27</v>
      </c>
      <c r="L136" s="27" t="s">
        <v>391</v>
      </c>
    </row>
    <row r="137" spans="1:12" ht="45.75" thickBot="1">
      <c r="A137" s="302"/>
      <c r="B137" s="23" t="s">
        <v>439</v>
      </c>
      <c r="C137" s="14" t="s">
        <v>511</v>
      </c>
      <c r="D137" s="16" t="s">
        <v>29</v>
      </c>
      <c r="E137" s="16" t="s">
        <v>512</v>
      </c>
      <c r="F137" s="16" t="s">
        <v>473</v>
      </c>
      <c r="G137" s="16" t="s">
        <v>513</v>
      </c>
      <c r="H137" s="41">
        <v>10500000</v>
      </c>
      <c r="I137" s="41">
        <v>10500000</v>
      </c>
      <c r="J137" s="14" t="s">
        <v>27</v>
      </c>
      <c r="K137" s="14" t="s">
        <v>27</v>
      </c>
      <c r="L137" s="14" t="s">
        <v>391</v>
      </c>
    </row>
    <row r="138" spans="1:12" ht="32.25" customHeight="1" thickBot="1">
      <c r="A138" s="301"/>
      <c r="B138" s="73">
        <v>80101505</v>
      </c>
      <c r="C138" s="73" t="s">
        <v>250</v>
      </c>
      <c r="D138" s="89" t="s">
        <v>35</v>
      </c>
      <c r="E138" s="92" t="s">
        <v>31</v>
      </c>
      <c r="F138" s="89" t="s">
        <v>237</v>
      </c>
      <c r="G138" s="89" t="s">
        <v>249</v>
      </c>
      <c r="H138" s="41">
        <v>280000000</v>
      </c>
      <c r="I138" s="41">
        <v>280000000</v>
      </c>
      <c r="J138" s="73" t="s">
        <v>27</v>
      </c>
      <c r="K138" s="95" t="s">
        <v>27</v>
      </c>
      <c r="L138" s="73" t="s">
        <v>231</v>
      </c>
    </row>
    <row r="139" spans="1:12" ht="32.25" customHeight="1" thickBot="1">
      <c r="A139" s="301"/>
      <c r="B139" s="73">
        <v>80101500</v>
      </c>
      <c r="C139" s="73" t="s">
        <v>251</v>
      </c>
      <c r="D139" s="89" t="s">
        <v>35</v>
      </c>
      <c r="E139" s="92" t="s">
        <v>238</v>
      </c>
      <c r="F139" s="89" t="s">
        <v>237</v>
      </c>
      <c r="G139" s="89" t="s">
        <v>249</v>
      </c>
      <c r="H139" s="41">
        <v>80000000</v>
      </c>
      <c r="I139" s="41">
        <v>80000000</v>
      </c>
      <c r="J139" s="73" t="s">
        <v>27</v>
      </c>
      <c r="K139" s="95" t="s">
        <v>27</v>
      </c>
      <c r="L139" s="73" t="s">
        <v>231</v>
      </c>
    </row>
    <row r="140" spans="1:12" ht="29.25" customHeight="1" thickBot="1">
      <c r="A140" s="301"/>
      <c r="B140" s="73" t="s">
        <v>516</v>
      </c>
      <c r="C140" s="73" t="s">
        <v>522</v>
      </c>
      <c r="D140" s="89" t="s">
        <v>29</v>
      </c>
      <c r="E140" s="92" t="s">
        <v>34</v>
      </c>
      <c r="F140" s="89" t="s">
        <v>235</v>
      </c>
      <c r="G140" s="89" t="s">
        <v>233</v>
      </c>
      <c r="H140" s="41">
        <v>23000000</v>
      </c>
      <c r="I140" s="41">
        <v>23000000</v>
      </c>
      <c r="J140" s="73" t="s">
        <v>27</v>
      </c>
      <c r="K140" s="95" t="s">
        <v>27</v>
      </c>
      <c r="L140" s="73" t="s">
        <v>231</v>
      </c>
    </row>
    <row r="141" spans="1:12" ht="33.75" customHeight="1" thickBot="1">
      <c r="A141" s="301"/>
      <c r="B141" s="91">
        <v>80111600</v>
      </c>
      <c r="C141" s="73" t="s">
        <v>525</v>
      </c>
      <c r="D141" s="89" t="s">
        <v>29</v>
      </c>
      <c r="E141" s="92" t="s">
        <v>524</v>
      </c>
      <c r="F141" s="89" t="s">
        <v>230</v>
      </c>
      <c r="G141" s="89" t="s">
        <v>519</v>
      </c>
      <c r="H141" s="41">
        <v>434408768</v>
      </c>
      <c r="I141" s="41">
        <v>434408768</v>
      </c>
      <c r="J141" s="73" t="s">
        <v>27</v>
      </c>
      <c r="K141" s="95" t="s">
        <v>27</v>
      </c>
      <c r="L141" s="73" t="s">
        <v>231</v>
      </c>
    </row>
    <row r="142" spans="1:12" ht="39" customHeight="1" thickBot="1">
      <c r="A142" s="301"/>
      <c r="B142" s="91">
        <v>80111600</v>
      </c>
      <c r="C142" s="73" t="s">
        <v>526</v>
      </c>
      <c r="D142" s="89" t="s">
        <v>29</v>
      </c>
      <c r="E142" s="92" t="s">
        <v>524</v>
      </c>
      <c r="F142" s="89" t="s">
        <v>230</v>
      </c>
      <c r="G142" s="89" t="s">
        <v>520</v>
      </c>
      <c r="H142" s="41">
        <v>70000000</v>
      </c>
      <c r="I142" s="41">
        <v>70000000</v>
      </c>
      <c r="J142" s="73" t="s">
        <v>27</v>
      </c>
      <c r="K142" s="95" t="s">
        <v>27</v>
      </c>
      <c r="L142" s="73" t="s">
        <v>231</v>
      </c>
    </row>
    <row r="143" spans="1:12" ht="72" customHeight="1">
      <c r="A143" s="301"/>
      <c r="B143" s="111">
        <v>80111600</v>
      </c>
      <c r="C143" s="112" t="s">
        <v>527</v>
      </c>
      <c r="D143" s="132" t="s">
        <v>29</v>
      </c>
      <c r="E143" s="106" t="s">
        <v>524</v>
      </c>
      <c r="F143" s="132" t="s">
        <v>230</v>
      </c>
      <c r="G143" s="132" t="s">
        <v>521</v>
      </c>
      <c r="H143" s="41">
        <v>15000000</v>
      </c>
      <c r="I143" s="41">
        <v>15000000</v>
      </c>
      <c r="J143" s="112" t="s">
        <v>27</v>
      </c>
      <c r="K143" s="131" t="s">
        <v>27</v>
      </c>
      <c r="L143" s="112" t="s">
        <v>231</v>
      </c>
    </row>
    <row r="144" spans="1:12" ht="65.25" customHeight="1">
      <c r="A144" s="301"/>
      <c r="B144" s="96" t="s">
        <v>535</v>
      </c>
      <c r="C144" s="27" t="s">
        <v>532</v>
      </c>
      <c r="D144" s="62" t="s">
        <v>531</v>
      </c>
      <c r="E144" s="62" t="s">
        <v>34</v>
      </c>
      <c r="F144" s="62" t="s">
        <v>533</v>
      </c>
      <c r="G144" s="62" t="s">
        <v>534</v>
      </c>
      <c r="H144" s="81">
        <v>47877805.5</v>
      </c>
      <c r="I144" s="81">
        <v>47877805.5</v>
      </c>
      <c r="J144" s="27" t="s">
        <v>27</v>
      </c>
      <c r="K144" s="27" t="s">
        <v>27</v>
      </c>
      <c r="L144" s="27" t="s">
        <v>391</v>
      </c>
    </row>
    <row r="145" spans="1:12" ht="78.75" customHeight="1" thickBot="1">
      <c r="A145" s="303"/>
      <c r="B145" s="96">
        <v>80101504</v>
      </c>
      <c r="C145" s="27" t="s">
        <v>104</v>
      </c>
      <c r="D145" s="62" t="s">
        <v>35</v>
      </c>
      <c r="E145" s="62" t="s">
        <v>30</v>
      </c>
      <c r="F145" s="62" t="s">
        <v>460</v>
      </c>
      <c r="G145" s="62" t="s">
        <v>105</v>
      </c>
      <c r="H145" s="81">
        <v>300000000</v>
      </c>
      <c r="I145" s="81">
        <v>300000000</v>
      </c>
      <c r="J145" s="27" t="s">
        <v>27</v>
      </c>
      <c r="K145" s="27" t="s">
        <v>27</v>
      </c>
      <c r="L145" s="27" t="s">
        <v>391</v>
      </c>
    </row>
    <row r="146" spans="1:12" ht="39.75" customHeight="1" thickBot="1">
      <c r="A146" s="278" t="s">
        <v>785</v>
      </c>
      <c r="B146" s="23" t="s">
        <v>538</v>
      </c>
      <c r="C146" s="14" t="s">
        <v>536</v>
      </c>
      <c r="D146" s="16" t="s">
        <v>29</v>
      </c>
      <c r="E146" s="16" t="s">
        <v>31</v>
      </c>
      <c r="F146" s="16" t="s">
        <v>496</v>
      </c>
      <c r="G146" s="16" t="s">
        <v>537</v>
      </c>
      <c r="H146" s="81">
        <v>7000000</v>
      </c>
      <c r="I146" s="41">
        <v>7000000</v>
      </c>
      <c r="J146" s="14" t="s">
        <v>27</v>
      </c>
      <c r="K146" s="14" t="s">
        <v>27</v>
      </c>
      <c r="L146" s="14" t="s">
        <v>391</v>
      </c>
    </row>
    <row r="147" spans="1:12" ht="42.75" customHeight="1" thickBot="1">
      <c r="A147" s="278"/>
      <c r="B147" s="114" t="s">
        <v>539</v>
      </c>
      <c r="C147" s="73" t="s">
        <v>540</v>
      </c>
      <c r="D147" s="89" t="s">
        <v>29</v>
      </c>
      <c r="E147" s="92" t="s">
        <v>509</v>
      </c>
      <c r="F147" s="89" t="s">
        <v>541</v>
      </c>
      <c r="G147" s="89" t="s">
        <v>542</v>
      </c>
      <c r="H147" s="81">
        <v>400000000</v>
      </c>
      <c r="I147" s="81">
        <v>400000000</v>
      </c>
      <c r="J147" s="73" t="s">
        <v>27</v>
      </c>
      <c r="K147" s="95" t="s">
        <v>27</v>
      </c>
      <c r="L147" s="73" t="s">
        <v>543</v>
      </c>
    </row>
    <row r="148" ht="33" customHeight="1">
      <c r="A148" s="278"/>
    </row>
    <row r="149" spans="1:12" ht="34.5" customHeight="1" thickBot="1">
      <c r="A149" s="278"/>
      <c r="B149" s="84" t="s">
        <v>555</v>
      </c>
      <c r="C149" s="84" t="s">
        <v>176</v>
      </c>
      <c r="D149" s="143" t="s">
        <v>35</v>
      </c>
      <c r="E149" s="85" t="s">
        <v>25</v>
      </c>
      <c r="F149" s="143" t="s">
        <v>471</v>
      </c>
      <c r="G149" s="143" t="s">
        <v>177</v>
      </c>
      <c r="H149" s="86">
        <v>100000000</v>
      </c>
      <c r="I149" s="86">
        <v>100000000</v>
      </c>
      <c r="J149" s="84" t="s">
        <v>27</v>
      </c>
      <c r="K149" s="141" t="s">
        <v>27</v>
      </c>
      <c r="L149" s="84" t="s">
        <v>40</v>
      </c>
    </row>
    <row r="150" spans="1:12" ht="26.25" customHeight="1" thickBot="1">
      <c r="A150" s="274"/>
      <c r="B150" s="73" t="s">
        <v>556</v>
      </c>
      <c r="C150" s="73" t="s">
        <v>178</v>
      </c>
      <c r="D150" s="89" t="s">
        <v>35</v>
      </c>
      <c r="E150" s="92" t="s">
        <v>557</v>
      </c>
      <c r="F150" s="89" t="s">
        <v>471</v>
      </c>
      <c r="G150" s="89" t="s">
        <v>177</v>
      </c>
      <c r="H150" s="93">
        <v>100000000</v>
      </c>
      <c r="I150" s="93">
        <v>100000000</v>
      </c>
      <c r="J150" s="73" t="s">
        <v>27</v>
      </c>
      <c r="K150" s="95" t="s">
        <v>27</v>
      </c>
      <c r="L150" s="73" t="s">
        <v>40</v>
      </c>
    </row>
    <row r="151" spans="1:12" ht="38.25" customHeight="1" thickBot="1">
      <c r="A151" s="274"/>
      <c r="B151" s="84" t="s">
        <v>558</v>
      </c>
      <c r="C151" s="84" t="s">
        <v>75</v>
      </c>
      <c r="D151" s="143" t="s">
        <v>35</v>
      </c>
      <c r="E151" s="85" t="s">
        <v>31</v>
      </c>
      <c r="F151" s="143" t="s">
        <v>471</v>
      </c>
      <c r="G151" s="143" t="s">
        <v>177</v>
      </c>
      <c r="H151" s="86">
        <v>100000000</v>
      </c>
      <c r="I151" s="86">
        <v>100000000</v>
      </c>
      <c r="J151" s="84" t="s">
        <v>27</v>
      </c>
      <c r="K151" s="141" t="s">
        <v>27</v>
      </c>
      <c r="L151" s="84" t="s">
        <v>40</v>
      </c>
    </row>
    <row r="152" spans="1:12" ht="26.25" customHeight="1" thickBot="1">
      <c r="A152" s="274"/>
      <c r="B152" s="84" t="s">
        <v>555</v>
      </c>
      <c r="C152" s="84" t="s">
        <v>182</v>
      </c>
      <c r="D152" s="143" t="s">
        <v>35</v>
      </c>
      <c r="E152" s="85" t="s">
        <v>25</v>
      </c>
      <c r="F152" s="143" t="s">
        <v>471</v>
      </c>
      <c r="G152" s="143" t="s">
        <v>183</v>
      </c>
      <c r="H152" s="86">
        <v>233112500</v>
      </c>
      <c r="I152" s="86">
        <v>233112500</v>
      </c>
      <c r="J152" s="84" t="s">
        <v>27</v>
      </c>
      <c r="K152" s="141" t="s">
        <v>27</v>
      </c>
      <c r="L152" s="84" t="s">
        <v>40</v>
      </c>
    </row>
    <row r="153" spans="1:12" ht="42" customHeight="1" thickBot="1">
      <c r="A153" s="274"/>
      <c r="B153" s="84" t="s">
        <v>555</v>
      </c>
      <c r="C153" s="84" t="s">
        <v>184</v>
      </c>
      <c r="D153" s="143" t="s">
        <v>35</v>
      </c>
      <c r="E153" s="85" t="s">
        <v>31</v>
      </c>
      <c r="F153" s="143" t="s">
        <v>471</v>
      </c>
      <c r="G153" s="143" t="s">
        <v>181</v>
      </c>
      <c r="H153" s="86">
        <v>150000000</v>
      </c>
      <c r="I153" s="86">
        <v>150000000</v>
      </c>
      <c r="J153" s="84" t="s">
        <v>27</v>
      </c>
      <c r="K153" s="141" t="s">
        <v>27</v>
      </c>
      <c r="L153" s="84" t="s">
        <v>40</v>
      </c>
    </row>
    <row r="154" spans="1:12" ht="38.25" customHeight="1" thickBot="1">
      <c r="A154" s="274"/>
      <c r="B154" s="84" t="s">
        <v>556</v>
      </c>
      <c r="C154" s="84" t="s">
        <v>185</v>
      </c>
      <c r="D154" s="143" t="s">
        <v>35</v>
      </c>
      <c r="E154" s="85" t="s">
        <v>31</v>
      </c>
      <c r="F154" s="143" t="s">
        <v>471</v>
      </c>
      <c r="G154" s="143" t="s">
        <v>177</v>
      </c>
      <c r="H154" s="86">
        <v>100000000</v>
      </c>
      <c r="I154" s="86">
        <v>100000000</v>
      </c>
      <c r="J154" s="84" t="s">
        <v>27</v>
      </c>
      <c r="K154" s="141" t="s">
        <v>27</v>
      </c>
      <c r="L154" s="84" t="s">
        <v>40</v>
      </c>
    </row>
    <row r="155" spans="1:12" ht="38.25" customHeight="1" thickBot="1">
      <c r="A155" s="274"/>
      <c r="B155" s="84" t="s">
        <v>558</v>
      </c>
      <c r="C155" s="84" t="s">
        <v>186</v>
      </c>
      <c r="D155" s="143" t="s">
        <v>35</v>
      </c>
      <c r="E155" s="85" t="s">
        <v>25</v>
      </c>
      <c r="F155" s="143" t="s">
        <v>471</v>
      </c>
      <c r="G155" s="143" t="s">
        <v>177</v>
      </c>
      <c r="H155" s="86">
        <v>100000000</v>
      </c>
      <c r="I155" s="86">
        <v>100000000</v>
      </c>
      <c r="J155" s="84" t="s">
        <v>27</v>
      </c>
      <c r="K155" s="141" t="s">
        <v>27</v>
      </c>
      <c r="L155" s="84" t="s">
        <v>40</v>
      </c>
    </row>
    <row r="156" spans="1:12" ht="38.25" customHeight="1" thickBot="1">
      <c r="A156" s="274"/>
      <c r="B156" s="73" t="s">
        <v>559</v>
      </c>
      <c r="C156" s="73" t="s">
        <v>188</v>
      </c>
      <c r="D156" s="89" t="s">
        <v>35</v>
      </c>
      <c r="E156" s="92" t="s">
        <v>25</v>
      </c>
      <c r="F156" s="89" t="s">
        <v>471</v>
      </c>
      <c r="G156" s="89" t="s">
        <v>189</v>
      </c>
      <c r="H156" s="93">
        <v>200000000</v>
      </c>
      <c r="I156" s="93">
        <v>200000000</v>
      </c>
      <c r="J156" s="73" t="s">
        <v>27</v>
      </c>
      <c r="K156" s="95" t="s">
        <v>27</v>
      </c>
      <c r="L156" s="73" t="s">
        <v>190</v>
      </c>
    </row>
    <row r="157" spans="1:12" ht="38.25" customHeight="1" thickBot="1">
      <c r="A157" s="274"/>
      <c r="B157" s="84" t="s">
        <v>560</v>
      </c>
      <c r="C157" s="84" t="s">
        <v>191</v>
      </c>
      <c r="D157" s="143" t="s">
        <v>35</v>
      </c>
      <c r="E157" s="85" t="s">
        <v>25</v>
      </c>
      <c r="F157" s="143" t="s">
        <v>471</v>
      </c>
      <c r="G157" s="143" t="s">
        <v>192</v>
      </c>
      <c r="H157" s="86">
        <v>150000000</v>
      </c>
      <c r="I157" s="86">
        <v>150000000</v>
      </c>
      <c r="J157" s="84" t="s">
        <v>27</v>
      </c>
      <c r="K157" s="141" t="s">
        <v>27</v>
      </c>
      <c r="L157" s="84" t="s">
        <v>190</v>
      </c>
    </row>
    <row r="158" spans="1:12" ht="38.25" customHeight="1" thickBot="1">
      <c r="A158" s="274"/>
      <c r="B158" s="84" t="s">
        <v>561</v>
      </c>
      <c r="C158" s="84" t="s">
        <v>193</v>
      </c>
      <c r="D158" s="143" t="s">
        <v>35</v>
      </c>
      <c r="E158" s="85" t="s">
        <v>30</v>
      </c>
      <c r="F158" s="143" t="s">
        <v>471</v>
      </c>
      <c r="G158" s="143" t="s">
        <v>189</v>
      </c>
      <c r="H158" s="86">
        <v>200000000</v>
      </c>
      <c r="I158" s="86">
        <v>200000000</v>
      </c>
      <c r="J158" s="84" t="s">
        <v>27</v>
      </c>
      <c r="K158" s="141" t="s">
        <v>27</v>
      </c>
      <c r="L158" s="84" t="s">
        <v>190</v>
      </c>
    </row>
    <row r="159" spans="1:12" ht="38.25" customHeight="1" thickBot="1">
      <c r="A159" s="274"/>
      <c r="B159" s="84" t="s">
        <v>562</v>
      </c>
      <c r="C159" s="84" t="s">
        <v>202</v>
      </c>
      <c r="D159" s="143" t="s">
        <v>35</v>
      </c>
      <c r="E159" s="85" t="s">
        <v>30</v>
      </c>
      <c r="F159" s="143" t="s">
        <v>471</v>
      </c>
      <c r="G159" s="143" t="s">
        <v>563</v>
      </c>
      <c r="H159" s="86">
        <v>237500000</v>
      </c>
      <c r="I159" s="86">
        <v>237500000</v>
      </c>
      <c r="J159" s="84" t="s">
        <v>27</v>
      </c>
      <c r="K159" s="141" t="s">
        <v>27</v>
      </c>
      <c r="L159" s="84" t="s">
        <v>203</v>
      </c>
    </row>
    <row r="160" spans="1:12" ht="38.25" customHeight="1" thickBot="1">
      <c r="A160" s="274"/>
      <c r="B160" s="73" t="s">
        <v>567</v>
      </c>
      <c r="C160" s="73" t="s">
        <v>206</v>
      </c>
      <c r="D160" s="89" t="s">
        <v>35</v>
      </c>
      <c r="E160" s="92" t="s">
        <v>30</v>
      </c>
      <c r="F160" s="89" t="s">
        <v>471</v>
      </c>
      <c r="G160" s="89" t="s">
        <v>207</v>
      </c>
      <c r="H160" s="93">
        <v>84584484</v>
      </c>
      <c r="I160" s="93">
        <v>84584484</v>
      </c>
      <c r="J160" s="73" t="s">
        <v>27</v>
      </c>
      <c r="K160" s="95" t="s">
        <v>27</v>
      </c>
      <c r="L160" s="73" t="s">
        <v>203</v>
      </c>
    </row>
    <row r="161" spans="1:12" ht="38.25" customHeight="1" thickBot="1">
      <c r="A161" s="274"/>
      <c r="B161" s="84" t="s">
        <v>568</v>
      </c>
      <c r="C161" s="84" t="s">
        <v>208</v>
      </c>
      <c r="D161" s="143" t="s">
        <v>35</v>
      </c>
      <c r="E161" s="85" t="s">
        <v>25</v>
      </c>
      <c r="F161" s="143" t="s">
        <v>471</v>
      </c>
      <c r="G161" s="143" t="s">
        <v>63</v>
      </c>
      <c r="H161" s="86">
        <v>100000000</v>
      </c>
      <c r="I161" s="86">
        <v>100000000</v>
      </c>
      <c r="J161" s="84" t="s">
        <v>27</v>
      </c>
      <c r="K161" s="141" t="s">
        <v>27</v>
      </c>
      <c r="L161" s="84" t="s">
        <v>203</v>
      </c>
    </row>
    <row r="162" spans="1:12" ht="38.25" customHeight="1" thickBot="1">
      <c r="A162" s="274"/>
      <c r="B162" s="84" t="s">
        <v>570</v>
      </c>
      <c r="C162" s="84" t="s">
        <v>215</v>
      </c>
      <c r="D162" s="143" t="s">
        <v>35</v>
      </c>
      <c r="E162" s="85" t="s">
        <v>30</v>
      </c>
      <c r="F162" s="143" t="s">
        <v>471</v>
      </c>
      <c r="G162" s="143" t="s">
        <v>173</v>
      </c>
      <c r="H162" s="86">
        <v>100000000</v>
      </c>
      <c r="I162" s="86">
        <v>100000000</v>
      </c>
      <c r="J162" s="84" t="s">
        <v>27</v>
      </c>
      <c r="K162" s="141" t="s">
        <v>27</v>
      </c>
      <c r="L162" s="84" t="s">
        <v>578</v>
      </c>
    </row>
    <row r="163" spans="1:12" ht="38.25" customHeight="1" thickBot="1">
      <c r="A163" s="274"/>
      <c r="B163" s="84" t="s">
        <v>571</v>
      </c>
      <c r="C163" s="84" t="s">
        <v>216</v>
      </c>
      <c r="D163" s="143" t="s">
        <v>35</v>
      </c>
      <c r="E163" s="85" t="s">
        <v>30</v>
      </c>
      <c r="F163" s="143" t="s">
        <v>471</v>
      </c>
      <c r="G163" s="143" t="s">
        <v>173</v>
      </c>
      <c r="H163" s="86">
        <v>100000000</v>
      </c>
      <c r="I163" s="86">
        <v>100000000</v>
      </c>
      <c r="J163" s="84" t="s">
        <v>27</v>
      </c>
      <c r="K163" s="141" t="s">
        <v>27</v>
      </c>
      <c r="L163" s="84" t="s">
        <v>578</v>
      </c>
    </row>
    <row r="164" spans="1:12" ht="29.25" customHeight="1" thickBot="1">
      <c r="A164" s="274"/>
      <c r="B164" s="84" t="s">
        <v>573</v>
      </c>
      <c r="C164" s="84" t="s">
        <v>219</v>
      </c>
      <c r="D164" s="143" t="s">
        <v>35</v>
      </c>
      <c r="E164" s="85" t="s">
        <v>574</v>
      </c>
      <c r="F164" s="143" t="s">
        <v>445</v>
      </c>
      <c r="G164" s="143" t="s">
        <v>220</v>
      </c>
      <c r="H164" s="86">
        <v>41607100</v>
      </c>
      <c r="I164" s="86">
        <v>41607100</v>
      </c>
      <c r="J164" s="84" t="s">
        <v>27</v>
      </c>
      <c r="K164" s="141" t="s">
        <v>27</v>
      </c>
      <c r="L164" s="84" t="s">
        <v>578</v>
      </c>
    </row>
    <row r="165" spans="1:12" ht="29.25" customHeight="1" thickBot="1">
      <c r="A165" s="274"/>
      <c r="B165" s="84" t="s">
        <v>575</v>
      </c>
      <c r="C165" s="84" t="s">
        <v>223</v>
      </c>
      <c r="D165" s="143" t="s">
        <v>35</v>
      </c>
      <c r="E165" s="85" t="s">
        <v>30</v>
      </c>
      <c r="F165" s="143" t="s">
        <v>471</v>
      </c>
      <c r="G165" s="143" t="s">
        <v>224</v>
      </c>
      <c r="H165" s="86">
        <v>300000000</v>
      </c>
      <c r="I165" s="86">
        <v>300000000</v>
      </c>
      <c r="J165" s="84" t="s">
        <v>27</v>
      </c>
      <c r="K165" s="141" t="s">
        <v>27</v>
      </c>
      <c r="L165" s="84" t="s">
        <v>578</v>
      </c>
    </row>
    <row r="166" spans="1:12" ht="29.25" customHeight="1" thickBot="1">
      <c r="A166" s="274"/>
      <c r="B166" s="91" t="s">
        <v>583</v>
      </c>
      <c r="C166" s="73" t="s">
        <v>584</v>
      </c>
      <c r="D166" s="89" t="s">
        <v>35</v>
      </c>
      <c r="E166" s="92" t="s">
        <v>585</v>
      </c>
      <c r="F166" s="89" t="s">
        <v>381</v>
      </c>
      <c r="G166" s="89" t="s">
        <v>544</v>
      </c>
      <c r="H166" s="93">
        <v>399051500</v>
      </c>
      <c r="I166" s="93">
        <v>399051500</v>
      </c>
      <c r="J166" s="73" t="s">
        <v>27</v>
      </c>
      <c r="K166" s="138" t="s">
        <v>27</v>
      </c>
      <c r="L166" s="116" t="s">
        <v>580</v>
      </c>
    </row>
    <row r="167" spans="1:12" ht="29.25" customHeight="1">
      <c r="A167" s="274"/>
      <c r="B167" s="117">
        <v>93141702</v>
      </c>
      <c r="C167" s="118" t="s">
        <v>420</v>
      </c>
      <c r="D167" s="119" t="s">
        <v>589</v>
      </c>
      <c r="E167" s="13" t="s">
        <v>353</v>
      </c>
      <c r="F167" s="78" t="s">
        <v>590</v>
      </c>
      <c r="G167" s="120" t="s">
        <v>131</v>
      </c>
      <c r="H167" s="121">
        <v>250000000</v>
      </c>
      <c r="I167" s="121">
        <v>250000000</v>
      </c>
      <c r="J167" s="13" t="s">
        <v>27</v>
      </c>
      <c r="K167" s="204" t="s">
        <v>27</v>
      </c>
      <c r="L167" s="122" t="s">
        <v>77</v>
      </c>
    </row>
    <row r="168" spans="1:12" ht="29.25" customHeight="1">
      <c r="A168" s="274"/>
      <c r="B168" s="117">
        <v>93141702</v>
      </c>
      <c r="C168" s="118" t="s">
        <v>132</v>
      </c>
      <c r="D168" s="119" t="s">
        <v>589</v>
      </c>
      <c r="E168" s="13" t="s">
        <v>353</v>
      </c>
      <c r="F168" s="78" t="s">
        <v>360</v>
      </c>
      <c r="G168" s="120" t="s">
        <v>131</v>
      </c>
      <c r="H168" s="121">
        <v>80000000</v>
      </c>
      <c r="I168" s="121">
        <v>80000000</v>
      </c>
      <c r="J168" s="13" t="s">
        <v>27</v>
      </c>
      <c r="K168" s="204" t="s">
        <v>27</v>
      </c>
      <c r="L168" s="122" t="s">
        <v>77</v>
      </c>
    </row>
    <row r="169" spans="1:12" ht="56.25" customHeight="1">
      <c r="A169" s="274"/>
      <c r="B169" s="117">
        <v>93141702</v>
      </c>
      <c r="C169" s="118" t="s">
        <v>415</v>
      </c>
      <c r="D169" s="119" t="s">
        <v>589</v>
      </c>
      <c r="E169" s="13" t="s">
        <v>259</v>
      </c>
      <c r="F169" s="78" t="s">
        <v>360</v>
      </c>
      <c r="G169" s="120" t="s">
        <v>131</v>
      </c>
      <c r="H169" s="121">
        <v>302500000</v>
      </c>
      <c r="I169" s="121">
        <v>302500000</v>
      </c>
      <c r="J169" s="13" t="s">
        <v>27</v>
      </c>
      <c r="K169" s="204" t="s">
        <v>27</v>
      </c>
      <c r="L169" s="122" t="s">
        <v>591</v>
      </c>
    </row>
    <row r="170" spans="1:12" ht="29.25" customHeight="1">
      <c r="A170" s="274"/>
      <c r="B170" s="117">
        <v>93141702</v>
      </c>
      <c r="C170" s="118" t="s">
        <v>368</v>
      </c>
      <c r="D170" s="119" t="s">
        <v>592</v>
      </c>
      <c r="E170" s="13" t="s">
        <v>353</v>
      </c>
      <c r="F170" s="78" t="s">
        <v>357</v>
      </c>
      <c r="G170" s="120" t="s">
        <v>131</v>
      </c>
      <c r="H170" s="121">
        <v>47950000</v>
      </c>
      <c r="I170" s="121">
        <v>47950000</v>
      </c>
      <c r="J170" s="13" t="s">
        <v>27</v>
      </c>
      <c r="K170" s="204" t="s">
        <v>27</v>
      </c>
      <c r="L170" s="122" t="s">
        <v>591</v>
      </c>
    </row>
    <row r="171" spans="1:12" ht="51.75" customHeight="1">
      <c r="A171" s="278" t="s">
        <v>735</v>
      </c>
      <c r="B171" s="117">
        <v>93141702</v>
      </c>
      <c r="C171" s="118" t="s">
        <v>413</v>
      </c>
      <c r="D171" s="119" t="s">
        <v>592</v>
      </c>
      <c r="E171" s="13" t="s">
        <v>259</v>
      </c>
      <c r="F171" s="78" t="s">
        <v>360</v>
      </c>
      <c r="G171" s="120" t="s">
        <v>131</v>
      </c>
      <c r="H171" s="121">
        <v>200000000</v>
      </c>
      <c r="I171" s="121">
        <v>200000000</v>
      </c>
      <c r="J171" s="13" t="s">
        <v>27</v>
      </c>
      <c r="K171" s="204" t="s">
        <v>27</v>
      </c>
      <c r="L171" s="122" t="s">
        <v>591</v>
      </c>
    </row>
    <row r="172" spans="1:12" ht="34.5" thickBot="1">
      <c r="A172" s="278"/>
      <c r="B172" s="117">
        <v>93141702</v>
      </c>
      <c r="C172" s="123" t="s">
        <v>367</v>
      </c>
      <c r="D172" s="119" t="s">
        <v>592</v>
      </c>
      <c r="E172" s="13" t="s">
        <v>353</v>
      </c>
      <c r="F172" s="78" t="s">
        <v>357</v>
      </c>
      <c r="G172" s="120" t="s">
        <v>131</v>
      </c>
      <c r="H172" s="121">
        <v>47700000</v>
      </c>
      <c r="I172" s="121">
        <v>47700000</v>
      </c>
      <c r="J172" s="13" t="s">
        <v>27</v>
      </c>
      <c r="K172" s="204" t="s">
        <v>27</v>
      </c>
      <c r="L172" s="122" t="s">
        <v>135</v>
      </c>
    </row>
    <row r="173" spans="1:12" ht="34.5" thickBot="1">
      <c r="A173" s="278"/>
      <c r="B173" s="73">
        <v>80111600</v>
      </c>
      <c r="C173" s="73" t="s">
        <v>240</v>
      </c>
      <c r="D173" s="89" t="s">
        <v>459</v>
      </c>
      <c r="E173" s="92" t="s">
        <v>582</v>
      </c>
      <c r="F173" s="89" t="s">
        <v>241</v>
      </c>
      <c r="G173" s="89" t="s">
        <v>242</v>
      </c>
      <c r="H173" s="93" t="s">
        <v>595</v>
      </c>
      <c r="I173" s="93" t="s">
        <v>595</v>
      </c>
      <c r="J173" s="73" t="s">
        <v>27</v>
      </c>
      <c r="K173" s="138" t="s">
        <v>27</v>
      </c>
      <c r="L173" s="124" t="s">
        <v>231</v>
      </c>
    </row>
    <row r="174" spans="1:12" ht="34.5" thickBot="1">
      <c r="A174" s="278"/>
      <c r="B174" s="84" t="s">
        <v>516</v>
      </c>
      <c r="C174" s="84" t="s">
        <v>596</v>
      </c>
      <c r="D174" s="143" t="s">
        <v>459</v>
      </c>
      <c r="E174" s="85" t="s">
        <v>34</v>
      </c>
      <c r="F174" s="143" t="s">
        <v>235</v>
      </c>
      <c r="G174" s="143" t="s">
        <v>233</v>
      </c>
      <c r="H174" s="86">
        <v>6000000</v>
      </c>
      <c r="I174" s="86">
        <v>6000000</v>
      </c>
      <c r="J174" s="84" t="s">
        <v>27</v>
      </c>
      <c r="K174" s="142" t="s">
        <v>27</v>
      </c>
      <c r="L174" s="126" t="s">
        <v>231</v>
      </c>
    </row>
    <row r="175" spans="1:12" ht="68.25" thickBot="1">
      <c r="A175" s="278"/>
      <c r="B175" s="73" t="s">
        <v>440</v>
      </c>
      <c r="C175" s="73" t="s">
        <v>441</v>
      </c>
      <c r="D175" s="89" t="s">
        <v>459</v>
      </c>
      <c r="E175" s="92" t="s">
        <v>238</v>
      </c>
      <c r="F175" s="89" t="s">
        <v>237</v>
      </c>
      <c r="G175" s="89" t="s">
        <v>247</v>
      </c>
      <c r="H175" s="93">
        <v>80000000</v>
      </c>
      <c r="I175" s="93">
        <v>80000000</v>
      </c>
      <c r="J175" s="73" t="s">
        <v>27</v>
      </c>
      <c r="K175" s="138" t="s">
        <v>27</v>
      </c>
      <c r="L175" s="124" t="s">
        <v>231</v>
      </c>
    </row>
    <row r="176" spans="1:12" ht="34.5" thickBot="1">
      <c r="A176" s="279"/>
      <c r="B176" s="84" t="s">
        <v>597</v>
      </c>
      <c r="C176" s="84" t="s">
        <v>384</v>
      </c>
      <c r="D176" s="143" t="s">
        <v>459</v>
      </c>
      <c r="E176" s="85" t="s">
        <v>509</v>
      </c>
      <c r="F176" s="143" t="s">
        <v>237</v>
      </c>
      <c r="G176" s="143" t="s">
        <v>233</v>
      </c>
      <c r="H176" s="86">
        <v>478888000</v>
      </c>
      <c r="I176" s="86">
        <v>478888000</v>
      </c>
      <c r="J176" s="84" t="s">
        <v>27</v>
      </c>
      <c r="K176" s="142" t="s">
        <v>27</v>
      </c>
      <c r="L176" s="126" t="s">
        <v>231</v>
      </c>
    </row>
    <row r="177" spans="1:12" ht="30.75" customHeight="1" thickBot="1">
      <c r="A177" s="275"/>
      <c r="B177" s="84" t="s">
        <v>598</v>
      </c>
      <c r="C177" s="84" t="s">
        <v>252</v>
      </c>
      <c r="D177" s="143" t="s">
        <v>459</v>
      </c>
      <c r="E177" s="85" t="s">
        <v>385</v>
      </c>
      <c r="F177" s="143" t="s">
        <v>237</v>
      </c>
      <c r="G177" s="143" t="s">
        <v>249</v>
      </c>
      <c r="H177" s="86">
        <v>135000000</v>
      </c>
      <c r="I177" s="86">
        <v>135000000</v>
      </c>
      <c r="J177" s="84" t="s">
        <v>27</v>
      </c>
      <c r="K177" s="142" t="s">
        <v>27</v>
      </c>
      <c r="L177" s="126" t="s">
        <v>231</v>
      </c>
    </row>
    <row r="178" spans="1:12" ht="29.25" customHeight="1" thickBot="1">
      <c r="A178" s="275"/>
      <c r="B178" s="84" t="s">
        <v>442</v>
      </c>
      <c r="C178" s="84" t="s">
        <v>443</v>
      </c>
      <c r="D178" s="143" t="s">
        <v>459</v>
      </c>
      <c r="E178" s="85" t="s">
        <v>238</v>
      </c>
      <c r="F178" s="143" t="s">
        <v>235</v>
      </c>
      <c r="G178" s="143" t="s">
        <v>247</v>
      </c>
      <c r="H178" s="93">
        <v>20000000</v>
      </c>
      <c r="I178" s="93">
        <v>20000000</v>
      </c>
      <c r="J178" s="84" t="s">
        <v>27</v>
      </c>
      <c r="K178" s="142" t="s">
        <v>27</v>
      </c>
      <c r="L178" s="126" t="s">
        <v>231</v>
      </c>
    </row>
    <row r="179" spans="1:12" ht="29.25" customHeight="1" thickBot="1">
      <c r="A179" s="275"/>
      <c r="B179" s="84">
        <v>93151500</v>
      </c>
      <c r="C179" s="84" t="s">
        <v>515</v>
      </c>
      <c r="D179" s="143" t="s">
        <v>459</v>
      </c>
      <c r="E179" s="85" t="s">
        <v>385</v>
      </c>
      <c r="F179" s="143" t="s">
        <v>237</v>
      </c>
      <c r="G179" s="143" t="s">
        <v>249</v>
      </c>
      <c r="H179" s="86">
        <v>80000000</v>
      </c>
      <c r="I179" s="86">
        <v>80000000</v>
      </c>
      <c r="J179" s="84" t="s">
        <v>27</v>
      </c>
      <c r="K179" s="142" t="s">
        <v>27</v>
      </c>
      <c r="L179" s="126" t="s">
        <v>231</v>
      </c>
    </row>
    <row r="180" spans="1:12" ht="29.25" customHeight="1" thickBot="1">
      <c r="A180" s="275"/>
      <c r="B180" s="127">
        <v>83101807</v>
      </c>
      <c r="C180" s="84" t="s">
        <v>283</v>
      </c>
      <c r="D180" s="143" t="s">
        <v>592</v>
      </c>
      <c r="E180" s="85" t="s">
        <v>259</v>
      </c>
      <c r="F180" s="143" t="s">
        <v>282</v>
      </c>
      <c r="G180" s="143" t="s">
        <v>607</v>
      </c>
      <c r="H180" s="86">
        <v>85000000</v>
      </c>
      <c r="I180" s="86">
        <v>85000000</v>
      </c>
      <c r="J180" s="84" t="s">
        <v>363</v>
      </c>
      <c r="K180" s="142" t="s">
        <v>363</v>
      </c>
      <c r="L180" s="126" t="s">
        <v>600</v>
      </c>
    </row>
    <row r="181" spans="1:12" ht="29.25" customHeight="1" thickBot="1">
      <c r="A181" s="275"/>
      <c r="B181" s="128">
        <v>83101807</v>
      </c>
      <c r="C181" s="73" t="s">
        <v>286</v>
      </c>
      <c r="D181" s="89" t="s">
        <v>592</v>
      </c>
      <c r="E181" s="92" t="s">
        <v>259</v>
      </c>
      <c r="F181" s="89" t="s">
        <v>282</v>
      </c>
      <c r="G181" s="89" t="s">
        <v>609</v>
      </c>
      <c r="H181" s="93">
        <v>200000000</v>
      </c>
      <c r="I181" s="93">
        <v>200000000</v>
      </c>
      <c r="J181" s="73" t="s">
        <v>363</v>
      </c>
      <c r="K181" s="138" t="s">
        <v>363</v>
      </c>
      <c r="L181" s="124" t="s">
        <v>600</v>
      </c>
    </row>
    <row r="182" spans="1:12" ht="29.25" customHeight="1" thickBot="1">
      <c r="A182" s="275"/>
      <c r="B182" s="112" t="s">
        <v>604</v>
      </c>
      <c r="C182" s="112" t="s">
        <v>610</v>
      </c>
      <c r="D182" s="132" t="s">
        <v>592</v>
      </c>
      <c r="E182" s="113" t="s">
        <v>259</v>
      </c>
      <c r="F182" s="132" t="s">
        <v>72</v>
      </c>
      <c r="G182" s="132" t="s">
        <v>611</v>
      </c>
      <c r="H182" s="129">
        <v>1116626863.96</v>
      </c>
      <c r="I182" s="129">
        <v>1116626863.96</v>
      </c>
      <c r="J182" s="112" t="s">
        <v>363</v>
      </c>
      <c r="K182" s="211" t="s">
        <v>363</v>
      </c>
      <c r="L182" s="130" t="s">
        <v>600</v>
      </c>
    </row>
    <row r="183" spans="1:12" ht="29.25" customHeight="1" thickBot="1">
      <c r="A183" s="275"/>
      <c r="B183" s="73" t="s">
        <v>619</v>
      </c>
      <c r="C183" s="73" t="s">
        <v>620</v>
      </c>
      <c r="D183" s="89" t="s">
        <v>592</v>
      </c>
      <c r="E183" s="92" t="s">
        <v>259</v>
      </c>
      <c r="F183" s="89" t="s">
        <v>621</v>
      </c>
      <c r="G183" s="89" t="s">
        <v>622</v>
      </c>
      <c r="H183" s="93">
        <v>200000000</v>
      </c>
      <c r="I183" s="93">
        <v>200000000</v>
      </c>
      <c r="J183" s="84" t="s">
        <v>363</v>
      </c>
      <c r="K183" s="141" t="s">
        <v>363</v>
      </c>
      <c r="L183" s="124" t="s">
        <v>70</v>
      </c>
    </row>
    <row r="184" spans="1:12" ht="29.25" customHeight="1" thickBot="1">
      <c r="A184" s="275"/>
      <c r="B184" s="84" t="s">
        <v>623</v>
      </c>
      <c r="C184" s="84" t="s">
        <v>624</v>
      </c>
      <c r="D184" s="143" t="s">
        <v>592</v>
      </c>
      <c r="E184" s="85" t="s">
        <v>259</v>
      </c>
      <c r="F184" s="143" t="s">
        <v>371</v>
      </c>
      <c r="G184" s="143" t="s">
        <v>625</v>
      </c>
      <c r="H184" s="86">
        <v>197000000</v>
      </c>
      <c r="I184" s="86">
        <v>197000000</v>
      </c>
      <c r="J184" s="84" t="s">
        <v>363</v>
      </c>
      <c r="K184" s="141" t="s">
        <v>363</v>
      </c>
      <c r="L184" s="126" t="s">
        <v>626</v>
      </c>
    </row>
    <row r="185" spans="1:12" ht="29.25" customHeight="1" thickBot="1">
      <c r="A185" s="275"/>
      <c r="B185" s="73">
        <v>93141702</v>
      </c>
      <c r="C185" s="73" t="s">
        <v>630</v>
      </c>
      <c r="D185" s="89" t="s">
        <v>592</v>
      </c>
      <c r="E185" s="92" t="s">
        <v>353</v>
      </c>
      <c r="F185" s="89" t="s">
        <v>590</v>
      </c>
      <c r="G185" s="89" t="s">
        <v>631</v>
      </c>
      <c r="H185" s="93">
        <v>70000000</v>
      </c>
      <c r="I185" s="93">
        <v>70000000</v>
      </c>
      <c r="J185" s="84" t="s">
        <v>363</v>
      </c>
      <c r="K185" s="95" t="s">
        <v>27</v>
      </c>
      <c r="L185" s="124" t="s">
        <v>77</v>
      </c>
    </row>
    <row r="186" spans="1:12" ht="33" customHeight="1" thickBot="1">
      <c r="A186" s="275"/>
      <c r="B186" s="84">
        <v>93141702</v>
      </c>
      <c r="C186" s="84" t="s">
        <v>632</v>
      </c>
      <c r="D186" s="143" t="s">
        <v>592</v>
      </c>
      <c r="E186" s="85" t="s">
        <v>353</v>
      </c>
      <c r="F186" s="143" t="s">
        <v>360</v>
      </c>
      <c r="G186" s="143" t="s">
        <v>131</v>
      </c>
      <c r="H186" s="86">
        <v>150000000</v>
      </c>
      <c r="I186" s="86">
        <v>150000000</v>
      </c>
      <c r="J186" s="84" t="s">
        <v>27</v>
      </c>
      <c r="K186" s="141" t="s">
        <v>27</v>
      </c>
      <c r="L186" s="126" t="s">
        <v>633</v>
      </c>
    </row>
    <row r="187" spans="1:12" ht="29.25" customHeight="1">
      <c r="A187" s="275"/>
      <c r="B187" s="112">
        <v>93141702</v>
      </c>
      <c r="C187" s="112" t="s">
        <v>637</v>
      </c>
      <c r="D187" s="132" t="s">
        <v>592</v>
      </c>
      <c r="E187" s="113" t="s">
        <v>353</v>
      </c>
      <c r="F187" s="132" t="s">
        <v>360</v>
      </c>
      <c r="G187" s="132" t="s">
        <v>636</v>
      </c>
      <c r="H187" s="129">
        <v>150000000</v>
      </c>
      <c r="I187" s="129">
        <v>150000000</v>
      </c>
      <c r="J187" s="112" t="s">
        <v>27</v>
      </c>
      <c r="K187" s="131" t="s">
        <v>27</v>
      </c>
      <c r="L187" s="130" t="s">
        <v>591</v>
      </c>
    </row>
    <row r="188" spans="1:12" ht="45">
      <c r="A188" s="278"/>
      <c r="B188" s="112" t="s">
        <v>425</v>
      </c>
      <c r="C188" s="112" t="s">
        <v>552</v>
      </c>
      <c r="D188" s="132" t="s">
        <v>459</v>
      </c>
      <c r="E188" s="113" t="s">
        <v>25</v>
      </c>
      <c r="F188" s="132" t="s">
        <v>304</v>
      </c>
      <c r="G188" s="132" t="s">
        <v>59</v>
      </c>
      <c r="H188" s="129">
        <v>400000000</v>
      </c>
      <c r="I188" s="129">
        <v>400000000</v>
      </c>
      <c r="J188" s="112" t="s">
        <v>27</v>
      </c>
      <c r="K188" s="131" t="s">
        <v>27</v>
      </c>
      <c r="L188" s="130" t="s">
        <v>299</v>
      </c>
    </row>
    <row r="189" spans="1:12" ht="33.75">
      <c r="A189" s="278"/>
      <c r="B189" s="14" t="s">
        <v>642</v>
      </c>
      <c r="C189" s="14" t="s">
        <v>117</v>
      </c>
      <c r="D189" s="16" t="s">
        <v>459</v>
      </c>
      <c r="E189" s="16" t="s">
        <v>25</v>
      </c>
      <c r="F189" s="16" t="s">
        <v>78</v>
      </c>
      <c r="G189" s="16" t="s">
        <v>728</v>
      </c>
      <c r="H189" s="41">
        <v>200000000</v>
      </c>
      <c r="I189" s="41">
        <v>200000000</v>
      </c>
      <c r="J189" s="14" t="s">
        <v>27</v>
      </c>
      <c r="K189" s="14" t="s">
        <v>27</v>
      </c>
      <c r="L189" s="19" t="s">
        <v>299</v>
      </c>
    </row>
    <row r="190" spans="1:12" ht="34.5" thickBot="1">
      <c r="A190" s="278"/>
      <c r="B190" s="84" t="s">
        <v>644</v>
      </c>
      <c r="C190" s="84" t="s">
        <v>645</v>
      </c>
      <c r="D190" s="143" t="s">
        <v>459</v>
      </c>
      <c r="E190" s="85" t="s">
        <v>25</v>
      </c>
      <c r="F190" s="143" t="s">
        <v>78</v>
      </c>
      <c r="G190" s="143" t="s">
        <v>646</v>
      </c>
      <c r="H190" s="86">
        <v>70000000</v>
      </c>
      <c r="I190" s="86">
        <v>70000000</v>
      </c>
      <c r="J190" s="84" t="s">
        <v>27</v>
      </c>
      <c r="K190" s="141" t="s">
        <v>27</v>
      </c>
      <c r="L190" s="126" t="s">
        <v>299</v>
      </c>
    </row>
    <row r="191" spans="1:12" ht="30" customHeight="1" thickBot="1">
      <c r="A191" s="278"/>
      <c r="B191" s="73" t="s">
        <v>647</v>
      </c>
      <c r="C191" s="73" t="s">
        <v>648</v>
      </c>
      <c r="D191" s="89" t="s">
        <v>459</v>
      </c>
      <c r="E191" s="92" t="s">
        <v>25</v>
      </c>
      <c r="F191" s="89" t="s">
        <v>304</v>
      </c>
      <c r="G191" s="89" t="s">
        <v>649</v>
      </c>
      <c r="H191" s="93">
        <v>301431027.41</v>
      </c>
      <c r="I191" s="93">
        <v>301431027.41</v>
      </c>
      <c r="J191" s="73" t="s">
        <v>27</v>
      </c>
      <c r="K191" s="95" t="s">
        <v>27</v>
      </c>
      <c r="L191" s="124" t="s">
        <v>299</v>
      </c>
    </row>
    <row r="192" spans="1:12" ht="31.5" customHeight="1">
      <c r="A192" s="278"/>
      <c r="B192" s="112" t="s">
        <v>647</v>
      </c>
      <c r="C192" s="112" t="s">
        <v>650</v>
      </c>
      <c r="D192" s="132" t="s">
        <v>459</v>
      </c>
      <c r="E192" s="113" t="s">
        <v>25</v>
      </c>
      <c r="F192" s="132" t="s">
        <v>304</v>
      </c>
      <c r="G192" s="132" t="s">
        <v>649</v>
      </c>
      <c r="H192" s="129">
        <v>3983669.97</v>
      </c>
      <c r="I192" s="129">
        <v>3983669.97</v>
      </c>
      <c r="J192" s="112" t="s">
        <v>27</v>
      </c>
      <c r="K192" s="131" t="s">
        <v>27</v>
      </c>
      <c r="L192" s="130" t="s">
        <v>299</v>
      </c>
    </row>
    <row r="193" spans="1:12" ht="31.5" customHeight="1">
      <c r="A193" s="285"/>
      <c r="B193" s="131" t="s">
        <v>652</v>
      </c>
      <c r="C193" s="131" t="s">
        <v>653</v>
      </c>
      <c r="D193" s="132" t="s">
        <v>459</v>
      </c>
      <c r="E193" s="132" t="s">
        <v>31</v>
      </c>
      <c r="F193" s="132" t="s">
        <v>78</v>
      </c>
      <c r="G193" s="132" t="s">
        <v>654</v>
      </c>
      <c r="H193" s="129">
        <v>250000000</v>
      </c>
      <c r="I193" s="129">
        <v>250000000</v>
      </c>
      <c r="J193" s="131" t="s">
        <v>27</v>
      </c>
      <c r="K193" s="131" t="s">
        <v>27</v>
      </c>
      <c r="L193" s="133" t="s">
        <v>299</v>
      </c>
    </row>
    <row r="194" spans="1:12" ht="45">
      <c r="A194" s="278"/>
      <c r="B194" s="96">
        <v>801016</v>
      </c>
      <c r="C194" s="61" t="s">
        <v>662</v>
      </c>
      <c r="D194" s="62" t="s">
        <v>592</v>
      </c>
      <c r="E194" s="62" t="s">
        <v>663</v>
      </c>
      <c r="F194" s="62" t="s">
        <v>42</v>
      </c>
      <c r="G194" s="62" t="s">
        <v>661</v>
      </c>
      <c r="H194" s="63">
        <v>675000000</v>
      </c>
      <c r="I194" s="63">
        <v>675000000</v>
      </c>
      <c r="J194" s="61" t="s">
        <v>57</v>
      </c>
      <c r="K194" s="61" t="s">
        <v>736</v>
      </c>
      <c r="L194" s="61" t="s">
        <v>391</v>
      </c>
    </row>
    <row r="195" spans="1:12" ht="45">
      <c r="A195" s="278"/>
      <c r="B195" s="96" t="s">
        <v>729</v>
      </c>
      <c r="C195" s="134" t="s">
        <v>666</v>
      </c>
      <c r="D195" s="62" t="s">
        <v>592</v>
      </c>
      <c r="E195" s="62" t="s">
        <v>667</v>
      </c>
      <c r="F195" s="62" t="s">
        <v>64</v>
      </c>
      <c r="G195" s="62" t="s">
        <v>664</v>
      </c>
      <c r="H195" s="63">
        <v>570000000</v>
      </c>
      <c r="I195" s="63">
        <v>570000000</v>
      </c>
      <c r="J195" s="61" t="s">
        <v>57</v>
      </c>
      <c r="K195" s="61" t="s">
        <v>736</v>
      </c>
      <c r="L195" s="61" t="s">
        <v>391</v>
      </c>
    </row>
    <row r="196" spans="1:12" ht="30.75" customHeight="1">
      <c r="A196" s="278"/>
      <c r="B196" s="96" t="s">
        <v>730</v>
      </c>
      <c r="C196" s="134" t="s">
        <v>668</v>
      </c>
      <c r="D196" s="62" t="s">
        <v>592</v>
      </c>
      <c r="E196" s="62" t="s">
        <v>667</v>
      </c>
      <c r="F196" s="62" t="s">
        <v>64</v>
      </c>
      <c r="G196" s="62" t="s">
        <v>664</v>
      </c>
      <c r="H196" s="63">
        <v>30000000</v>
      </c>
      <c r="I196" s="63">
        <v>30000000</v>
      </c>
      <c r="J196" s="61" t="s">
        <v>57</v>
      </c>
      <c r="K196" s="61" t="s">
        <v>736</v>
      </c>
      <c r="L196" s="61" t="s">
        <v>391</v>
      </c>
    </row>
    <row r="197" spans="1:12" ht="57" thickBot="1">
      <c r="A197" s="278"/>
      <c r="B197" s="23" t="s">
        <v>732</v>
      </c>
      <c r="C197" s="15" t="s">
        <v>671</v>
      </c>
      <c r="D197" s="16" t="s">
        <v>672</v>
      </c>
      <c r="E197" s="16" t="s">
        <v>673</v>
      </c>
      <c r="F197" s="16" t="s">
        <v>436</v>
      </c>
      <c r="G197" s="16" t="s">
        <v>674</v>
      </c>
      <c r="H197" s="38">
        <v>150000000</v>
      </c>
      <c r="I197" s="38">
        <v>150000000</v>
      </c>
      <c r="J197" s="15" t="s">
        <v>675</v>
      </c>
      <c r="K197" s="61" t="s">
        <v>736</v>
      </c>
      <c r="L197" s="61" t="s">
        <v>391</v>
      </c>
    </row>
    <row r="198" spans="1:12" ht="34.5" customHeight="1" thickBot="1">
      <c r="A198" s="278"/>
      <c r="B198" s="135">
        <v>84101604</v>
      </c>
      <c r="C198" s="135" t="s">
        <v>676</v>
      </c>
      <c r="D198" s="136" t="s">
        <v>592</v>
      </c>
      <c r="E198" s="136" t="s">
        <v>677</v>
      </c>
      <c r="F198" s="136" t="s">
        <v>678</v>
      </c>
      <c r="G198" s="136" t="s">
        <v>679</v>
      </c>
      <c r="H198" s="137">
        <v>300000000</v>
      </c>
      <c r="I198" s="137">
        <v>300000000</v>
      </c>
      <c r="J198" s="135" t="s">
        <v>680</v>
      </c>
      <c r="K198" s="61" t="s">
        <v>736</v>
      </c>
      <c r="L198" s="135" t="s">
        <v>681</v>
      </c>
    </row>
    <row r="199" spans="1:12" ht="36.75" customHeight="1" thickBot="1">
      <c r="A199" s="278"/>
      <c r="B199" s="141" t="s">
        <v>546</v>
      </c>
      <c r="C199" s="142" t="s">
        <v>685</v>
      </c>
      <c r="D199" s="143" t="s">
        <v>592</v>
      </c>
      <c r="E199" s="143" t="s">
        <v>660</v>
      </c>
      <c r="F199" s="143" t="s">
        <v>78</v>
      </c>
      <c r="G199" s="143" t="s">
        <v>683</v>
      </c>
      <c r="H199" s="144">
        <v>100000000</v>
      </c>
      <c r="I199" s="144">
        <v>100000000</v>
      </c>
      <c r="J199" s="142" t="s">
        <v>27</v>
      </c>
      <c r="K199" s="142" t="s">
        <v>27</v>
      </c>
      <c r="L199" s="145" t="s">
        <v>580</v>
      </c>
    </row>
    <row r="200" spans="1:12" ht="34.5" thickBot="1">
      <c r="A200" s="278"/>
      <c r="B200" s="95" t="s">
        <v>547</v>
      </c>
      <c r="C200" s="138" t="s">
        <v>686</v>
      </c>
      <c r="D200" s="89" t="s">
        <v>592</v>
      </c>
      <c r="E200" s="89" t="s">
        <v>660</v>
      </c>
      <c r="F200" s="89" t="s">
        <v>78</v>
      </c>
      <c r="G200" s="89" t="s">
        <v>687</v>
      </c>
      <c r="H200" s="139">
        <v>99584000</v>
      </c>
      <c r="I200" s="139">
        <v>99584000</v>
      </c>
      <c r="J200" s="138" t="s">
        <v>27</v>
      </c>
      <c r="K200" s="138" t="s">
        <v>27</v>
      </c>
      <c r="L200" s="140" t="s">
        <v>580</v>
      </c>
    </row>
    <row r="201" spans="1:12" ht="39" customHeight="1" thickBot="1">
      <c r="A201" s="278"/>
      <c r="B201" s="141" t="s">
        <v>581</v>
      </c>
      <c r="C201" s="142" t="s">
        <v>688</v>
      </c>
      <c r="D201" s="143" t="s">
        <v>592</v>
      </c>
      <c r="E201" s="143" t="s">
        <v>656</v>
      </c>
      <c r="F201" s="143" t="s">
        <v>78</v>
      </c>
      <c r="G201" s="143" t="s">
        <v>689</v>
      </c>
      <c r="H201" s="144">
        <v>100000000</v>
      </c>
      <c r="I201" s="144">
        <v>100000000</v>
      </c>
      <c r="J201" s="142" t="s">
        <v>27</v>
      </c>
      <c r="K201" s="142" t="s">
        <v>27</v>
      </c>
      <c r="L201" s="145" t="s">
        <v>580</v>
      </c>
    </row>
    <row r="202" spans="1:12" ht="26.25" customHeight="1" thickBot="1">
      <c r="A202" s="278"/>
      <c r="B202" s="141">
        <v>86111600</v>
      </c>
      <c r="C202" s="142" t="s">
        <v>690</v>
      </c>
      <c r="D202" s="143" t="s">
        <v>592</v>
      </c>
      <c r="E202" s="143" t="s">
        <v>298</v>
      </c>
      <c r="F202" s="143" t="s">
        <v>78</v>
      </c>
      <c r="G202" s="143" t="s">
        <v>689</v>
      </c>
      <c r="H202" s="144">
        <v>100000000</v>
      </c>
      <c r="I202" s="144">
        <v>100000000</v>
      </c>
      <c r="J202" s="142" t="s">
        <v>27</v>
      </c>
      <c r="K202" s="142" t="s">
        <v>27</v>
      </c>
      <c r="L202" s="145" t="s">
        <v>580</v>
      </c>
    </row>
    <row r="203" spans="1:12" ht="68.25" thickBot="1">
      <c r="A203" s="278"/>
      <c r="B203" s="141" t="s">
        <v>548</v>
      </c>
      <c r="C203" s="146" t="s">
        <v>692</v>
      </c>
      <c r="D203" s="143" t="s">
        <v>592</v>
      </c>
      <c r="E203" s="143" t="s">
        <v>660</v>
      </c>
      <c r="F203" s="143" t="s">
        <v>304</v>
      </c>
      <c r="G203" s="143" t="s">
        <v>693</v>
      </c>
      <c r="H203" s="144">
        <v>200000000</v>
      </c>
      <c r="I203" s="144">
        <v>200000000</v>
      </c>
      <c r="J203" s="142" t="s">
        <v>27</v>
      </c>
      <c r="K203" s="142" t="s">
        <v>27</v>
      </c>
      <c r="L203" s="145" t="s">
        <v>580</v>
      </c>
    </row>
    <row r="204" spans="1:12" ht="45.75" thickBot="1">
      <c r="A204" s="278"/>
      <c r="B204" s="73" t="s">
        <v>549</v>
      </c>
      <c r="C204" s="147" t="s">
        <v>694</v>
      </c>
      <c r="D204" s="89" t="s">
        <v>592</v>
      </c>
      <c r="E204" s="92" t="s">
        <v>660</v>
      </c>
      <c r="F204" s="89" t="s">
        <v>304</v>
      </c>
      <c r="G204" s="89" t="s">
        <v>693</v>
      </c>
      <c r="H204" s="139">
        <v>200000000</v>
      </c>
      <c r="I204" s="139">
        <v>200000000</v>
      </c>
      <c r="J204" s="115" t="s">
        <v>27</v>
      </c>
      <c r="K204" s="138" t="s">
        <v>27</v>
      </c>
      <c r="L204" s="116" t="s">
        <v>580</v>
      </c>
    </row>
    <row r="205" spans="1:12" ht="34.5" thickBot="1">
      <c r="A205" s="278"/>
      <c r="B205" s="84">
        <v>90101501</v>
      </c>
      <c r="C205" s="148" t="s">
        <v>696</v>
      </c>
      <c r="D205" s="143" t="s">
        <v>592</v>
      </c>
      <c r="E205" s="85" t="s">
        <v>660</v>
      </c>
      <c r="F205" s="143" t="s">
        <v>61</v>
      </c>
      <c r="G205" s="143" t="s">
        <v>693</v>
      </c>
      <c r="H205" s="144">
        <v>47946000</v>
      </c>
      <c r="I205" s="144">
        <v>47946000</v>
      </c>
      <c r="J205" s="125" t="s">
        <v>27</v>
      </c>
      <c r="K205" s="142" t="s">
        <v>27</v>
      </c>
      <c r="L205" s="149" t="s">
        <v>580</v>
      </c>
    </row>
    <row r="206" spans="1:12" ht="34.5" thickBot="1">
      <c r="A206" s="278"/>
      <c r="B206" s="84" t="s">
        <v>588</v>
      </c>
      <c r="C206" s="148" t="s">
        <v>707</v>
      </c>
      <c r="D206" s="143" t="s">
        <v>592</v>
      </c>
      <c r="E206" s="85" t="s">
        <v>660</v>
      </c>
      <c r="F206" s="143" t="s">
        <v>708</v>
      </c>
      <c r="G206" s="143" t="s">
        <v>593</v>
      </c>
      <c r="H206" s="144">
        <v>100000000</v>
      </c>
      <c r="I206" s="144">
        <v>100000000</v>
      </c>
      <c r="J206" s="125" t="s">
        <v>27</v>
      </c>
      <c r="K206" s="142" t="s">
        <v>27</v>
      </c>
      <c r="L206" s="149" t="s">
        <v>580</v>
      </c>
    </row>
    <row r="207" spans="1:12" ht="78.75">
      <c r="A207" s="278"/>
      <c r="B207" s="23" t="s">
        <v>733</v>
      </c>
      <c r="C207" s="151" t="s">
        <v>714</v>
      </c>
      <c r="D207" s="16" t="s">
        <v>715</v>
      </c>
      <c r="E207" s="16" t="s">
        <v>716</v>
      </c>
      <c r="F207" s="16" t="s">
        <v>504</v>
      </c>
      <c r="G207" s="16" t="s">
        <v>162</v>
      </c>
      <c r="H207" s="38">
        <v>272000000</v>
      </c>
      <c r="I207" s="38">
        <v>272000000</v>
      </c>
      <c r="J207" s="15" t="s">
        <v>470</v>
      </c>
      <c r="K207" s="15" t="s">
        <v>470</v>
      </c>
      <c r="L207" s="151" t="s">
        <v>71</v>
      </c>
    </row>
    <row r="208" spans="1:12" ht="45.75" thickBot="1">
      <c r="A208" s="278"/>
      <c r="B208" s="84" t="s">
        <v>717</v>
      </c>
      <c r="C208" s="148" t="s">
        <v>718</v>
      </c>
      <c r="D208" s="143" t="s">
        <v>715</v>
      </c>
      <c r="E208" s="85" t="s">
        <v>656</v>
      </c>
      <c r="F208" s="143" t="s">
        <v>719</v>
      </c>
      <c r="G208" s="143" t="s">
        <v>56</v>
      </c>
      <c r="H208" s="38">
        <v>180000000</v>
      </c>
      <c r="I208" s="38">
        <v>180000000</v>
      </c>
      <c r="J208" s="125" t="s">
        <v>27</v>
      </c>
      <c r="K208" s="142" t="s">
        <v>27</v>
      </c>
      <c r="L208" s="125" t="s">
        <v>55</v>
      </c>
    </row>
    <row r="209" spans="1:12" ht="45.75" thickBot="1">
      <c r="A209" s="278"/>
      <c r="B209" s="73">
        <v>83111603</v>
      </c>
      <c r="C209" s="147" t="s">
        <v>720</v>
      </c>
      <c r="D209" s="89" t="s">
        <v>721</v>
      </c>
      <c r="E209" s="92" t="s">
        <v>663</v>
      </c>
      <c r="F209" s="89" t="s">
        <v>282</v>
      </c>
      <c r="G209" s="89" t="s">
        <v>722</v>
      </c>
      <c r="H209" s="38">
        <v>5000000</v>
      </c>
      <c r="I209" s="38">
        <v>5000000</v>
      </c>
      <c r="J209" s="115" t="s">
        <v>723</v>
      </c>
      <c r="K209" s="138" t="s">
        <v>741</v>
      </c>
      <c r="L209" s="115" t="s">
        <v>55</v>
      </c>
    </row>
    <row r="210" spans="1:12" ht="45.75" thickBot="1">
      <c r="A210" s="278"/>
      <c r="B210" s="84" t="s">
        <v>724</v>
      </c>
      <c r="C210" s="148" t="s">
        <v>725</v>
      </c>
      <c r="D210" s="143" t="s">
        <v>721</v>
      </c>
      <c r="E210" s="85" t="s">
        <v>656</v>
      </c>
      <c r="F210" s="143" t="s">
        <v>61</v>
      </c>
      <c r="G210" s="143" t="s">
        <v>722</v>
      </c>
      <c r="H210" s="38">
        <v>44000000</v>
      </c>
      <c r="I210" s="38">
        <v>44000000</v>
      </c>
      <c r="J210" s="125" t="s">
        <v>27</v>
      </c>
      <c r="K210" s="142" t="s">
        <v>27</v>
      </c>
      <c r="L210" s="125" t="s">
        <v>55</v>
      </c>
    </row>
    <row r="211" spans="1:12" ht="57" thickBot="1">
      <c r="A211" s="278"/>
      <c r="B211" s="73">
        <v>80111600</v>
      </c>
      <c r="C211" s="73" t="s">
        <v>743</v>
      </c>
      <c r="D211" s="89" t="s">
        <v>744</v>
      </c>
      <c r="E211" s="92" t="s">
        <v>745</v>
      </c>
      <c r="F211" s="89" t="s">
        <v>282</v>
      </c>
      <c r="G211" s="89" t="s">
        <v>722</v>
      </c>
      <c r="H211" s="93">
        <v>287425000</v>
      </c>
      <c r="I211" s="93">
        <v>287425000</v>
      </c>
      <c r="J211" s="73" t="s">
        <v>723</v>
      </c>
      <c r="K211" s="95" t="s">
        <v>746</v>
      </c>
      <c r="L211" s="73" t="s">
        <v>960</v>
      </c>
    </row>
    <row r="212" spans="1:12" ht="48" customHeight="1" thickBot="1">
      <c r="A212" s="278"/>
      <c r="B212" s="112">
        <v>80111600</v>
      </c>
      <c r="C212" s="84" t="s">
        <v>747</v>
      </c>
      <c r="D212" s="143" t="s">
        <v>744</v>
      </c>
      <c r="E212" s="85" t="s">
        <v>298</v>
      </c>
      <c r="F212" s="143" t="s">
        <v>282</v>
      </c>
      <c r="G212" s="143" t="s">
        <v>748</v>
      </c>
      <c r="H212" s="86">
        <v>77890000</v>
      </c>
      <c r="I212" s="86">
        <v>77890000</v>
      </c>
      <c r="J212" s="84" t="s">
        <v>363</v>
      </c>
      <c r="K212" s="141" t="s">
        <v>363</v>
      </c>
      <c r="L212" s="84" t="s">
        <v>961</v>
      </c>
    </row>
    <row r="213" spans="1:12" ht="63.75" customHeight="1">
      <c r="A213" s="278"/>
      <c r="B213" s="109" t="s">
        <v>749</v>
      </c>
      <c r="C213" s="104" t="s">
        <v>165</v>
      </c>
      <c r="D213" s="105" t="s">
        <v>592</v>
      </c>
      <c r="E213" s="106" t="s">
        <v>275</v>
      </c>
      <c r="F213" s="105" t="s">
        <v>750</v>
      </c>
      <c r="G213" s="105" t="s">
        <v>38</v>
      </c>
      <c r="H213" s="152">
        <v>40000000</v>
      </c>
      <c r="I213" s="152">
        <v>40000000</v>
      </c>
      <c r="J213" s="104" t="s">
        <v>363</v>
      </c>
      <c r="K213" s="210" t="s">
        <v>363</v>
      </c>
      <c r="L213" s="104" t="s">
        <v>960</v>
      </c>
    </row>
    <row r="214" spans="1:12" ht="33.75">
      <c r="A214" s="285"/>
      <c r="B214" s="153" t="s">
        <v>762</v>
      </c>
      <c r="C214" s="157" t="s">
        <v>279</v>
      </c>
      <c r="D214" s="159" t="s">
        <v>592</v>
      </c>
      <c r="E214" s="158" t="s">
        <v>257</v>
      </c>
      <c r="F214" s="159" t="s">
        <v>72</v>
      </c>
      <c r="G214" s="159" t="s">
        <v>63</v>
      </c>
      <c r="H214" s="160">
        <v>952381735.65</v>
      </c>
      <c r="I214" s="160">
        <v>952381735.65</v>
      </c>
      <c r="J214" s="153" t="s">
        <v>551</v>
      </c>
      <c r="K214" s="211" t="s">
        <v>756</v>
      </c>
      <c r="L214" s="153" t="s">
        <v>600</v>
      </c>
    </row>
    <row r="215" spans="1:12" ht="40.5" customHeight="1">
      <c r="A215" s="283"/>
      <c r="B215" s="155" t="s">
        <v>742</v>
      </c>
      <c r="C215" s="17" t="s">
        <v>605</v>
      </c>
      <c r="D215" s="18" t="s">
        <v>672</v>
      </c>
      <c r="E215" s="18" t="s">
        <v>257</v>
      </c>
      <c r="F215" s="18" t="s">
        <v>758</v>
      </c>
      <c r="G215" s="18" t="s">
        <v>63</v>
      </c>
      <c r="H215" s="42">
        <v>47618264.35</v>
      </c>
      <c r="I215" s="42">
        <v>47618264.35</v>
      </c>
      <c r="J215" s="17" t="s">
        <v>551</v>
      </c>
      <c r="K215" s="15" t="s">
        <v>756</v>
      </c>
      <c r="L215" s="156" t="s">
        <v>600</v>
      </c>
    </row>
    <row r="216" spans="1:12" ht="34.5" thickBot="1">
      <c r="A216" s="283"/>
      <c r="B216" s="153" t="s">
        <v>762</v>
      </c>
      <c r="C216" s="161" t="s">
        <v>280</v>
      </c>
      <c r="D216" s="163" t="s">
        <v>592</v>
      </c>
      <c r="E216" s="162" t="s">
        <v>257</v>
      </c>
      <c r="F216" s="163" t="s">
        <v>72</v>
      </c>
      <c r="G216" s="163" t="s">
        <v>63</v>
      </c>
      <c r="H216" s="164">
        <v>619058150.45</v>
      </c>
      <c r="I216" s="164">
        <v>619058150.45</v>
      </c>
      <c r="J216" s="165" t="s">
        <v>551</v>
      </c>
      <c r="K216" s="142" t="s">
        <v>756</v>
      </c>
      <c r="L216" s="165" t="s">
        <v>600</v>
      </c>
    </row>
    <row r="217" spans="1:12" ht="27" customHeight="1" thickBot="1">
      <c r="A217" s="283"/>
      <c r="B217" s="166" t="s">
        <v>742</v>
      </c>
      <c r="C217" s="154" t="s">
        <v>606</v>
      </c>
      <c r="D217" s="167" t="s">
        <v>672</v>
      </c>
      <c r="E217" s="167" t="s">
        <v>257</v>
      </c>
      <c r="F217" s="167" t="s">
        <v>758</v>
      </c>
      <c r="G217" s="167" t="s">
        <v>63</v>
      </c>
      <c r="H217" s="168">
        <v>30941849.55</v>
      </c>
      <c r="I217" s="168">
        <v>30941849.55</v>
      </c>
      <c r="J217" s="169" t="s">
        <v>551</v>
      </c>
      <c r="K217" s="173" t="s">
        <v>756</v>
      </c>
      <c r="L217" s="170" t="s">
        <v>600</v>
      </c>
    </row>
    <row r="218" spans="1:12" ht="147" thickBot="1">
      <c r="A218" s="283"/>
      <c r="B218" s="171">
        <v>83101807</v>
      </c>
      <c r="C218" s="171" t="s">
        <v>765</v>
      </c>
      <c r="D218" s="136" t="s">
        <v>672</v>
      </c>
      <c r="E218" s="172" t="s">
        <v>259</v>
      </c>
      <c r="F218" s="136" t="s">
        <v>282</v>
      </c>
      <c r="G218" s="136" t="s">
        <v>766</v>
      </c>
      <c r="H218" s="137">
        <v>205243196.99</v>
      </c>
      <c r="I218" s="137">
        <v>205243196.99</v>
      </c>
      <c r="J218" s="171" t="s">
        <v>551</v>
      </c>
      <c r="K218" s="138" t="s">
        <v>756</v>
      </c>
      <c r="L218" s="171" t="s">
        <v>600</v>
      </c>
    </row>
    <row r="219" spans="1:12" ht="22.5" customHeight="1" thickBot="1">
      <c r="A219" s="283"/>
      <c r="B219" s="165">
        <v>83101807</v>
      </c>
      <c r="C219" s="165" t="s">
        <v>285</v>
      </c>
      <c r="D219" s="163" t="s">
        <v>672</v>
      </c>
      <c r="E219" s="162" t="s">
        <v>257</v>
      </c>
      <c r="F219" s="163" t="s">
        <v>282</v>
      </c>
      <c r="G219" s="163" t="s">
        <v>767</v>
      </c>
      <c r="H219" s="164">
        <v>332186500</v>
      </c>
      <c r="I219" s="164">
        <v>332186500</v>
      </c>
      <c r="J219" s="165" t="s">
        <v>551</v>
      </c>
      <c r="K219" s="142" t="s">
        <v>756</v>
      </c>
      <c r="L219" s="165" t="s">
        <v>600</v>
      </c>
    </row>
    <row r="220" spans="1:12" ht="34.5" thickBot="1">
      <c r="A220" s="283"/>
      <c r="B220" s="165">
        <v>83101807</v>
      </c>
      <c r="C220" s="165" t="s">
        <v>284</v>
      </c>
      <c r="D220" s="163" t="s">
        <v>592</v>
      </c>
      <c r="E220" s="162" t="s">
        <v>667</v>
      </c>
      <c r="F220" s="163" t="s">
        <v>282</v>
      </c>
      <c r="G220" s="163" t="s">
        <v>608</v>
      </c>
      <c r="H220" s="164">
        <v>700000000</v>
      </c>
      <c r="I220" s="164">
        <v>700000000</v>
      </c>
      <c r="J220" s="165" t="s">
        <v>551</v>
      </c>
      <c r="K220" s="142" t="s">
        <v>756</v>
      </c>
      <c r="L220" s="165" t="s">
        <v>600</v>
      </c>
    </row>
    <row r="221" spans="1:12" ht="28.5" customHeight="1" thickBot="1">
      <c r="A221" s="283"/>
      <c r="B221" s="165" t="s">
        <v>273</v>
      </c>
      <c r="C221" s="165" t="s">
        <v>772</v>
      </c>
      <c r="D221" s="163" t="s">
        <v>672</v>
      </c>
      <c r="E221" s="162" t="s">
        <v>275</v>
      </c>
      <c r="F221" s="163" t="s">
        <v>260</v>
      </c>
      <c r="G221" s="163" t="s">
        <v>63</v>
      </c>
      <c r="H221" s="164">
        <v>290434599.39</v>
      </c>
      <c r="I221" s="164">
        <v>290434599.39</v>
      </c>
      <c r="J221" s="165" t="s">
        <v>363</v>
      </c>
      <c r="K221" s="142" t="s">
        <v>363</v>
      </c>
      <c r="L221" s="165" t="s">
        <v>614</v>
      </c>
    </row>
    <row r="222" spans="1:12" ht="32.25" customHeight="1">
      <c r="A222" s="283"/>
      <c r="B222" s="155" t="s">
        <v>742</v>
      </c>
      <c r="C222" s="17" t="s">
        <v>777</v>
      </c>
      <c r="D222" s="18" t="s">
        <v>672</v>
      </c>
      <c r="E222" s="18" t="s">
        <v>267</v>
      </c>
      <c r="F222" s="18" t="s">
        <v>290</v>
      </c>
      <c r="G222" s="18" t="s">
        <v>63</v>
      </c>
      <c r="H222" s="42">
        <v>200000000</v>
      </c>
      <c r="I222" s="42">
        <v>200000000</v>
      </c>
      <c r="J222" s="17" t="s">
        <v>551</v>
      </c>
      <c r="K222" s="15" t="s">
        <v>756</v>
      </c>
      <c r="L222" s="17" t="s">
        <v>616</v>
      </c>
    </row>
    <row r="223" spans="1:12" ht="34.5" thickBot="1">
      <c r="A223" s="283"/>
      <c r="B223" s="165" t="s">
        <v>604</v>
      </c>
      <c r="C223" s="165" t="s">
        <v>613</v>
      </c>
      <c r="D223" s="163" t="s">
        <v>592</v>
      </c>
      <c r="E223" s="162" t="s">
        <v>259</v>
      </c>
      <c r="F223" s="163" t="s">
        <v>72</v>
      </c>
      <c r="G223" s="163" t="s">
        <v>63</v>
      </c>
      <c r="H223" s="164">
        <v>910441670.85</v>
      </c>
      <c r="I223" s="164">
        <v>910441670.85</v>
      </c>
      <c r="J223" s="165" t="s">
        <v>363</v>
      </c>
      <c r="K223" s="142" t="s">
        <v>363</v>
      </c>
      <c r="L223" s="165" t="s">
        <v>614</v>
      </c>
    </row>
    <row r="224" spans="1:12" ht="33.75">
      <c r="A224" s="283"/>
      <c r="B224" s="154" t="s">
        <v>742</v>
      </c>
      <c r="C224" s="169" t="s">
        <v>615</v>
      </c>
      <c r="D224" s="167" t="s">
        <v>592</v>
      </c>
      <c r="E224" s="167" t="s">
        <v>259</v>
      </c>
      <c r="F224" s="167" t="s">
        <v>290</v>
      </c>
      <c r="G224" s="167" t="s">
        <v>63</v>
      </c>
      <c r="H224" s="168">
        <v>83209560</v>
      </c>
      <c r="I224" s="168">
        <v>83209560</v>
      </c>
      <c r="J224" s="169" t="s">
        <v>363</v>
      </c>
      <c r="K224" s="173" t="s">
        <v>363</v>
      </c>
      <c r="L224" s="169" t="s">
        <v>616</v>
      </c>
    </row>
    <row r="225" spans="1:12" ht="34.5" thickBot="1">
      <c r="A225" s="283"/>
      <c r="B225" s="165" t="s">
        <v>569</v>
      </c>
      <c r="C225" s="165" t="s">
        <v>213</v>
      </c>
      <c r="D225" s="163" t="s">
        <v>459</v>
      </c>
      <c r="E225" s="162" t="s">
        <v>25</v>
      </c>
      <c r="F225" s="163" t="s">
        <v>471</v>
      </c>
      <c r="G225" s="163" t="s">
        <v>214</v>
      </c>
      <c r="H225" s="164">
        <v>50000000</v>
      </c>
      <c r="I225" s="164">
        <v>50000000</v>
      </c>
      <c r="J225" s="165" t="s">
        <v>27</v>
      </c>
      <c r="K225" s="142" t="s">
        <v>27</v>
      </c>
      <c r="L225" s="165" t="s">
        <v>203</v>
      </c>
    </row>
    <row r="226" spans="1:12" ht="45.75" thickBot="1">
      <c r="A226" s="283"/>
      <c r="B226" s="165" t="s">
        <v>572</v>
      </c>
      <c r="C226" s="165" t="s">
        <v>217</v>
      </c>
      <c r="D226" s="163" t="s">
        <v>751</v>
      </c>
      <c r="E226" s="162" t="s">
        <v>31</v>
      </c>
      <c r="F226" s="163" t="s">
        <v>473</v>
      </c>
      <c r="G226" s="163" t="s">
        <v>218</v>
      </c>
      <c r="H226" s="164">
        <v>250025800</v>
      </c>
      <c r="I226" s="164">
        <v>250025800</v>
      </c>
      <c r="J226" s="165" t="s">
        <v>27</v>
      </c>
      <c r="K226" s="142" t="s">
        <v>27</v>
      </c>
      <c r="L226" s="165" t="s">
        <v>784</v>
      </c>
    </row>
    <row r="227" spans="1:12" ht="28.5" customHeight="1" thickBot="1">
      <c r="A227" s="283"/>
      <c r="B227" s="165" t="s">
        <v>562</v>
      </c>
      <c r="C227" s="165" t="s">
        <v>564</v>
      </c>
      <c r="D227" s="163" t="s">
        <v>459</v>
      </c>
      <c r="E227" s="162" t="s">
        <v>30</v>
      </c>
      <c r="F227" s="163" t="s">
        <v>445</v>
      </c>
      <c r="G227" s="163" t="s">
        <v>565</v>
      </c>
      <c r="H227" s="164">
        <v>12500000</v>
      </c>
      <c r="I227" s="164">
        <v>12500000</v>
      </c>
      <c r="J227" s="165" t="s">
        <v>27</v>
      </c>
      <c r="K227" s="142" t="s">
        <v>27</v>
      </c>
      <c r="L227" s="165" t="s">
        <v>203</v>
      </c>
    </row>
    <row r="228" spans="1:12" ht="34.5" thickBot="1">
      <c r="A228" s="283"/>
      <c r="B228" s="165" t="s">
        <v>566</v>
      </c>
      <c r="C228" s="165" t="s">
        <v>204</v>
      </c>
      <c r="D228" s="163" t="s">
        <v>459</v>
      </c>
      <c r="E228" s="162" t="s">
        <v>25</v>
      </c>
      <c r="F228" s="163" t="s">
        <v>471</v>
      </c>
      <c r="G228" s="163" t="s">
        <v>205</v>
      </c>
      <c r="H228" s="164">
        <v>50000000</v>
      </c>
      <c r="I228" s="164">
        <v>50000000</v>
      </c>
      <c r="J228" s="165" t="s">
        <v>27</v>
      </c>
      <c r="K228" s="142" t="s">
        <v>27</v>
      </c>
      <c r="L228" s="165" t="s">
        <v>203</v>
      </c>
    </row>
    <row r="229" spans="1:12" ht="68.25" thickBot="1">
      <c r="A229" s="283"/>
      <c r="B229" s="87" t="s">
        <v>787</v>
      </c>
      <c r="C229" s="95" t="s">
        <v>788</v>
      </c>
      <c r="D229" s="89" t="s">
        <v>672</v>
      </c>
      <c r="E229" s="89" t="s">
        <v>789</v>
      </c>
      <c r="F229" s="89" t="s">
        <v>635</v>
      </c>
      <c r="G229" s="89" t="s">
        <v>790</v>
      </c>
      <c r="H229" s="93">
        <v>1644684978.76</v>
      </c>
      <c r="I229" s="93">
        <v>1644684978.76</v>
      </c>
      <c r="J229" s="95" t="s">
        <v>57</v>
      </c>
      <c r="K229" s="95" t="s">
        <v>819</v>
      </c>
      <c r="L229" s="95" t="s">
        <v>791</v>
      </c>
    </row>
    <row r="230" spans="1:44" s="30" customFormat="1" ht="34.5" thickBot="1">
      <c r="A230" s="283"/>
      <c r="B230" s="91">
        <v>93141702</v>
      </c>
      <c r="C230" s="73" t="s">
        <v>796</v>
      </c>
      <c r="D230" s="89" t="s">
        <v>672</v>
      </c>
      <c r="E230" s="92" t="s">
        <v>353</v>
      </c>
      <c r="F230" s="89" t="s">
        <v>304</v>
      </c>
      <c r="G230" s="89" t="s">
        <v>797</v>
      </c>
      <c r="H230" s="93">
        <v>107948208.14</v>
      </c>
      <c r="I230" s="93">
        <v>107948208.14</v>
      </c>
      <c r="J230" s="73" t="s">
        <v>27</v>
      </c>
      <c r="K230" s="95" t="s">
        <v>27</v>
      </c>
      <c r="L230" s="73" t="s">
        <v>633</v>
      </c>
      <c r="M230" s="28"/>
      <c r="N230" s="28"/>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row>
    <row r="231" spans="1:12" ht="34.5" thickBot="1">
      <c r="A231" s="283"/>
      <c r="B231" s="83">
        <v>93141702</v>
      </c>
      <c r="C231" s="84" t="s">
        <v>798</v>
      </c>
      <c r="D231" s="143" t="s">
        <v>672</v>
      </c>
      <c r="E231" s="85" t="s">
        <v>799</v>
      </c>
      <c r="F231" s="143" t="s">
        <v>61</v>
      </c>
      <c r="G231" s="143" t="s">
        <v>797</v>
      </c>
      <c r="H231" s="86">
        <v>47500000</v>
      </c>
      <c r="I231" s="86">
        <v>47500000</v>
      </c>
      <c r="J231" s="84" t="s">
        <v>27</v>
      </c>
      <c r="K231" s="141" t="s">
        <v>27</v>
      </c>
      <c r="L231" s="84" t="s">
        <v>633</v>
      </c>
    </row>
    <row r="232" spans="1:12" ht="34.5" thickBot="1">
      <c r="A232" s="283"/>
      <c r="B232" s="83">
        <v>93141702</v>
      </c>
      <c r="C232" s="84" t="s">
        <v>800</v>
      </c>
      <c r="D232" s="143" t="s">
        <v>672</v>
      </c>
      <c r="E232" s="85" t="s">
        <v>34</v>
      </c>
      <c r="F232" s="143" t="s">
        <v>371</v>
      </c>
      <c r="G232" s="143" t="s">
        <v>797</v>
      </c>
      <c r="H232" s="86">
        <v>529777095.36</v>
      </c>
      <c r="I232" s="86">
        <v>529777095.36</v>
      </c>
      <c r="J232" s="84" t="s">
        <v>27</v>
      </c>
      <c r="K232" s="141" t="s">
        <v>27</v>
      </c>
      <c r="L232" s="84" t="s">
        <v>633</v>
      </c>
    </row>
    <row r="233" spans="1:12" ht="45.75" thickBot="1">
      <c r="A233" s="284"/>
      <c r="B233" s="83">
        <v>93141702</v>
      </c>
      <c r="C233" s="84" t="s">
        <v>801</v>
      </c>
      <c r="D233" s="143" t="s">
        <v>672</v>
      </c>
      <c r="E233" s="85" t="s">
        <v>275</v>
      </c>
      <c r="F233" s="143" t="s">
        <v>62</v>
      </c>
      <c r="G233" s="143" t="s">
        <v>802</v>
      </c>
      <c r="H233" s="86">
        <v>300000000</v>
      </c>
      <c r="I233" s="86">
        <v>300000000</v>
      </c>
      <c r="J233" s="84" t="s">
        <v>27</v>
      </c>
      <c r="K233" s="141" t="s">
        <v>27</v>
      </c>
      <c r="L233" s="84" t="s">
        <v>591</v>
      </c>
    </row>
    <row r="234" ht="11.25">
      <c r="A234" s="280" t="s">
        <v>820</v>
      </c>
    </row>
    <row r="235" spans="1:12" ht="29.25" customHeight="1" thickBot="1">
      <c r="A235" s="281"/>
      <c r="B235" s="83">
        <v>93141702</v>
      </c>
      <c r="C235" s="84" t="s">
        <v>804</v>
      </c>
      <c r="D235" s="143" t="s">
        <v>672</v>
      </c>
      <c r="E235" s="85" t="s">
        <v>353</v>
      </c>
      <c r="F235" s="143" t="s">
        <v>360</v>
      </c>
      <c r="G235" s="143" t="s">
        <v>805</v>
      </c>
      <c r="H235" s="86">
        <v>300090000</v>
      </c>
      <c r="I235" s="86">
        <v>300090000</v>
      </c>
      <c r="J235" s="84" t="s">
        <v>27</v>
      </c>
      <c r="K235" s="141" t="s">
        <v>27</v>
      </c>
      <c r="L235" s="84" t="s">
        <v>591</v>
      </c>
    </row>
    <row r="236" spans="1:12" ht="29.25" customHeight="1" thickBot="1">
      <c r="A236" s="281"/>
      <c r="B236" s="91">
        <v>93141702</v>
      </c>
      <c r="C236" s="73" t="s">
        <v>806</v>
      </c>
      <c r="D236" s="89" t="s">
        <v>672</v>
      </c>
      <c r="E236" s="92" t="s">
        <v>275</v>
      </c>
      <c r="F236" s="89" t="s">
        <v>360</v>
      </c>
      <c r="G236" s="89" t="s">
        <v>636</v>
      </c>
      <c r="H236" s="93">
        <v>80000000</v>
      </c>
      <c r="I236" s="93">
        <v>80000000</v>
      </c>
      <c r="J236" s="73" t="s">
        <v>27</v>
      </c>
      <c r="K236" s="95" t="s">
        <v>27</v>
      </c>
      <c r="L236" s="73" t="s">
        <v>591</v>
      </c>
    </row>
    <row r="237" spans="1:12" ht="44.25" customHeight="1" thickBot="1">
      <c r="A237" s="281"/>
      <c r="B237" s="83">
        <v>93141702</v>
      </c>
      <c r="C237" s="84" t="s">
        <v>807</v>
      </c>
      <c r="D237" s="143" t="s">
        <v>672</v>
      </c>
      <c r="E237" s="85" t="s">
        <v>275</v>
      </c>
      <c r="F237" s="143" t="s">
        <v>360</v>
      </c>
      <c r="G237" s="143" t="s">
        <v>808</v>
      </c>
      <c r="H237" s="86">
        <v>100000000</v>
      </c>
      <c r="I237" s="86">
        <v>100000000</v>
      </c>
      <c r="J237" s="84" t="s">
        <v>27</v>
      </c>
      <c r="K237" s="141" t="s">
        <v>27</v>
      </c>
      <c r="L237" s="84" t="s">
        <v>591</v>
      </c>
    </row>
    <row r="238" spans="1:12" ht="29.25" customHeight="1" thickBot="1">
      <c r="A238" s="281"/>
      <c r="B238" s="83">
        <v>93141702</v>
      </c>
      <c r="C238" s="84" t="s">
        <v>813</v>
      </c>
      <c r="D238" s="143" t="s">
        <v>810</v>
      </c>
      <c r="E238" s="85" t="s">
        <v>811</v>
      </c>
      <c r="F238" s="143" t="s">
        <v>62</v>
      </c>
      <c r="G238" s="143" t="s">
        <v>636</v>
      </c>
      <c r="H238" s="86">
        <v>130000000</v>
      </c>
      <c r="I238" s="86">
        <v>130000000</v>
      </c>
      <c r="J238" s="84" t="s">
        <v>27</v>
      </c>
      <c r="K238" s="141" t="s">
        <v>27</v>
      </c>
      <c r="L238" s="84" t="s">
        <v>591</v>
      </c>
    </row>
    <row r="239" spans="1:12" ht="27" customHeight="1" thickBot="1">
      <c r="A239" s="281"/>
      <c r="B239" s="83">
        <v>93141702</v>
      </c>
      <c r="C239" s="84" t="s">
        <v>814</v>
      </c>
      <c r="D239" s="143" t="s">
        <v>810</v>
      </c>
      <c r="E239" s="85" t="s">
        <v>811</v>
      </c>
      <c r="F239" s="143" t="s">
        <v>61</v>
      </c>
      <c r="G239" s="143" t="s">
        <v>636</v>
      </c>
      <c r="H239" s="86">
        <v>47500000</v>
      </c>
      <c r="I239" s="86">
        <v>47500000</v>
      </c>
      <c r="J239" s="84" t="s">
        <v>27</v>
      </c>
      <c r="K239" s="141" t="s">
        <v>27</v>
      </c>
      <c r="L239" s="84" t="s">
        <v>591</v>
      </c>
    </row>
    <row r="240" spans="1:12" ht="46.5" customHeight="1" thickBot="1">
      <c r="A240" s="281"/>
      <c r="B240" s="91">
        <v>93141702</v>
      </c>
      <c r="C240" s="73" t="s">
        <v>815</v>
      </c>
      <c r="D240" s="89" t="s">
        <v>672</v>
      </c>
      <c r="E240" s="92" t="s">
        <v>353</v>
      </c>
      <c r="F240" s="89" t="s">
        <v>61</v>
      </c>
      <c r="G240" s="89" t="s">
        <v>636</v>
      </c>
      <c r="H240" s="93">
        <v>47500000</v>
      </c>
      <c r="I240" s="93">
        <v>47500000</v>
      </c>
      <c r="J240" s="73" t="s">
        <v>27</v>
      </c>
      <c r="K240" s="95" t="s">
        <v>27</v>
      </c>
      <c r="L240" s="73" t="s">
        <v>591</v>
      </c>
    </row>
    <row r="241" spans="1:12" ht="29.25" customHeight="1" thickBot="1">
      <c r="A241" s="281"/>
      <c r="B241" s="83">
        <v>93141702</v>
      </c>
      <c r="C241" s="84" t="s">
        <v>816</v>
      </c>
      <c r="D241" s="143" t="s">
        <v>672</v>
      </c>
      <c r="E241" s="85" t="s">
        <v>353</v>
      </c>
      <c r="F241" s="143" t="s">
        <v>61</v>
      </c>
      <c r="G241" s="143" t="s">
        <v>636</v>
      </c>
      <c r="H241" s="86">
        <v>47500000</v>
      </c>
      <c r="I241" s="86">
        <v>47500000</v>
      </c>
      <c r="J241" s="84" t="s">
        <v>27</v>
      </c>
      <c r="K241" s="141" t="s">
        <v>27</v>
      </c>
      <c r="L241" s="84" t="s">
        <v>591</v>
      </c>
    </row>
    <row r="242" spans="1:12" ht="29.25" customHeight="1">
      <c r="A242" s="281"/>
      <c r="B242" s="111">
        <v>93141702</v>
      </c>
      <c r="C242" s="112" t="s">
        <v>817</v>
      </c>
      <c r="D242" s="132" t="s">
        <v>672</v>
      </c>
      <c r="E242" s="113" t="s">
        <v>818</v>
      </c>
      <c r="F242" s="132" t="s">
        <v>360</v>
      </c>
      <c r="G242" s="132" t="s">
        <v>808</v>
      </c>
      <c r="H242" s="129">
        <v>80000000</v>
      </c>
      <c r="I242" s="129">
        <v>80000000</v>
      </c>
      <c r="J242" s="112" t="s">
        <v>27</v>
      </c>
      <c r="K242" s="131" t="s">
        <v>27</v>
      </c>
      <c r="L242" s="112" t="s">
        <v>591</v>
      </c>
    </row>
    <row r="243" spans="1:12" ht="29.25" customHeight="1">
      <c r="A243" s="281"/>
      <c r="B243" s="14" t="s">
        <v>821</v>
      </c>
      <c r="C243" s="15" t="s">
        <v>726</v>
      </c>
      <c r="D243" s="16" t="s">
        <v>721</v>
      </c>
      <c r="E243" s="16" t="s">
        <v>656</v>
      </c>
      <c r="F243" s="16" t="s">
        <v>290</v>
      </c>
      <c r="G243" s="16" t="s">
        <v>727</v>
      </c>
      <c r="H243" s="38">
        <v>200000000</v>
      </c>
      <c r="I243" s="38">
        <v>200000000</v>
      </c>
      <c r="J243" s="15" t="s">
        <v>27</v>
      </c>
      <c r="K243" s="15" t="s">
        <v>27</v>
      </c>
      <c r="L243" s="15" t="s">
        <v>55</v>
      </c>
    </row>
    <row r="244" spans="1:12" ht="29.25" customHeight="1">
      <c r="A244" s="281"/>
      <c r="B244" s="14">
        <v>801016</v>
      </c>
      <c r="C244" s="15" t="s">
        <v>659</v>
      </c>
      <c r="D244" s="16" t="s">
        <v>822</v>
      </c>
      <c r="E244" s="16" t="s">
        <v>660</v>
      </c>
      <c r="F244" s="16" t="s">
        <v>78</v>
      </c>
      <c r="G244" s="16" t="s">
        <v>661</v>
      </c>
      <c r="H244" s="38">
        <v>130000000</v>
      </c>
      <c r="I244" s="38">
        <v>130000000</v>
      </c>
      <c r="J244" s="15" t="s">
        <v>27</v>
      </c>
      <c r="K244" s="15" t="s">
        <v>27</v>
      </c>
      <c r="L244" s="15" t="s">
        <v>391</v>
      </c>
    </row>
    <row r="245" spans="1:12" ht="29.25" customHeight="1">
      <c r="A245" s="281"/>
      <c r="B245" s="14" t="s">
        <v>823</v>
      </c>
      <c r="C245" s="15" t="s">
        <v>665</v>
      </c>
      <c r="D245" s="16" t="s">
        <v>822</v>
      </c>
      <c r="E245" s="16" t="s">
        <v>824</v>
      </c>
      <c r="F245" s="16" t="s">
        <v>62</v>
      </c>
      <c r="G245" s="16" t="s">
        <v>664</v>
      </c>
      <c r="H245" s="38">
        <v>70000000</v>
      </c>
      <c r="I245" s="38">
        <v>70000000</v>
      </c>
      <c r="J245" s="15" t="s">
        <v>57</v>
      </c>
      <c r="K245" s="15" t="s">
        <v>736</v>
      </c>
      <c r="L245" s="15" t="s">
        <v>391</v>
      </c>
    </row>
    <row r="246" spans="1:12" ht="29.25" customHeight="1">
      <c r="A246" s="281"/>
      <c r="B246" s="1">
        <v>811015</v>
      </c>
      <c r="C246" s="216" t="s">
        <v>825</v>
      </c>
      <c r="D246" s="14" t="s">
        <v>826</v>
      </c>
      <c r="E246" s="14" t="s">
        <v>353</v>
      </c>
      <c r="F246" s="14" t="s">
        <v>827</v>
      </c>
      <c r="G246" s="16" t="s">
        <v>664</v>
      </c>
      <c r="H246" s="39">
        <v>2200000000</v>
      </c>
      <c r="I246" s="40">
        <v>2200000000</v>
      </c>
      <c r="J246" s="14" t="s">
        <v>27</v>
      </c>
      <c r="K246" s="14" t="s">
        <v>27</v>
      </c>
      <c r="L246" s="15" t="s">
        <v>391</v>
      </c>
    </row>
    <row r="247" spans="1:12" ht="29.25" customHeight="1">
      <c r="A247" s="281"/>
      <c r="B247" s="14" t="s">
        <v>731</v>
      </c>
      <c r="C247" s="15" t="s">
        <v>669</v>
      </c>
      <c r="D247" s="16" t="s">
        <v>826</v>
      </c>
      <c r="E247" s="16" t="s">
        <v>656</v>
      </c>
      <c r="F247" s="16" t="s">
        <v>670</v>
      </c>
      <c r="G247" s="16" t="s">
        <v>664</v>
      </c>
      <c r="H247" s="38">
        <v>380000000</v>
      </c>
      <c r="I247" s="38">
        <v>380000000</v>
      </c>
      <c r="J247" s="15" t="s">
        <v>27</v>
      </c>
      <c r="K247" s="15" t="s">
        <v>27</v>
      </c>
      <c r="L247" s="15" t="s">
        <v>391</v>
      </c>
    </row>
    <row r="248" spans="1:12" ht="29.25" customHeight="1" thickBot="1">
      <c r="A248" s="282"/>
      <c r="B248" s="1" t="s">
        <v>828</v>
      </c>
      <c r="C248" s="216" t="s">
        <v>829</v>
      </c>
      <c r="D248" s="14" t="s">
        <v>751</v>
      </c>
      <c r="E248" s="14" t="s">
        <v>830</v>
      </c>
      <c r="F248" s="14" t="s">
        <v>489</v>
      </c>
      <c r="G248" s="14" t="s">
        <v>249</v>
      </c>
      <c r="H248" s="39">
        <v>135000000</v>
      </c>
      <c r="I248" s="40">
        <v>135000000</v>
      </c>
      <c r="J248" s="14" t="s">
        <v>27</v>
      </c>
      <c r="K248" s="14" t="s">
        <v>27</v>
      </c>
      <c r="L248" s="14" t="s">
        <v>231</v>
      </c>
    </row>
    <row r="249" spans="2:12" ht="33.75">
      <c r="B249" s="13" t="s">
        <v>739</v>
      </c>
      <c r="C249" s="14" t="s">
        <v>554</v>
      </c>
      <c r="D249" s="16" t="s">
        <v>751</v>
      </c>
      <c r="E249" s="16" t="s">
        <v>25</v>
      </c>
      <c r="F249" s="16" t="s">
        <v>381</v>
      </c>
      <c r="G249" s="16" t="s">
        <v>59</v>
      </c>
      <c r="H249" s="41">
        <v>200000000</v>
      </c>
      <c r="I249" s="41">
        <v>200000000</v>
      </c>
      <c r="J249" s="14" t="s">
        <v>27</v>
      </c>
      <c r="K249" s="14" t="s">
        <v>27</v>
      </c>
      <c r="L249" s="14" t="s">
        <v>831</v>
      </c>
    </row>
    <row r="250" spans="2:12" ht="33.75">
      <c r="B250" s="14" t="s">
        <v>601</v>
      </c>
      <c r="C250" s="14" t="s">
        <v>272</v>
      </c>
      <c r="D250" s="16" t="s">
        <v>751</v>
      </c>
      <c r="E250" s="16" t="s">
        <v>31</v>
      </c>
      <c r="F250" s="16" t="s">
        <v>260</v>
      </c>
      <c r="G250" s="16" t="s">
        <v>602</v>
      </c>
      <c r="H250" s="41">
        <v>194062159.16</v>
      </c>
      <c r="I250" s="41">
        <v>194062159.16</v>
      </c>
      <c r="J250" s="14" t="s">
        <v>363</v>
      </c>
      <c r="K250" s="15" t="s">
        <v>363</v>
      </c>
      <c r="L250" s="19" t="s">
        <v>600</v>
      </c>
    </row>
    <row r="251" spans="2:12" ht="33.75">
      <c r="B251" s="17" t="s">
        <v>761</v>
      </c>
      <c r="C251" s="17" t="s">
        <v>281</v>
      </c>
      <c r="D251" s="18" t="s">
        <v>751</v>
      </c>
      <c r="E251" s="18" t="s">
        <v>259</v>
      </c>
      <c r="F251" s="18" t="s">
        <v>260</v>
      </c>
      <c r="G251" s="18" t="s">
        <v>63</v>
      </c>
      <c r="H251" s="42">
        <v>115519137.33</v>
      </c>
      <c r="I251" s="42">
        <v>115519137.33</v>
      </c>
      <c r="J251" s="17" t="s">
        <v>551</v>
      </c>
      <c r="K251" s="15" t="s">
        <v>756</v>
      </c>
      <c r="L251" s="17" t="s">
        <v>600</v>
      </c>
    </row>
    <row r="252" spans="2:12" ht="67.5">
      <c r="B252" s="17">
        <v>83101807</v>
      </c>
      <c r="C252" s="17" t="s">
        <v>768</v>
      </c>
      <c r="D252" s="18" t="s">
        <v>751</v>
      </c>
      <c r="E252" s="18" t="s">
        <v>667</v>
      </c>
      <c r="F252" s="18" t="s">
        <v>282</v>
      </c>
      <c r="G252" s="18" t="s">
        <v>769</v>
      </c>
      <c r="H252" s="42">
        <v>786339660</v>
      </c>
      <c r="I252" s="42">
        <v>786339660</v>
      </c>
      <c r="J252" s="17" t="s">
        <v>551</v>
      </c>
      <c r="K252" s="15" t="s">
        <v>756</v>
      </c>
      <c r="L252" s="17" t="s">
        <v>600</v>
      </c>
    </row>
    <row r="253" spans="2:12" ht="33.75">
      <c r="B253" s="17" t="s">
        <v>770</v>
      </c>
      <c r="C253" s="17" t="s">
        <v>771</v>
      </c>
      <c r="D253" s="18" t="s">
        <v>751</v>
      </c>
      <c r="E253" s="18" t="s">
        <v>275</v>
      </c>
      <c r="F253" s="18" t="s">
        <v>260</v>
      </c>
      <c r="G253" s="18" t="s">
        <v>63</v>
      </c>
      <c r="H253" s="42">
        <v>190370556</v>
      </c>
      <c r="I253" s="42">
        <v>190370556</v>
      </c>
      <c r="J253" s="17" t="s">
        <v>363</v>
      </c>
      <c r="K253" s="15" t="s">
        <v>363</v>
      </c>
      <c r="L253" s="17" t="s">
        <v>614</v>
      </c>
    </row>
    <row r="254" spans="2:12" ht="33.75">
      <c r="B254" s="17" t="s">
        <v>742</v>
      </c>
      <c r="C254" s="17" t="s">
        <v>617</v>
      </c>
      <c r="D254" s="18" t="s">
        <v>751</v>
      </c>
      <c r="E254" s="18" t="s">
        <v>269</v>
      </c>
      <c r="F254" s="18" t="s">
        <v>282</v>
      </c>
      <c r="G254" s="18" t="s">
        <v>618</v>
      </c>
      <c r="H254" s="42">
        <v>441999275.97</v>
      </c>
      <c r="I254" s="42">
        <v>441999275.97</v>
      </c>
      <c r="J254" s="17" t="s">
        <v>551</v>
      </c>
      <c r="K254" s="15" t="s">
        <v>756</v>
      </c>
      <c r="L254" s="17" t="s">
        <v>616</v>
      </c>
    </row>
    <row r="256" spans="2:12" ht="67.5">
      <c r="B256" s="17" t="s">
        <v>841</v>
      </c>
      <c r="C256" s="17" t="s">
        <v>776</v>
      </c>
      <c r="D256" s="18" t="s">
        <v>672</v>
      </c>
      <c r="E256" s="18" t="s">
        <v>267</v>
      </c>
      <c r="F256" s="18" t="s">
        <v>827</v>
      </c>
      <c r="G256" s="18" t="s">
        <v>842</v>
      </c>
      <c r="H256" s="42">
        <v>2950000000</v>
      </c>
      <c r="I256" s="42">
        <v>2950000000</v>
      </c>
      <c r="J256" s="17" t="s">
        <v>551</v>
      </c>
      <c r="K256" s="15" t="s">
        <v>756</v>
      </c>
      <c r="L256" s="17" t="s">
        <v>614</v>
      </c>
    </row>
    <row r="257" spans="2:12" ht="33.75">
      <c r="B257" s="14">
        <v>81101600</v>
      </c>
      <c r="C257" s="14" t="s">
        <v>550</v>
      </c>
      <c r="D257" s="16" t="s">
        <v>826</v>
      </c>
      <c r="E257" s="16" t="s">
        <v>36</v>
      </c>
      <c r="F257" s="16" t="s">
        <v>473</v>
      </c>
      <c r="G257" s="16" t="s">
        <v>305</v>
      </c>
      <c r="H257" s="41">
        <v>42705000</v>
      </c>
      <c r="I257" s="41">
        <v>42705000</v>
      </c>
      <c r="J257" s="14" t="s">
        <v>27</v>
      </c>
      <c r="K257" s="15" t="s">
        <v>27</v>
      </c>
      <c r="L257" s="14" t="s">
        <v>579</v>
      </c>
    </row>
    <row r="258" spans="2:12" ht="45">
      <c r="B258" s="1" t="s">
        <v>845</v>
      </c>
      <c r="C258" s="216" t="s">
        <v>846</v>
      </c>
      <c r="D258" s="14" t="s">
        <v>826</v>
      </c>
      <c r="E258" s="14" t="s">
        <v>254</v>
      </c>
      <c r="F258" s="14" t="s">
        <v>838</v>
      </c>
      <c r="G258" s="14" t="s">
        <v>847</v>
      </c>
      <c r="H258" s="39">
        <v>200002500</v>
      </c>
      <c r="I258" s="39">
        <v>100000000</v>
      </c>
      <c r="J258" s="14" t="s">
        <v>551</v>
      </c>
      <c r="K258" s="15" t="s">
        <v>756</v>
      </c>
      <c r="L258" s="15" t="s">
        <v>391</v>
      </c>
    </row>
    <row r="259" spans="2:12" ht="33.75">
      <c r="B259" s="14" t="s">
        <v>514</v>
      </c>
      <c r="C259" s="14" t="s">
        <v>523</v>
      </c>
      <c r="D259" s="16" t="s">
        <v>826</v>
      </c>
      <c r="E259" s="16" t="s">
        <v>275</v>
      </c>
      <c r="F259" s="16" t="s">
        <v>853</v>
      </c>
      <c r="G259" s="16" t="s">
        <v>249</v>
      </c>
      <c r="H259" s="41">
        <v>126666667</v>
      </c>
      <c r="I259" s="41">
        <v>126666667</v>
      </c>
      <c r="J259" s="14" t="s">
        <v>27</v>
      </c>
      <c r="K259" s="15" t="s">
        <v>27</v>
      </c>
      <c r="L259" s="19" t="s">
        <v>231</v>
      </c>
    </row>
    <row r="260" spans="1:12" ht="33.75">
      <c r="A260" s="55">
        <v>43003</v>
      </c>
      <c r="B260" s="14" t="s">
        <v>864</v>
      </c>
      <c r="C260" s="216" t="s">
        <v>121</v>
      </c>
      <c r="D260" s="16" t="s">
        <v>822</v>
      </c>
      <c r="E260" s="16" t="s">
        <v>862</v>
      </c>
      <c r="F260" s="16" t="s">
        <v>863</v>
      </c>
      <c r="G260" s="16" t="s">
        <v>865</v>
      </c>
      <c r="H260" s="71">
        <v>550000000</v>
      </c>
      <c r="I260" s="71">
        <v>550000000</v>
      </c>
      <c r="J260" s="14" t="s">
        <v>551</v>
      </c>
      <c r="K260" s="14" t="s">
        <v>866</v>
      </c>
      <c r="L260" s="14" t="s">
        <v>857</v>
      </c>
    </row>
    <row r="261" spans="2:12" ht="34.5" thickBot="1">
      <c r="B261" s="14">
        <v>78181500</v>
      </c>
      <c r="C261" s="142" t="s">
        <v>697</v>
      </c>
      <c r="D261" s="143" t="s">
        <v>822</v>
      </c>
      <c r="E261" s="85" t="s">
        <v>660</v>
      </c>
      <c r="F261" s="143" t="s">
        <v>834</v>
      </c>
      <c r="G261" s="143" t="s">
        <v>693</v>
      </c>
      <c r="H261" s="144">
        <v>169911330</v>
      </c>
      <c r="I261" s="144">
        <v>169911330</v>
      </c>
      <c r="J261" s="125" t="s">
        <v>27</v>
      </c>
      <c r="K261" s="142" t="s">
        <v>27</v>
      </c>
      <c r="L261" s="174" t="s">
        <v>580</v>
      </c>
    </row>
    <row r="262" spans="2:12" ht="33.75">
      <c r="B262" s="25">
        <v>84131503</v>
      </c>
      <c r="C262" s="15" t="s">
        <v>701</v>
      </c>
      <c r="D262" s="16" t="s">
        <v>826</v>
      </c>
      <c r="E262" s="16" t="s">
        <v>660</v>
      </c>
      <c r="F262" s="16" t="s">
        <v>304</v>
      </c>
      <c r="G262" s="16" t="s">
        <v>843</v>
      </c>
      <c r="H262" s="38">
        <v>300000000</v>
      </c>
      <c r="I262" s="38">
        <v>300000000</v>
      </c>
      <c r="J262" s="15" t="s">
        <v>27</v>
      </c>
      <c r="K262" s="1" t="s">
        <v>27</v>
      </c>
      <c r="L262" s="26" t="s">
        <v>580</v>
      </c>
    </row>
    <row r="263" spans="2:12" ht="34.5" thickBot="1">
      <c r="B263" s="109">
        <v>93141702</v>
      </c>
      <c r="C263" s="84" t="s">
        <v>634</v>
      </c>
      <c r="D263" s="16" t="s">
        <v>826</v>
      </c>
      <c r="E263" s="85" t="s">
        <v>868</v>
      </c>
      <c r="F263" s="143" t="s">
        <v>834</v>
      </c>
      <c r="G263" s="143" t="s">
        <v>636</v>
      </c>
      <c r="H263" s="86">
        <v>500000000</v>
      </c>
      <c r="I263" s="86">
        <v>500000000</v>
      </c>
      <c r="J263" s="84" t="s">
        <v>27</v>
      </c>
      <c r="K263" s="141" t="s">
        <v>27</v>
      </c>
      <c r="L263" s="126" t="s">
        <v>591</v>
      </c>
    </row>
    <row r="264" spans="2:12" ht="33.75">
      <c r="B264" s="107" t="s">
        <v>869</v>
      </c>
      <c r="C264" s="112" t="s">
        <v>792</v>
      </c>
      <c r="D264" s="132" t="s">
        <v>672</v>
      </c>
      <c r="E264" s="113" t="s">
        <v>849</v>
      </c>
      <c r="F264" s="132" t="s">
        <v>360</v>
      </c>
      <c r="G264" s="132" t="s">
        <v>793</v>
      </c>
      <c r="H264" s="129">
        <v>450000000</v>
      </c>
      <c r="I264" s="129">
        <v>450000000</v>
      </c>
      <c r="J264" s="112" t="s">
        <v>57</v>
      </c>
      <c r="K264" s="210" t="s">
        <v>870</v>
      </c>
      <c r="L264" s="112" t="s">
        <v>633</v>
      </c>
    </row>
    <row r="265" spans="2:12" ht="56.25">
      <c r="B265" s="1" t="s">
        <v>869</v>
      </c>
      <c r="C265" s="216" t="s">
        <v>871</v>
      </c>
      <c r="D265" s="16" t="s">
        <v>672</v>
      </c>
      <c r="E265" s="14" t="s">
        <v>353</v>
      </c>
      <c r="F265" s="16" t="s">
        <v>360</v>
      </c>
      <c r="G265" s="14" t="s">
        <v>872</v>
      </c>
      <c r="H265" s="39" t="s">
        <v>873</v>
      </c>
      <c r="I265" s="39" t="s">
        <v>873</v>
      </c>
      <c r="J265" s="14" t="s">
        <v>866</v>
      </c>
      <c r="K265" s="14" t="s">
        <v>866</v>
      </c>
      <c r="L265" s="14" t="s">
        <v>633</v>
      </c>
    </row>
    <row r="266" spans="2:12" ht="45">
      <c r="B266" s="15" t="s">
        <v>876</v>
      </c>
      <c r="C266" s="14" t="s">
        <v>147</v>
      </c>
      <c r="D266" s="16" t="s">
        <v>672</v>
      </c>
      <c r="E266" s="74" t="s">
        <v>877</v>
      </c>
      <c r="F266" s="74" t="s">
        <v>827</v>
      </c>
      <c r="G266" s="74" t="s">
        <v>878</v>
      </c>
      <c r="H266" s="38">
        <v>1390000000</v>
      </c>
      <c r="I266" s="38">
        <v>1390000000</v>
      </c>
      <c r="J266" s="14" t="s">
        <v>551</v>
      </c>
      <c r="K266" s="14" t="s">
        <v>870</v>
      </c>
      <c r="L266" s="15" t="s">
        <v>69</v>
      </c>
    </row>
    <row r="267" spans="1:12" ht="33.75">
      <c r="A267" s="56">
        <v>43007</v>
      </c>
      <c r="B267" s="175">
        <v>721015</v>
      </c>
      <c r="C267" s="176" t="s">
        <v>695</v>
      </c>
      <c r="D267" s="175" t="s">
        <v>826</v>
      </c>
      <c r="E267" s="175" t="s">
        <v>660</v>
      </c>
      <c r="F267" s="175" t="s">
        <v>61</v>
      </c>
      <c r="G267" s="175" t="s">
        <v>693</v>
      </c>
      <c r="H267" s="177">
        <v>47950600</v>
      </c>
      <c r="I267" s="177">
        <v>47950600</v>
      </c>
      <c r="J267" s="176" t="s">
        <v>27</v>
      </c>
      <c r="K267" s="176" t="s">
        <v>27</v>
      </c>
      <c r="L267" s="178" t="s">
        <v>580</v>
      </c>
    </row>
    <row r="268" spans="1:12" s="57" customFormat="1" ht="101.25">
      <c r="A268" s="238"/>
      <c r="B268" s="14" t="s">
        <v>874</v>
      </c>
      <c r="C268" s="14" t="s">
        <v>553</v>
      </c>
      <c r="D268" s="16" t="s">
        <v>826</v>
      </c>
      <c r="E268" s="16" t="s">
        <v>238</v>
      </c>
      <c r="F268" s="16" t="s">
        <v>304</v>
      </c>
      <c r="G268" s="16" t="s">
        <v>875</v>
      </c>
      <c r="H268" s="41">
        <v>404983373</v>
      </c>
      <c r="I268" s="41">
        <v>404983373</v>
      </c>
      <c r="J268" s="14" t="s">
        <v>27</v>
      </c>
      <c r="K268" s="14" t="s">
        <v>27</v>
      </c>
      <c r="L268" s="14" t="s">
        <v>857</v>
      </c>
    </row>
    <row r="269" spans="2:12" ht="33.75">
      <c r="B269" s="13" t="s">
        <v>895</v>
      </c>
      <c r="C269" s="216" t="s">
        <v>901</v>
      </c>
      <c r="D269" s="204" t="s">
        <v>41</v>
      </c>
      <c r="E269" s="13" t="s">
        <v>31</v>
      </c>
      <c r="F269" s="204" t="s">
        <v>438</v>
      </c>
      <c r="G269" s="204" t="s">
        <v>728</v>
      </c>
      <c r="H269" s="179">
        <v>69424626</v>
      </c>
      <c r="I269" s="179">
        <v>69424626</v>
      </c>
      <c r="J269" s="13" t="s">
        <v>27</v>
      </c>
      <c r="K269" s="204" t="s">
        <v>27</v>
      </c>
      <c r="L269" s="100" t="s">
        <v>614</v>
      </c>
    </row>
    <row r="270" spans="1:44" s="28" customFormat="1" ht="33.75">
      <c r="A270" s="55"/>
      <c r="B270" s="14" t="s">
        <v>896</v>
      </c>
      <c r="C270" s="15" t="s">
        <v>897</v>
      </c>
      <c r="D270" s="16" t="s">
        <v>751</v>
      </c>
      <c r="E270" s="16" t="s">
        <v>385</v>
      </c>
      <c r="F270" s="16" t="s">
        <v>886</v>
      </c>
      <c r="G270" s="16" t="s">
        <v>898</v>
      </c>
      <c r="H270" s="58">
        <v>964541737.56</v>
      </c>
      <c r="I270" s="38">
        <v>170213247.8</v>
      </c>
      <c r="J270" s="15" t="s">
        <v>57</v>
      </c>
      <c r="K270" s="15" t="s">
        <v>27</v>
      </c>
      <c r="L270" s="180" t="s">
        <v>614</v>
      </c>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row>
    <row r="271" spans="1:44" s="28" customFormat="1" ht="33.75">
      <c r="A271" s="55"/>
      <c r="B271" s="14" t="s">
        <v>861</v>
      </c>
      <c r="C271" s="216" t="s">
        <v>116</v>
      </c>
      <c r="D271" s="16" t="s">
        <v>826</v>
      </c>
      <c r="E271" s="16" t="s">
        <v>862</v>
      </c>
      <c r="F271" s="16" t="s">
        <v>863</v>
      </c>
      <c r="G271" s="16" t="s">
        <v>63</v>
      </c>
      <c r="H271" s="71">
        <v>300000000</v>
      </c>
      <c r="I271" s="71">
        <v>300000000</v>
      </c>
      <c r="J271" s="14" t="s">
        <v>57</v>
      </c>
      <c r="K271" s="14" t="s">
        <v>858</v>
      </c>
      <c r="L271" s="14" t="s">
        <v>857</v>
      </c>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row>
    <row r="272" spans="2:12" ht="78.75">
      <c r="B272" s="14" t="s">
        <v>892</v>
      </c>
      <c r="C272" s="216" t="s">
        <v>264</v>
      </c>
      <c r="D272" s="16" t="s">
        <v>826</v>
      </c>
      <c r="E272" s="16" t="s">
        <v>893</v>
      </c>
      <c r="F272" s="16" t="s">
        <v>894</v>
      </c>
      <c r="G272" s="14" t="s">
        <v>265</v>
      </c>
      <c r="H272" s="40">
        <v>2000000000</v>
      </c>
      <c r="I272" s="40">
        <v>1000000000</v>
      </c>
      <c r="J272" s="14" t="s">
        <v>551</v>
      </c>
      <c r="K272" s="14" t="s">
        <v>819</v>
      </c>
      <c r="L272" s="17" t="s">
        <v>614</v>
      </c>
    </row>
    <row r="273" spans="1:44" s="28" customFormat="1" ht="45">
      <c r="A273" s="55"/>
      <c r="B273" s="25" t="s">
        <v>879</v>
      </c>
      <c r="C273" s="181" t="s">
        <v>528</v>
      </c>
      <c r="D273" s="182" t="s">
        <v>810</v>
      </c>
      <c r="E273" s="182" t="s">
        <v>30</v>
      </c>
      <c r="F273" s="182" t="s">
        <v>752</v>
      </c>
      <c r="G273" s="182" t="s">
        <v>529</v>
      </c>
      <c r="H273" s="183">
        <v>565941263.85</v>
      </c>
      <c r="I273" s="183">
        <v>565941263.85</v>
      </c>
      <c r="J273" s="181" t="s">
        <v>57</v>
      </c>
      <c r="K273" s="181" t="s">
        <v>753</v>
      </c>
      <c r="L273" s="181" t="s">
        <v>754</v>
      </c>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row>
    <row r="274" spans="2:12" ht="45">
      <c r="B274" s="14" t="s">
        <v>880</v>
      </c>
      <c r="C274" s="15" t="s">
        <v>530</v>
      </c>
      <c r="D274" s="16" t="s">
        <v>881</v>
      </c>
      <c r="E274" s="16" t="s">
        <v>30</v>
      </c>
      <c r="F274" s="16" t="s">
        <v>882</v>
      </c>
      <c r="G274" s="16" t="s">
        <v>529</v>
      </c>
      <c r="H274" s="38">
        <v>33956475.83</v>
      </c>
      <c r="I274" s="38">
        <v>33956475.83</v>
      </c>
      <c r="J274" s="15" t="s">
        <v>57</v>
      </c>
      <c r="K274" s="15" t="s">
        <v>753</v>
      </c>
      <c r="L274" s="15" t="s">
        <v>754</v>
      </c>
    </row>
    <row r="275" spans="2:12" ht="33.75">
      <c r="B275" s="1" t="s">
        <v>883</v>
      </c>
      <c r="C275" s="216" t="s">
        <v>884</v>
      </c>
      <c r="D275" s="14" t="s">
        <v>881</v>
      </c>
      <c r="E275" s="14" t="s">
        <v>885</v>
      </c>
      <c r="F275" s="14" t="s">
        <v>886</v>
      </c>
      <c r="G275" s="14" t="s">
        <v>887</v>
      </c>
      <c r="H275" s="39">
        <v>665000000</v>
      </c>
      <c r="I275" s="40">
        <v>96000000</v>
      </c>
      <c r="J275" s="14" t="s">
        <v>551</v>
      </c>
      <c r="K275" s="15" t="s">
        <v>888</v>
      </c>
      <c r="L275" s="14" t="s">
        <v>889</v>
      </c>
    </row>
    <row r="276" spans="2:12" ht="33.75">
      <c r="B276" s="1">
        <v>80101600</v>
      </c>
      <c r="C276" s="216" t="s">
        <v>890</v>
      </c>
      <c r="D276" s="14" t="s">
        <v>881</v>
      </c>
      <c r="E276" s="14" t="s">
        <v>891</v>
      </c>
      <c r="F276" s="14" t="s">
        <v>533</v>
      </c>
      <c r="G276" s="14" t="s">
        <v>887</v>
      </c>
      <c r="H276" s="39">
        <v>35000000</v>
      </c>
      <c r="I276" s="40">
        <v>14000000</v>
      </c>
      <c r="J276" s="14" t="s">
        <v>57</v>
      </c>
      <c r="K276" s="15" t="s">
        <v>888</v>
      </c>
      <c r="L276" s="14" t="s">
        <v>889</v>
      </c>
    </row>
    <row r="277" spans="2:12" ht="45">
      <c r="B277" s="14" t="s">
        <v>902</v>
      </c>
      <c r="C277" s="15" t="s">
        <v>655</v>
      </c>
      <c r="D277" s="14" t="s">
        <v>881</v>
      </c>
      <c r="E277" s="16" t="s">
        <v>656</v>
      </c>
      <c r="F277" s="16" t="s">
        <v>657</v>
      </c>
      <c r="G277" s="16" t="s">
        <v>658</v>
      </c>
      <c r="H277" s="38">
        <v>239944200</v>
      </c>
      <c r="I277" s="38">
        <v>239944200</v>
      </c>
      <c r="J277" s="15" t="s">
        <v>27</v>
      </c>
      <c r="K277" s="15" t="s">
        <v>27</v>
      </c>
      <c r="L277" s="15" t="s">
        <v>391</v>
      </c>
    </row>
    <row r="278" spans="2:12" ht="45">
      <c r="B278" s="14" t="s">
        <v>903</v>
      </c>
      <c r="C278" s="15" t="s">
        <v>904</v>
      </c>
      <c r="D278" s="14" t="s">
        <v>881</v>
      </c>
      <c r="E278" s="16" t="s">
        <v>660</v>
      </c>
      <c r="F278" s="16" t="s">
        <v>61</v>
      </c>
      <c r="G278" s="16" t="s">
        <v>664</v>
      </c>
      <c r="H278" s="38">
        <v>47850000</v>
      </c>
      <c r="I278" s="38">
        <v>47850000</v>
      </c>
      <c r="J278" s="15" t="s">
        <v>27</v>
      </c>
      <c r="K278" s="15" t="s">
        <v>27</v>
      </c>
      <c r="L278" s="15" t="s">
        <v>391</v>
      </c>
    </row>
    <row r="279" spans="2:12" ht="56.25">
      <c r="B279" s="15" t="s">
        <v>911</v>
      </c>
      <c r="C279" s="15" t="s">
        <v>905</v>
      </c>
      <c r="D279" s="15" t="s">
        <v>906</v>
      </c>
      <c r="E279" s="15" t="s">
        <v>907</v>
      </c>
      <c r="F279" s="15" t="s">
        <v>473</v>
      </c>
      <c r="G279" s="15" t="s">
        <v>908</v>
      </c>
      <c r="H279" s="43">
        <v>70000000</v>
      </c>
      <c r="I279" s="43">
        <f>+H279</f>
        <v>70000000</v>
      </c>
      <c r="J279" s="15" t="s">
        <v>57</v>
      </c>
      <c r="K279" s="15" t="s">
        <v>909</v>
      </c>
      <c r="L279" s="15" t="s">
        <v>910</v>
      </c>
    </row>
    <row r="280" spans="2:12" ht="33.75">
      <c r="B280" s="1">
        <v>86101700</v>
      </c>
      <c r="C280" s="216" t="s">
        <v>854</v>
      </c>
      <c r="D280" s="14" t="s">
        <v>881</v>
      </c>
      <c r="E280" s="14" t="s">
        <v>855</v>
      </c>
      <c r="F280" s="14" t="s">
        <v>834</v>
      </c>
      <c r="G280" s="14" t="s">
        <v>856</v>
      </c>
      <c r="H280" s="44">
        <v>200000000</v>
      </c>
      <c r="I280" s="40">
        <v>200000000</v>
      </c>
      <c r="J280" s="14" t="s">
        <v>27</v>
      </c>
      <c r="K280" s="14" t="s">
        <v>27</v>
      </c>
      <c r="L280" s="14" t="s">
        <v>857</v>
      </c>
    </row>
    <row r="281" spans="2:12" ht="33.75">
      <c r="B281" s="14" t="s">
        <v>859</v>
      </c>
      <c r="C281" s="14" t="s">
        <v>643</v>
      </c>
      <c r="D281" s="14" t="s">
        <v>881</v>
      </c>
      <c r="E281" s="16" t="s">
        <v>25</v>
      </c>
      <c r="F281" s="16" t="s">
        <v>62</v>
      </c>
      <c r="G281" s="16" t="s">
        <v>728</v>
      </c>
      <c r="H281" s="41">
        <v>300000000</v>
      </c>
      <c r="I281" s="41">
        <v>300000000</v>
      </c>
      <c r="J281" s="14" t="s">
        <v>551</v>
      </c>
      <c r="K281" s="14" t="s">
        <v>858</v>
      </c>
      <c r="L281" s="14" t="s">
        <v>857</v>
      </c>
    </row>
    <row r="282" spans="2:12" ht="33.75">
      <c r="B282" s="14" t="s">
        <v>867</v>
      </c>
      <c r="C282" s="14" t="s">
        <v>651</v>
      </c>
      <c r="D282" s="14" t="s">
        <v>881</v>
      </c>
      <c r="E282" s="16" t="s">
        <v>31</v>
      </c>
      <c r="F282" s="16" t="s">
        <v>78</v>
      </c>
      <c r="G282" s="16" t="s">
        <v>728</v>
      </c>
      <c r="H282" s="41">
        <v>350000000</v>
      </c>
      <c r="I282" s="41">
        <v>350000000</v>
      </c>
      <c r="J282" s="14" t="s">
        <v>27</v>
      </c>
      <c r="K282" s="14" t="s">
        <v>27</v>
      </c>
      <c r="L282" s="14" t="s">
        <v>857</v>
      </c>
    </row>
    <row r="284" spans="2:12" ht="78.75">
      <c r="B284" s="13" t="s">
        <v>860</v>
      </c>
      <c r="C284" s="14" t="s">
        <v>118</v>
      </c>
      <c r="D284" s="14" t="s">
        <v>881</v>
      </c>
      <c r="E284" s="16" t="s">
        <v>24</v>
      </c>
      <c r="F284" s="16" t="s">
        <v>304</v>
      </c>
      <c r="G284" s="16" t="s">
        <v>59</v>
      </c>
      <c r="H284" s="41">
        <v>500000000</v>
      </c>
      <c r="I284" s="41">
        <v>500000000</v>
      </c>
      <c r="J284" s="14" t="s">
        <v>57</v>
      </c>
      <c r="K284" s="14" t="s">
        <v>858</v>
      </c>
      <c r="L284" s="14" t="s">
        <v>857</v>
      </c>
    </row>
    <row r="285" spans="2:12" ht="33.75">
      <c r="B285" s="14" t="s">
        <v>912</v>
      </c>
      <c r="C285" s="14" t="s">
        <v>120</v>
      </c>
      <c r="D285" s="14" t="s">
        <v>881</v>
      </c>
      <c r="E285" s="16" t="s">
        <v>849</v>
      </c>
      <c r="F285" s="16" t="s">
        <v>381</v>
      </c>
      <c r="G285" s="16" t="s">
        <v>429</v>
      </c>
      <c r="H285" s="41">
        <v>479475062.5</v>
      </c>
      <c r="I285" s="41">
        <v>479475062.5</v>
      </c>
      <c r="J285" s="14" t="s">
        <v>551</v>
      </c>
      <c r="K285" s="14" t="s">
        <v>909</v>
      </c>
      <c r="L285" s="27" t="s">
        <v>857</v>
      </c>
    </row>
    <row r="286" spans="2:12" ht="101.25">
      <c r="B286" s="14" t="s">
        <v>917</v>
      </c>
      <c r="C286" s="14" t="s">
        <v>913</v>
      </c>
      <c r="D286" s="14" t="s">
        <v>906</v>
      </c>
      <c r="E286" s="14" t="s">
        <v>24</v>
      </c>
      <c r="F286" s="14" t="s">
        <v>381</v>
      </c>
      <c r="G286" s="14" t="s">
        <v>914</v>
      </c>
      <c r="H286" s="47">
        <v>475355337.52</v>
      </c>
      <c r="I286" s="47">
        <f>+H286</f>
        <v>475355337.52</v>
      </c>
      <c r="J286" s="14" t="s">
        <v>57</v>
      </c>
      <c r="K286" s="14" t="s">
        <v>915</v>
      </c>
      <c r="L286" s="14" t="s">
        <v>916</v>
      </c>
    </row>
    <row r="287" spans="2:44" s="28" customFormat="1" ht="72.75" customHeight="1">
      <c r="B287" s="14" t="s">
        <v>920</v>
      </c>
      <c r="C287" s="14" t="s">
        <v>918</v>
      </c>
      <c r="D287" s="14" t="s">
        <v>906</v>
      </c>
      <c r="E287" s="14" t="s">
        <v>24</v>
      </c>
      <c r="F287" s="14" t="s">
        <v>383</v>
      </c>
      <c r="G287" s="14" t="s">
        <v>919</v>
      </c>
      <c r="H287" s="47">
        <v>1874216981.13</v>
      </c>
      <c r="I287" s="47">
        <v>1874216981.13</v>
      </c>
      <c r="J287" s="14" t="s">
        <v>27</v>
      </c>
      <c r="K287" s="14" t="s">
        <v>27</v>
      </c>
      <c r="L287" s="14" t="s">
        <v>916</v>
      </c>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row>
    <row r="288" spans="2:12" ht="33.75">
      <c r="B288" s="14" t="s">
        <v>848</v>
      </c>
      <c r="C288" s="14" t="s">
        <v>115</v>
      </c>
      <c r="D288" s="14" t="s">
        <v>906</v>
      </c>
      <c r="E288" s="16" t="s">
        <v>849</v>
      </c>
      <c r="F288" s="16" t="s">
        <v>827</v>
      </c>
      <c r="G288" s="16" t="s">
        <v>59</v>
      </c>
      <c r="H288" s="41">
        <v>564999466.48</v>
      </c>
      <c r="I288" s="41">
        <v>564999466.48</v>
      </c>
      <c r="J288" s="14" t="s">
        <v>551</v>
      </c>
      <c r="K288" s="14" t="s">
        <v>850</v>
      </c>
      <c r="L288" s="14" t="s">
        <v>831</v>
      </c>
    </row>
    <row r="289" spans="2:12" ht="33.75">
      <c r="B289" s="14" t="s">
        <v>852</v>
      </c>
      <c r="C289" s="14" t="s">
        <v>501</v>
      </c>
      <c r="D289" s="14" t="s">
        <v>906</v>
      </c>
      <c r="E289" s="16" t="s">
        <v>851</v>
      </c>
      <c r="F289" s="16" t="s">
        <v>827</v>
      </c>
      <c r="G289" s="16" t="s">
        <v>59</v>
      </c>
      <c r="H289" s="41">
        <v>604998927.25</v>
      </c>
      <c r="I289" s="41">
        <v>604998927.25</v>
      </c>
      <c r="J289" s="14" t="s">
        <v>551</v>
      </c>
      <c r="K289" s="15" t="s">
        <v>756</v>
      </c>
      <c r="L289" s="14" t="s">
        <v>831</v>
      </c>
    </row>
    <row r="290" spans="2:12" ht="33.75">
      <c r="B290" s="27" t="s">
        <v>852</v>
      </c>
      <c r="C290" s="14" t="s">
        <v>110</v>
      </c>
      <c r="D290" s="14" t="s">
        <v>906</v>
      </c>
      <c r="E290" s="16" t="s">
        <v>851</v>
      </c>
      <c r="F290" s="16" t="s">
        <v>827</v>
      </c>
      <c r="G290" s="16" t="s">
        <v>59</v>
      </c>
      <c r="H290" s="41">
        <v>824994894.65</v>
      </c>
      <c r="I290" s="41">
        <v>824994894.65</v>
      </c>
      <c r="J290" s="14" t="s">
        <v>551</v>
      </c>
      <c r="K290" s="14" t="s">
        <v>850</v>
      </c>
      <c r="L290" s="14" t="s">
        <v>831</v>
      </c>
    </row>
    <row r="291" spans="2:12" ht="33.75">
      <c r="B291" s="14" t="s">
        <v>922</v>
      </c>
      <c r="C291" s="216" t="s">
        <v>137</v>
      </c>
      <c r="D291" s="14" t="s">
        <v>906</v>
      </c>
      <c r="E291" s="16" t="s">
        <v>25</v>
      </c>
      <c r="F291" s="16" t="s">
        <v>67</v>
      </c>
      <c r="G291" s="16" t="s">
        <v>923</v>
      </c>
      <c r="H291" s="71">
        <v>258750448</v>
      </c>
      <c r="I291" s="71">
        <v>205670448</v>
      </c>
      <c r="J291" s="14" t="s">
        <v>551</v>
      </c>
      <c r="K291" s="15" t="s">
        <v>780</v>
      </c>
      <c r="L291" s="13" t="s">
        <v>136</v>
      </c>
    </row>
    <row r="292" spans="2:44" s="28" customFormat="1" ht="78.75">
      <c r="B292" s="14" t="s">
        <v>924</v>
      </c>
      <c r="C292" s="216" t="s">
        <v>925</v>
      </c>
      <c r="D292" s="14" t="s">
        <v>906</v>
      </c>
      <c r="E292" s="16" t="s">
        <v>926</v>
      </c>
      <c r="F292" s="16" t="s">
        <v>383</v>
      </c>
      <c r="G292" s="16" t="s">
        <v>782</v>
      </c>
      <c r="H292" s="71">
        <v>500000000</v>
      </c>
      <c r="I292" s="71">
        <v>500000000</v>
      </c>
      <c r="J292" s="14" t="s">
        <v>57</v>
      </c>
      <c r="K292" s="15" t="s">
        <v>927</v>
      </c>
      <c r="L292" s="13" t="s">
        <v>580</v>
      </c>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row>
    <row r="293" spans="2:44" s="28" customFormat="1" ht="33.75">
      <c r="B293" s="34">
        <v>90101501</v>
      </c>
      <c r="C293" s="37" t="s">
        <v>958</v>
      </c>
      <c r="D293" s="34" t="s">
        <v>906</v>
      </c>
      <c r="E293" s="185" t="s">
        <v>31</v>
      </c>
      <c r="F293" s="185" t="s">
        <v>445</v>
      </c>
      <c r="G293" s="185" t="s">
        <v>928</v>
      </c>
      <c r="H293" s="186">
        <v>47946000</v>
      </c>
      <c r="I293" s="186">
        <v>47946000</v>
      </c>
      <c r="J293" s="34" t="s">
        <v>27</v>
      </c>
      <c r="K293" s="34" t="s">
        <v>27</v>
      </c>
      <c r="L293" s="37" t="s">
        <v>580</v>
      </c>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row>
    <row r="294" spans="2:44" s="59" customFormat="1" ht="67.5">
      <c r="B294" s="14" t="s">
        <v>712</v>
      </c>
      <c r="C294" s="15" t="s">
        <v>713</v>
      </c>
      <c r="D294" s="14" t="s">
        <v>906</v>
      </c>
      <c r="E294" s="16" t="s">
        <v>799</v>
      </c>
      <c r="F294" s="16" t="s">
        <v>304</v>
      </c>
      <c r="G294" s="16" t="s">
        <v>734</v>
      </c>
      <c r="H294" s="38">
        <v>150000000</v>
      </c>
      <c r="I294" s="38">
        <v>150000000</v>
      </c>
      <c r="J294" s="15" t="s">
        <v>27</v>
      </c>
      <c r="K294" s="15" t="s">
        <v>27</v>
      </c>
      <c r="L294" s="15" t="s">
        <v>580</v>
      </c>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row>
    <row r="295" spans="2:12" ht="33.75">
      <c r="B295" s="34" t="s">
        <v>931</v>
      </c>
      <c r="C295" s="27" t="s">
        <v>930</v>
      </c>
      <c r="D295" s="27" t="s">
        <v>906</v>
      </c>
      <c r="E295" s="27" t="s">
        <v>353</v>
      </c>
      <c r="F295" s="62" t="s">
        <v>304</v>
      </c>
      <c r="G295" s="27" t="s">
        <v>249</v>
      </c>
      <c r="H295" s="45">
        <v>150000000</v>
      </c>
      <c r="I295" s="46">
        <v>150000000</v>
      </c>
      <c r="J295" s="27" t="s">
        <v>866</v>
      </c>
      <c r="K295" s="27" t="s">
        <v>866</v>
      </c>
      <c r="L295" s="27" t="s">
        <v>231</v>
      </c>
    </row>
    <row r="296" spans="2:12" ht="45">
      <c r="B296" s="1" t="s">
        <v>937</v>
      </c>
      <c r="C296" s="14" t="s">
        <v>932</v>
      </c>
      <c r="D296" s="14" t="s">
        <v>906</v>
      </c>
      <c r="E296" s="14" t="s">
        <v>933</v>
      </c>
      <c r="F296" s="14" t="s">
        <v>934</v>
      </c>
      <c r="G296" s="14" t="s">
        <v>935</v>
      </c>
      <c r="H296" s="47" t="s">
        <v>936</v>
      </c>
      <c r="I296" s="47" t="s">
        <v>936</v>
      </c>
      <c r="J296" s="14" t="s">
        <v>27</v>
      </c>
      <c r="K296" s="14" t="s">
        <v>866</v>
      </c>
      <c r="L296" s="14" t="s">
        <v>231</v>
      </c>
    </row>
    <row r="297" spans="2:44" s="30" customFormat="1" ht="33.75">
      <c r="B297" s="1" t="s">
        <v>941</v>
      </c>
      <c r="C297" s="14" t="s">
        <v>938</v>
      </c>
      <c r="D297" s="14" t="s">
        <v>906</v>
      </c>
      <c r="E297" s="14" t="s">
        <v>34</v>
      </c>
      <c r="F297" s="14" t="s">
        <v>382</v>
      </c>
      <c r="G297" s="14" t="s">
        <v>939</v>
      </c>
      <c r="H297" s="47" t="s">
        <v>940</v>
      </c>
      <c r="I297" s="47" t="s">
        <v>940</v>
      </c>
      <c r="J297" s="14" t="s">
        <v>27</v>
      </c>
      <c r="K297" s="14" t="s">
        <v>866</v>
      </c>
      <c r="L297" s="14" t="s">
        <v>231</v>
      </c>
      <c r="M297" s="28"/>
      <c r="N297" s="28"/>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row>
    <row r="298" spans="2:44" s="30" customFormat="1" ht="56.25">
      <c r="B298" s="1">
        <v>93141808</v>
      </c>
      <c r="C298" s="14" t="s">
        <v>942</v>
      </c>
      <c r="D298" s="14" t="s">
        <v>906</v>
      </c>
      <c r="E298" s="14" t="s">
        <v>943</v>
      </c>
      <c r="F298" s="14" t="s">
        <v>934</v>
      </c>
      <c r="G298" s="14" t="s">
        <v>944</v>
      </c>
      <c r="H298" s="47" t="s">
        <v>945</v>
      </c>
      <c r="I298" s="47" t="s">
        <v>945</v>
      </c>
      <c r="J298" s="14" t="s">
        <v>27</v>
      </c>
      <c r="K298" s="14" t="s">
        <v>866</v>
      </c>
      <c r="L298" s="14" t="s">
        <v>231</v>
      </c>
      <c r="M298" s="28"/>
      <c r="N298" s="28"/>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row>
    <row r="299" spans="2:44" s="30" customFormat="1" ht="33.75">
      <c r="B299" s="1" t="s">
        <v>937</v>
      </c>
      <c r="C299" s="14" t="s">
        <v>946</v>
      </c>
      <c r="D299" s="14" t="s">
        <v>906</v>
      </c>
      <c r="E299" s="14" t="s">
        <v>943</v>
      </c>
      <c r="F299" s="14" t="s">
        <v>934</v>
      </c>
      <c r="G299" s="14" t="s">
        <v>38</v>
      </c>
      <c r="H299" s="47" t="s">
        <v>947</v>
      </c>
      <c r="I299" s="47" t="s">
        <v>947</v>
      </c>
      <c r="J299" s="14" t="s">
        <v>27</v>
      </c>
      <c r="K299" s="14" t="s">
        <v>27</v>
      </c>
      <c r="L299" s="14" t="s">
        <v>231</v>
      </c>
      <c r="M299" s="28"/>
      <c r="N299" s="28"/>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row>
    <row r="300" spans="2:44" s="30" customFormat="1" ht="56.25">
      <c r="B300" s="36">
        <v>53102704</v>
      </c>
      <c r="C300" s="27" t="s">
        <v>949</v>
      </c>
      <c r="D300" s="62" t="s">
        <v>906</v>
      </c>
      <c r="E300" s="62" t="s">
        <v>950</v>
      </c>
      <c r="F300" s="62" t="s">
        <v>951</v>
      </c>
      <c r="G300" s="62" t="s">
        <v>952</v>
      </c>
      <c r="H300" s="81" t="s">
        <v>953</v>
      </c>
      <c r="I300" s="81" t="s">
        <v>953</v>
      </c>
      <c r="J300" s="27" t="s">
        <v>27</v>
      </c>
      <c r="K300" s="61" t="s">
        <v>27</v>
      </c>
      <c r="L300" s="27" t="s">
        <v>231</v>
      </c>
      <c r="M300" s="28"/>
      <c r="N300" s="28"/>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row>
    <row r="301" spans="2:44" s="28" customFormat="1" ht="67.5">
      <c r="B301" s="14" t="s">
        <v>440</v>
      </c>
      <c r="C301" s="14" t="s">
        <v>954</v>
      </c>
      <c r="D301" s="14" t="s">
        <v>906</v>
      </c>
      <c r="E301" s="14" t="s">
        <v>950</v>
      </c>
      <c r="F301" s="14" t="s">
        <v>237</v>
      </c>
      <c r="G301" s="14" t="s">
        <v>247</v>
      </c>
      <c r="H301" s="47">
        <v>70000000</v>
      </c>
      <c r="I301" s="47">
        <v>70000000</v>
      </c>
      <c r="J301" s="14" t="s">
        <v>27</v>
      </c>
      <c r="K301" s="14" t="s">
        <v>27</v>
      </c>
      <c r="L301" s="14" t="s">
        <v>231</v>
      </c>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row>
    <row r="302" spans="1:12" s="194" customFormat="1" ht="33.75">
      <c r="A302" s="237"/>
      <c r="B302" s="34" t="s">
        <v>962</v>
      </c>
      <c r="C302" s="188" t="s">
        <v>221</v>
      </c>
      <c r="D302" s="189" t="s">
        <v>881</v>
      </c>
      <c r="E302" s="189" t="s">
        <v>25</v>
      </c>
      <c r="F302" s="189" t="s">
        <v>471</v>
      </c>
      <c r="G302" s="189" t="s">
        <v>222</v>
      </c>
      <c r="H302" s="190">
        <v>100000000</v>
      </c>
      <c r="I302" s="190">
        <v>100000000</v>
      </c>
      <c r="J302" s="27" t="s">
        <v>57</v>
      </c>
      <c r="K302" s="27" t="s">
        <v>963</v>
      </c>
      <c r="L302" s="27" t="s">
        <v>784</v>
      </c>
    </row>
    <row r="303" spans="2:12" ht="33.75">
      <c r="B303" s="1" t="s">
        <v>576</v>
      </c>
      <c r="C303" s="216" t="s">
        <v>225</v>
      </c>
      <c r="D303" s="18" t="s">
        <v>881</v>
      </c>
      <c r="E303" s="18" t="s">
        <v>25</v>
      </c>
      <c r="F303" s="18" t="s">
        <v>471</v>
      </c>
      <c r="G303" s="18" t="s">
        <v>224</v>
      </c>
      <c r="H303" s="42">
        <v>300000000</v>
      </c>
      <c r="I303" s="42">
        <v>300000000</v>
      </c>
      <c r="J303" s="14" t="s">
        <v>57</v>
      </c>
      <c r="K303" s="14" t="s">
        <v>963</v>
      </c>
      <c r="L303" s="14" t="s">
        <v>784</v>
      </c>
    </row>
    <row r="304" spans="2:44" s="20" customFormat="1" ht="24.75" customHeight="1">
      <c r="B304" s="1" t="s">
        <v>964</v>
      </c>
      <c r="C304" s="187" t="s">
        <v>226</v>
      </c>
      <c r="D304" s="18" t="s">
        <v>881</v>
      </c>
      <c r="E304" s="18" t="s">
        <v>25</v>
      </c>
      <c r="F304" s="18" t="s">
        <v>471</v>
      </c>
      <c r="G304" s="18" t="s">
        <v>227</v>
      </c>
      <c r="H304" s="42">
        <v>150000000</v>
      </c>
      <c r="I304" s="42">
        <v>150000000</v>
      </c>
      <c r="J304" s="14" t="s">
        <v>57</v>
      </c>
      <c r="K304" s="14" t="s">
        <v>963</v>
      </c>
      <c r="L304" s="17" t="s">
        <v>784</v>
      </c>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row>
    <row r="305" spans="2:12" ht="25.5" customHeight="1">
      <c r="B305" s="34" t="s">
        <v>965</v>
      </c>
      <c r="C305" s="98" t="s">
        <v>228</v>
      </c>
      <c r="D305" s="189" t="s">
        <v>881</v>
      </c>
      <c r="E305" s="189" t="s">
        <v>24</v>
      </c>
      <c r="F305" s="27" t="s">
        <v>471</v>
      </c>
      <c r="G305" s="27" t="s">
        <v>229</v>
      </c>
      <c r="H305" s="190">
        <v>250000000</v>
      </c>
      <c r="I305" s="190">
        <v>250000000</v>
      </c>
      <c r="J305" s="27" t="s">
        <v>57</v>
      </c>
      <c r="K305" s="27" t="s">
        <v>963</v>
      </c>
      <c r="L305" s="27" t="s">
        <v>784</v>
      </c>
    </row>
    <row r="306" spans="2:44" s="28" customFormat="1" ht="48.75" customHeight="1">
      <c r="B306" s="17" t="s">
        <v>966</v>
      </c>
      <c r="C306" s="17" t="s">
        <v>209</v>
      </c>
      <c r="D306" s="18" t="s">
        <v>881</v>
      </c>
      <c r="E306" s="18" t="s">
        <v>25</v>
      </c>
      <c r="F306" s="18" t="s">
        <v>471</v>
      </c>
      <c r="G306" s="18" t="s">
        <v>210</v>
      </c>
      <c r="H306" s="42">
        <v>150000000</v>
      </c>
      <c r="I306" s="42">
        <v>150000000</v>
      </c>
      <c r="J306" s="17" t="s">
        <v>57</v>
      </c>
      <c r="K306" s="14" t="s">
        <v>963</v>
      </c>
      <c r="L306" s="17" t="s">
        <v>203</v>
      </c>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row>
    <row r="307" spans="2:44" s="28" customFormat="1" ht="45">
      <c r="B307" s="25" t="s">
        <v>929</v>
      </c>
      <c r="C307" s="15" t="s">
        <v>684</v>
      </c>
      <c r="D307" s="16" t="s">
        <v>881</v>
      </c>
      <c r="E307" s="16" t="s">
        <v>660</v>
      </c>
      <c r="F307" s="16" t="s">
        <v>78</v>
      </c>
      <c r="G307" s="16" t="s">
        <v>545</v>
      </c>
      <c r="H307" s="38">
        <v>200000000</v>
      </c>
      <c r="I307" s="38">
        <v>200000000</v>
      </c>
      <c r="J307" s="15" t="s">
        <v>57</v>
      </c>
      <c r="K307" s="15" t="s">
        <v>967</v>
      </c>
      <c r="L307" s="24" t="s">
        <v>580</v>
      </c>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row>
    <row r="308" spans="2:12" ht="34.5" thickBot="1">
      <c r="B308" s="27">
        <v>49101701</v>
      </c>
      <c r="C308" s="142" t="s">
        <v>698</v>
      </c>
      <c r="D308" s="16" t="s">
        <v>881</v>
      </c>
      <c r="E308" s="143" t="s">
        <v>968</v>
      </c>
      <c r="F308" s="16" t="s">
        <v>304</v>
      </c>
      <c r="G308" s="143" t="s">
        <v>969</v>
      </c>
      <c r="H308" s="144">
        <v>57903487</v>
      </c>
      <c r="I308" s="144">
        <v>57903487</v>
      </c>
      <c r="J308" s="15" t="s">
        <v>57</v>
      </c>
      <c r="K308" s="15" t="s">
        <v>967</v>
      </c>
      <c r="L308" s="196" t="s">
        <v>580</v>
      </c>
    </row>
    <row r="309" spans="2:44" s="28" customFormat="1" ht="45" customHeight="1">
      <c r="B309" s="27">
        <v>81141601</v>
      </c>
      <c r="C309" s="184" t="s">
        <v>699</v>
      </c>
      <c r="D309" s="62" t="s">
        <v>881</v>
      </c>
      <c r="E309" s="105" t="s">
        <v>660</v>
      </c>
      <c r="F309" s="105" t="s">
        <v>78</v>
      </c>
      <c r="G309" s="105" t="s">
        <v>693</v>
      </c>
      <c r="H309" s="197">
        <v>200000000</v>
      </c>
      <c r="I309" s="197">
        <v>200000000</v>
      </c>
      <c r="J309" s="61" t="s">
        <v>57</v>
      </c>
      <c r="K309" s="61" t="s">
        <v>967</v>
      </c>
      <c r="L309" s="198" t="s">
        <v>580</v>
      </c>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row>
    <row r="310" spans="2:12" ht="79.5" thickBot="1">
      <c r="B310" s="17" t="s">
        <v>921</v>
      </c>
      <c r="C310" s="17" t="s">
        <v>781</v>
      </c>
      <c r="D310" s="14" t="s">
        <v>906</v>
      </c>
      <c r="E310" s="18" t="s">
        <v>25</v>
      </c>
      <c r="F310" s="18" t="s">
        <v>489</v>
      </c>
      <c r="G310" s="18" t="s">
        <v>782</v>
      </c>
      <c r="H310" s="42">
        <v>300000000</v>
      </c>
      <c r="I310" s="42">
        <v>300000000</v>
      </c>
      <c r="J310" s="17" t="s">
        <v>57</v>
      </c>
      <c r="K310" s="15" t="s">
        <v>780</v>
      </c>
      <c r="L310" s="27" t="s">
        <v>580</v>
      </c>
    </row>
    <row r="311" spans="2:12" ht="34.5" thickBot="1">
      <c r="B311" s="14">
        <v>80101600</v>
      </c>
      <c r="C311" s="138" t="s">
        <v>705</v>
      </c>
      <c r="D311" s="14" t="s">
        <v>906</v>
      </c>
      <c r="E311" s="89" t="s">
        <v>673</v>
      </c>
      <c r="F311" s="89" t="s">
        <v>64</v>
      </c>
      <c r="G311" s="89" t="s">
        <v>545</v>
      </c>
      <c r="H311" s="150" t="s">
        <v>706</v>
      </c>
      <c r="I311" s="38" t="s">
        <v>706</v>
      </c>
      <c r="J311" s="15" t="s">
        <v>675</v>
      </c>
      <c r="K311" s="15" t="s">
        <v>736</v>
      </c>
      <c r="L311" s="24" t="s">
        <v>580</v>
      </c>
    </row>
    <row r="312" spans="2:44" s="28" customFormat="1" ht="45.75" thickBot="1">
      <c r="B312" s="14" t="s">
        <v>970</v>
      </c>
      <c r="C312" s="95" t="s">
        <v>179</v>
      </c>
      <c r="D312" s="14" t="s">
        <v>906</v>
      </c>
      <c r="E312" s="89" t="s">
        <v>24</v>
      </c>
      <c r="F312" s="89" t="s">
        <v>473</v>
      </c>
      <c r="G312" s="89" t="s">
        <v>177</v>
      </c>
      <c r="H312" s="93">
        <v>100000000</v>
      </c>
      <c r="I312" s="93">
        <v>100000000</v>
      </c>
      <c r="J312" s="95" t="s">
        <v>57</v>
      </c>
      <c r="K312" s="14" t="s">
        <v>963</v>
      </c>
      <c r="L312" s="95" t="s">
        <v>40</v>
      </c>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row>
    <row r="313" spans="2:44" s="28" customFormat="1" ht="45.75" thickBot="1">
      <c r="B313" s="25">
        <v>93141501</v>
      </c>
      <c r="C313" s="216" t="s">
        <v>180</v>
      </c>
      <c r="D313" s="14" t="s">
        <v>906</v>
      </c>
      <c r="E313" s="16" t="s">
        <v>885</v>
      </c>
      <c r="F313" s="16" t="s">
        <v>62</v>
      </c>
      <c r="G313" s="16" t="s">
        <v>181</v>
      </c>
      <c r="H313" s="71">
        <v>150000000</v>
      </c>
      <c r="I313" s="71">
        <v>150000000</v>
      </c>
      <c r="J313" s="95" t="s">
        <v>57</v>
      </c>
      <c r="K313" s="14" t="s">
        <v>963</v>
      </c>
      <c r="L313" s="13" t="s">
        <v>40</v>
      </c>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row>
    <row r="314" spans="2:12" ht="45.75" thickBot="1">
      <c r="B314" s="14">
        <v>93141501</v>
      </c>
      <c r="C314" s="216" t="s">
        <v>187</v>
      </c>
      <c r="D314" s="14" t="s">
        <v>906</v>
      </c>
      <c r="E314" s="16" t="s">
        <v>885</v>
      </c>
      <c r="F314" s="16" t="s">
        <v>62</v>
      </c>
      <c r="G314" s="16" t="s">
        <v>177</v>
      </c>
      <c r="H314" s="71">
        <v>100000000</v>
      </c>
      <c r="I314" s="71">
        <v>100000000</v>
      </c>
      <c r="J314" s="95" t="s">
        <v>57</v>
      </c>
      <c r="K314" s="14" t="s">
        <v>963</v>
      </c>
      <c r="L314" s="13" t="s">
        <v>40</v>
      </c>
    </row>
    <row r="315" spans="2:12" ht="56.25">
      <c r="B315" s="13" t="s">
        <v>971</v>
      </c>
      <c r="C315" s="216" t="s">
        <v>972</v>
      </c>
      <c r="D315" s="204" t="s">
        <v>973</v>
      </c>
      <c r="E315" s="13" t="s">
        <v>974</v>
      </c>
      <c r="F315" s="204" t="s">
        <v>42</v>
      </c>
      <c r="G315" s="204" t="s">
        <v>53</v>
      </c>
      <c r="H315" s="179">
        <v>1619811453.08</v>
      </c>
      <c r="I315" s="179">
        <f>H315</f>
        <v>1619811453.08</v>
      </c>
      <c r="J315" s="13" t="s">
        <v>57</v>
      </c>
      <c r="K315" s="204" t="s">
        <v>975</v>
      </c>
      <c r="L315" s="13" t="s">
        <v>976</v>
      </c>
    </row>
    <row r="316" spans="2:12" ht="56.25">
      <c r="B316" s="13" t="s">
        <v>977</v>
      </c>
      <c r="C316" s="216" t="s">
        <v>978</v>
      </c>
      <c r="D316" s="204" t="s">
        <v>973</v>
      </c>
      <c r="E316" s="13" t="s">
        <v>974</v>
      </c>
      <c r="F316" s="204" t="s">
        <v>290</v>
      </c>
      <c r="G316" s="204" t="s">
        <v>53</v>
      </c>
      <c r="H316" s="179">
        <v>80188546.92</v>
      </c>
      <c r="I316" s="179">
        <f>H316</f>
        <v>80188546.92</v>
      </c>
      <c r="J316" s="13" t="s">
        <v>57</v>
      </c>
      <c r="K316" s="204" t="s">
        <v>975</v>
      </c>
      <c r="L316" s="13" t="s">
        <v>976</v>
      </c>
    </row>
    <row r="317" spans="2:12" ht="56.25">
      <c r="B317" s="13" t="s">
        <v>979</v>
      </c>
      <c r="C317" s="216" t="s">
        <v>980</v>
      </c>
      <c r="D317" s="204" t="s">
        <v>973</v>
      </c>
      <c r="E317" s="13" t="s">
        <v>275</v>
      </c>
      <c r="F317" s="204" t="s">
        <v>981</v>
      </c>
      <c r="G317" s="204" t="s">
        <v>982</v>
      </c>
      <c r="H317" s="179">
        <v>5445185</v>
      </c>
      <c r="I317" s="179">
        <f>H317</f>
        <v>5445185</v>
      </c>
      <c r="J317" s="13" t="s">
        <v>27</v>
      </c>
      <c r="K317" s="204" t="s">
        <v>27</v>
      </c>
      <c r="L317" s="13" t="s">
        <v>983</v>
      </c>
    </row>
    <row r="318" spans="2:12" ht="45">
      <c r="B318" s="13" t="s">
        <v>984</v>
      </c>
      <c r="C318" s="216" t="s">
        <v>985</v>
      </c>
      <c r="D318" s="204" t="s">
        <v>973</v>
      </c>
      <c r="E318" s="13" t="s">
        <v>275</v>
      </c>
      <c r="F318" s="204" t="s">
        <v>986</v>
      </c>
      <c r="G318" s="204" t="s">
        <v>53</v>
      </c>
      <c r="H318" s="179">
        <v>200000000</v>
      </c>
      <c r="I318" s="179">
        <f>H318</f>
        <v>200000000</v>
      </c>
      <c r="J318" s="13" t="s">
        <v>57</v>
      </c>
      <c r="K318" s="204" t="s">
        <v>975</v>
      </c>
      <c r="L318" s="13" t="s">
        <v>987</v>
      </c>
    </row>
    <row r="319" spans="2:12" ht="45">
      <c r="B319" s="14" t="s">
        <v>902</v>
      </c>
      <c r="C319" s="15" t="s">
        <v>655</v>
      </c>
      <c r="D319" s="14" t="s">
        <v>881</v>
      </c>
      <c r="E319" s="16" t="s">
        <v>656</v>
      </c>
      <c r="F319" s="16" t="s">
        <v>657</v>
      </c>
      <c r="G319" s="16" t="s">
        <v>658</v>
      </c>
      <c r="H319" s="38">
        <v>239944200</v>
      </c>
      <c r="I319" s="38">
        <v>239944200</v>
      </c>
      <c r="J319" s="15" t="s">
        <v>551</v>
      </c>
      <c r="K319" s="15" t="s">
        <v>967</v>
      </c>
      <c r="L319" s="15" t="s">
        <v>391</v>
      </c>
    </row>
    <row r="320" spans="2:12" ht="33.75">
      <c r="B320" s="176" t="s">
        <v>988</v>
      </c>
      <c r="C320" s="175" t="s">
        <v>989</v>
      </c>
      <c r="D320" s="176" t="s">
        <v>906</v>
      </c>
      <c r="E320" s="175" t="s">
        <v>24</v>
      </c>
      <c r="F320" s="176" t="s">
        <v>237</v>
      </c>
      <c r="G320" s="175" t="s">
        <v>990</v>
      </c>
      <c r="H320" s="177">
        <v>380382095</v>
      </c>
      <c r="I320" s="220">
        <v>93000000</v>
      </c>
      <c r="J320" s="176" t="s">
        <v>551</v>
      </c>
      <c r="K320" s="175" t="s">
        <v>991</v>
      </c>
      <c r="L320" s="176" t="s">
        <v>992</v>
      </c>
    </row>
    <row r="321" spans="1:256" s="203" customFormat="1" ht="33.75">
      <c r="A321" s="239"/>
      <c r="B321" s="14" t="s">
        <v>993</v>
      </c>
      <c r="C321" s="15" t="s">
        <v>994</v>
      </c>
      <c r="D321" s="14" t="s">
        <v>906</v>
      </c>
      <c r="E321" s="15" t="s">
        <v>24</v>
      </c>
      <c r="F321" s="14" t="s">
        <v>995</v>
      </c>
      <c r="G321" s="15" t="s">
        <v>990</v>
      </c>
      <c r="H321" s="47">
        <v>19617905</v>
      </c>
      <c r="I321" s="43">
        <v>7000000</v>
      </c>
      <c r="J321" s="14" t="s">
        <v>551</v>
      </c>
      <c r="K321" s="15" t="s">
        <v>991</v>
      </c>
      <c r="L321" s="14" t="s">
        <v>992</v>
      </c>
      <c r="M321" s="175"/>
      <c r="N321" s="201"/>
      <c r="O321" s="194"/>
      <c r="P321" s="202"/>
      <c r="Q321" s="194"/>
      <c r="R321" s="202"/>
      <c r="S321" s="194"/>
      <c r="T321" s="202"/>
      <c r="U321" s="194"/>
      <c r="V321" s="202"/>
      <c r="W321" s="194"/>
      <c r="X321" s="202"/>
      <c r="Y321" s="194"/>
      <c r="Z321" s="202"/>
      <c r="AA321" s="194"/>
      <c r="AB321" s="202"/>
      <c r="AC321" s="194"/>
      <c r="AD321" s="202"/>
      <c r="AE321" s="194"/>
      <c r="AF321" s="202"/>
      <c r="AG321" s="194"/>
      <c r="AH321" s="202"/>
      <c r="AI321" s="194"/>
      <c r="AJ321" s="202"/>
      <c r="AK321" s="194"/>
      <c r="AL321" s="202"/>
      <c r="AM321" s="194"/>
      <c r="AN321" s="202"/>
      <c r="AO321" s="194"/>
      <c r="AP321" s="202"/>
      <c r="AQ321" s="194"/>
      <c r="AR321" s="202"/>
      <c r="AS321" s="194"/>
      <c r="AT321" s="202"/>
      <c r="AU321" s="194"/>
      <c r="AV321" s="202"/>
      <c r="AW321" s="194"/>
      <c r="AX321" s="202"/>
      <c r="AY321" s="194"/>
      <c r="AZ321" s="202"/>
      <c r="BA321" s="194"/>
      <c r="BB321" s="202"/>
      <c r="BC321" s="194"/>
      <c r="BD321" s="202"/>
      <c r="BE321" s="194"/>
      <c r="BF321" s="202"/>
      <c r="BG321" s="194"/>
      <c r="BH321" s="202"/>
      <c r="BI321" s="194"/>
      <c r="BJ321" s="202"/>
      <c r="BK321" s="194"/>
      <c r="BL321" s="202"/>
      <c r="BM321" s="194"/>
      <c r="BN321" s="202"/>
      <c r="BO321" s="194"/>
      <c r="BP321" s="202"/>
      <c r="BQ321" s="194"/>
      <c r="BR321" s="202"/>
      <c r="BS321" s="194"/>
      <c r="BT321" s="202"/>
      <c r="BU321" s="194"/>
      <c r="BV321" s="202"/>
      <c r="BW321" s="194"/>
      <c r="BX321" s="202"/>
      <c r="BY321" s="194"/>
      <c r="BZ321" s="202"/>
      <c r="CA321" s="194"/>
      <c r="CB321" s="202"/>
      <c r="CC321" s="194"/>
      <c r="CD321" s="202"/>
      <c r="CE321" s="194"/>
      <c r="CF321" s="202"/>
      <c r="CG321" s="194"/>
      <c r="CH321" s="202"/>
      <c r="CI321" s="194"/>
      <c r="CJ321" s="202"/>
      <c r="CK321" s="194"/>
      <c r="CL321" s="202"/>
      <c r="CM321" s="194"/>
      <c r="CN321" s="202"/>
      <c r="CO321" s="194"/>
      <c r="CP321" s="202"/>
      <c r="CQ321" s="194"/>
      <c r="CR321" s="202"/>
      <c r="CS321" s="194"/>
      <c r="CT321" s="202"/>
      <c r="CU321" s="194"/>
      <c r="CV321" s="202"/>
      <c r="CW321" s="194"/>
      <c r="CX321" s="202"/>
      <c r="CY321" s="194"/>
      <c r="CZ321" s="202"/>
      <c r="DA321" s="194"/>
      <c r="DB321" s="202"/>
      <c r="DC321" s="194"/>
      <c r="DD321" s="202"/>
      <c r="DE321" s="194"/>
      <c r="DF321" s="202"/>
      <c r="DG321" s="194"/>
      <c r="DH321" s="202"/>
      <c r="DI321" s="194"/>
      <c r="DJ321" s="202"/>
      <c r="DK321" s="194"/>
      <c r="DL321" s="202"/>
      <c r="DM321" s="194"/>
      <c r="DN321" s="202"/>
      <c r="DO321" s="194"/>
      <c r="DP321" s="202"/>
      <c r="DQ321" s="194"/>
      <c r="DR321" s="202"/>
      <c r="DS321" s="194"/>
      <c r="DT321" s="202"/>
      <c r="DU321" s="194"/>
      <c r="DV321" s="202"/>
      <c r="DW321" s="194"/>
      <c r="DX321" s="202"/>
      <c r="DY321" s="194"/>
      <c r="DZ321" s="202"/>
      <c r="EA321" s="194"/>
      <c r="EB321" s="202"/>
      <c r="EC321" s="194"/>
      <c r="ED321" s="202"/>
      <c r="EE321" s="194"/>
      <c r="EF321" s="202"/>
      <c r="EG321" s="194"/>
      <c r="EH321" s="202"/>
      <c r="EI321" s="194"/>
      <c r="EJ321" s="202"/>
      <c r="EK321" s="194"/>
      <c r="EL321" s="202"/>
      <c r="EM321" s="194"/>
      <c r="EN321" s="202"/>
      <c r="EO321" s="194"/>
      <c r="EP321" s="202"/>
      <c r="EQ321" s="194"/>
      <c r="ER321" s="202"/>
      <c r="ES321" s="194"/>
      <c r="ET321" s="202"/>
      <c r="EU321" s="194"/>
      <c r="EV321" s="202"/>
      <c r="EW321" s="194"/>
      <c r="EX321" s="202"/>
      <c r="EY321" s="194"/>
      <c r="EZ321" s="202"/>
      <c r="FA321" s="194"/>
      <c r="FB321" s="202"/>
      <c r="FC321" s="194"/>
      <c r="FD321" s="202"/>
      <c r="FE321" s="194"/>
      <c r="FF321" s="202"/>
      <c r="FG321" s="194"/>
      <c r="FH321" s="202"/>
      <c r="FI321" s="194"/>
      <c r="FJ321" s="202"/>
      <c r="FK321" s="194"/>
      <c r="FL321" s="202"/>
      <c r="FM321" s="194"/>
      <c r="FN321" s="202"/>
      <c r="FO321" s="194"/>
      <c r="FP321" s="202"/>
      <c r="FQ321" s="194"/>
      <c r="FR321" s="202"/>
      <c r="FS321" s="194"/>
      <c r="FT321" s="202"/>
      <c r="FU321" s="194"/>
      <c r="FV321" s="202"/>
      <c r="FW321" s="194"/>
      <c r="FX321" s="202"/>
      <c r="FY321" s="194"/>
      <c r="FZ321" s="202"/>
      <c r="GA321" s="194"/>
      <c r="GB321" s="202"/>
      <c r="GC321" s="194"/>
      <c r="GD321" s="202"/>
      <c r="GE321" s="194"/>
      <c r="GF321" s="202"/>
      <c r="GG321" s="194"/>
      <c r="GH321" s="202"/>
      <c r="GI321" s="194"/>
      <c r="GJ321" s="202"/>
      <c r="GK321" s="194"/>
      <c r="GL321" s="202"/>
      <c r="GM321" s="194"/>
      <c r="GN321" s="202"/>
      <c r="GO321" s="194"/>
      <c r="GP321" s="202"/>
      <c r="GQ321" s="194"/>
      <c r="GR321" s="202"/>
      <c r="GS321" s="194"/>
      <c r="GT321" s="202"/>
      <c r="GU321" s="194"/>
      <c r="GV321" s="202"/>
      <c r="GW321" s="194"/>
      <c r="GX321" s="202"/>
      <c r="GY321" s="194"/>
      <c r="GZ321" s="202"/>
      <c r="HA321" s="194"/>
      <c r="HB321" s="202"/>
      <c r="HC321" s="194"/>
      <c r="HD321" s="202"/>
      <c r="HE321" s="194"/>
      <c r="HF321" s="202"/>
      <c r="HG321" s="194"/>
      <c r="HH321" s="202"/>
      <c r="HI321" s="194"/>
      <c r="HJ321" s="202"/>
      <c r="HK321" s="194"/>
      <c r="HL321" s="202"/>
      <c r="HM321" s="194"/>
      <c r="HN321" s="202"/>
      <c r="HO321" s="194"/>
      <c r="HP321" s="202"/>
      <c r="HQ321" s="194"/>
      <c r="HR321" s="202"/>
      <c r="HS321" s="194"/>
      <c r="HT321" s="202"/>
      <c r="HU321" s="194"/>
      <c r="HV321" s="202"/>
      <c r="HW321" s="194"/>
      <c r="HX321" s="202"/>
      <c r="HY321" s="194"/>
      <c r="HZ321" s="202"/>
      <c r="IA321" s="194"/>
      <c r="IB321" s="202"/>
      <c r="IC321" s="194"/>
      <c r="ID321" s="202"/>
      <c r="IE321" s="194"/>
      <c r="IF321" s="202"/>
      <c r="IG321" s="194"/>
      <c r="IH321" s="202"/>
      <c r="II321" s="194"/>
      <c r="IJ321" s="202"/>
      <c r="IK321" s="194"/>
      <c r="IL321" s="202"/>
      <c r="IM321" s="194"/>
      <c r="IN321" s="202"/>
      <c r="IO321" s="194"/>
      <c r="IP321" s="202"/>
      <c r="IQ321" s="194"/>
      <c r="IR321" s="202"/>
      <c r="IS321" s="194"/>
      <c r="IT321" s="202"/>
      <c r="IU321" s="194"/>
      <c r="IV321" s="202"/>
    </row>
    <row r="322" spans="1:256" s="200" customFormat="1" ht="45.75" thickBot="1">
      <c r="A322" s="199"/>
      <c r="B322" s="14" t="s">
        <v>1003</v>
      </c>
      <c r="C322" s="141" t="s">
        <v>627</v>
      </c>
      <c r="D322" s="143" t="s">
        <v>906</v>
      </c>
      <c r="E322" s="143" t="s">
        <v>996</v>
      </c>
      <c r="F322" s="143" t="s">
        <v>628</v>
      </c>
      <c r="G322" s="205" t="s">
        <v>59</v>
      </c>
      <c r="H322" s="229">
        <v>751044704</v>
      </c>
      <c r="I322" s="229">
        <f>+H322</f>
        <v>751044704</v>
      </c>
      <c r="J322" s="14" t="s">
        <v>551</v>
      </c>
      <c r="K322" s="14" t="s">
        <v>997</v>
      </c>
      <c r="L322" s="195" t="s">
        <v>629</v>
      </c>
      <c r="M322" s="15"/>
      <c r="N322" s="21"/>
      <c r="O322" s="199"/>
      <c r="P322" s="20"/>
      <c r="Q322" s="199"/>
      <c r="R322" s="20"/>
      <c r="S322" s="199"/>
      <c r="T322" s="20"/>
      <c r="U322" s="199"/>
      <c r="V322" s="20"/>
      <c r="W322" s="199"/>
      <c r="X322" s="20"/>
      <c r="Y322" s="199"/>
      <c r="Z322" s="20"/>
      <c r="AA322" s="199"/>
      <c r="AB322" s="20"/>
      <c r="AC322" s="199"/>
      <c r="AD322" s="20"/>
      <c r="AE322" s="199"/>
      <c r="AF322" s="20"/>
      <c r="AG322" s="199"/>
      <c r="AH322" s="20"/>
      <c r="AI322" s="199"/>
      <c r="AJ322" s="20"/>
      <c r="AK322" s="199"/>
      <c r="AL322" s="20"/>
      <c r="AM322" s="199"/>
      <c r="AN322" s="20"/>
      <c r="AO322" s="199"/>
      <c r="AP322" s="20"/>
      <c r="AQ322" s="199"/>
      <c r="AR322" s="20"/>
      <c r="AS322" s="199"/>
      <c r="AT322" s="20"/>
      <c r="AU322" s="199"/>
      <c r="AV322" s="20"/>
      <c r="AW322" s="199"/>
      <c r="AX322" s="20"/>
      <c r="AY322" s="199"/>
      <c r="AZ322" s="20"/>
      <c r="BA322" s="199"/>
      <c r="BB322" s="20"/>
      <c r="BC322" s="199"/>
      <c r="BD322" s="20"/>
      <c r="BE322" s="199"/>
      <c r="BF322" s="20"/>
      <c r="BG322" s="199"/>
      <c r="BH322" s="20"/>
      <c r="BI322" s="199"/>
      <c r="BJ322" s="20"/>
      <c r="BK322" s="199"/>
      <c r="BL322" s="20"/>
      <c r="BM322" s="199"/>
      <c r="BN322" s="20"/>
      <c r="BO322" s="199"/>
      <c r="BP322" s="20"/>
      <c r="BQ322" s="199"/>
      <c r="BR322" s="20"/>
      <c r="BS322" s="199"/>
      <c r="BT322" s="20"/>
      <c r="BU322" s="199"/>
      <c r="BV322" s="20"/>
      <c r="BW322" s="199"/>
      <c r="BX322" s="20"/>
      <c r="BY322" s="199"/>
      <c r="BZ322" s="20"/>
      <c r="CA322" s="199"/>
      <c r="CB322" s="20"/>
      <c r="CC322" s="199"/>
      <c r="CD322" s="20"/>
      <c r="CE322" s="199"/>
      <c r="CF322" s="20"/>
      <c r="CG322" s="199"/>
      <c r="CH322" s="20"/>
      <c r="CI322" s="199"/>
      <c r="CJ322" s="20"/>
      <c r="CK322" s="199"/>
      <c r="CL322" s="20"/>
      <c r="CM322" s="199"/>
      <c r="CN322" s="20"/>
      <c r="CO322" s="199"/>
      <c r="CP322" s="20"/>
      <c r="CQ322" s="199"/>
      <c r="CR322" s="20"/>
      <c r="CS322" s="199"/>
      <c r="CT322" s="20"/>
      <c r="CU322" s="199"/>
      <c r="CV322" s="20"/>
      <c r="CW322" s="199"/>
      <c r="CX322" s="20"/>
      <c r="CY322" s="199"/>
      <c r="CZ322" s="20"/>
      <c r="DA322" s="199"/>
      <c r="DB322" s="20"/>
      <c r="DC322" s="199"/>
      <c r="DD322" s="20"/>
      <c r="DE322" s="199"/>
      <c r="DF322" s="20"/>
      <c r="DG322" s="199"/>
      <c r="DH322" s="20"/>
      <c r="DI322" s="199"/>
      <c r="DJ322" s="20"/>
      <c r="DK322" s="199"/>
      <c r="DL322" s="20"/>
      <c r="DM322" s="199"/>
      <c r="DN322" s="20"/>
      <c r="DO322" s="199"/>
      <c r="DP322" s="20"/>
      <c r="DQ322" s="199"/>
      <c r="DR322" s="20"/>
      <c r="DS322" s="199"/>
      <c r="DT322" s="20"/>
      <c r="DU322" s="199"/>
      <c r="DV322" s="20"/>
      <c r="DW322" s="199"/>
      <c r="DX322" s="20"/>
      <c r="DY322" s="199"/>
      <c r="DZ322" s="20"/>
      <c r="EA322" s="199"/>
      <c r="EB322" s="20"/>
      <c r="EC322" s="199"/>
      <c r="ED322" s="20"/>
      <c r="EE322" s="199"/>
      <c r="EF322" s="20"/>
      <c r="EG322" s="199"/>
      <c r="EH322" s="20"/>
      <c r="EI322" s="199"/>
      <c r="EJ322" s="20"/>
      <c r="EK322" s="199"/>
      <c r="EL322" s="20"/>
      <c r="EM322" s="199"/>
      <c r="EN322" s="20"/>
      <c r="EO322" s="199"/>
      <c r="EP322" s="20"/>
      <c r="EQ322" s="199"/>
      <c r="ER322" s="20"/>
      <c r="ES322" s="199"/>
      <c r="ET322" s="20"/>
      <c r="EU322" s="199"/>
      <c r="EV322" s="20"/>
      <c r="EW322" s="199"/>
      <c r="EX322" s="20"/>
      <c r="EY322" s="199"/>
      <c r="EZ322" s="20"/>
      <c r="FA322" s="199"/>
      <c r="FB322" s="20"/>
      <c r="FC322" s="199"/>
      <c r="FD322" s="20"/>
      <c r="FE322" s="199"/>
      <c r="FF322" s="20"/>
      <c r="FG322" s="199"/>
      <c r="FH322" s="20"/>
      <c r="FI322" s="199"/>
      <c r="FJ322" s="20"/>
      <c r="FK322" s="199"/>
      <c r="FL322" s="20"/>
      <c r="FM322" s="199"/>
      <c r="FN322" s="20"/>
      <c r="FO322" s="199"/>
      <c r="FP322" s="20"/>
      <c r="FQ322" s="199"/>
      <c r="FR322" s="20"/>
      <c r="FS322" s="199"/>
      <c r="FT322" s="20"/>
      <c r="FU322" s="199"/>
      <c r="FV322" s="20"/>
      <c r="FW322" s="199"/>
      <c r="FX322" s="20"/>
      <c r="FY322" s="199"/>
      <c r="FZ322" s="20"/>
      <c r="GA322" s="199"/>
      <c r="GB322" s="20"/>
      <c r="GC322" s="199"/>
      <c r="GD322" s="20"/>
      <c r="GE322" s="199"/>
      <c r="GF322" s="20"/>
      <c r="GG322" s="199"/>
      <c r="GH322" s="20"/>
      <c r="GI322" s="199"/>
      <c r="GJ322" s="20"/>
      <c r="GK322" s="199"/>
      <c r="GL322" s="20"/>
      <c r="GM322" s="199"/>
      <c r="GN322" s="20"/>
      <c r="GO322" s="199"/>
      <c r="GP322" s="20"/>
      <c r="GQ322" s="199"/>
      <c r="GR322" s="20"/>
      <c r="GS322" s="199"/>
      <c r="GT322" s="20"/>
      <c r="GU322" s="199"/>
      <c r="GV322" s="20"/>
      <c r="GW322" s="199"/>
      <c r="GX322" s="20"/>
      <c r="GY322" s="199"/>
      <c r="GZ322" s="20"/>
      <c r="HA322" s="199"/>
      <c r="HB322" s="20"/>
      <c r="HC322" s="199"/>
      <c r="HD322" s="20"/>
      <c r="HE322" s="199"/>
      <c r="HF322" s="20"/>
      <c r="HG322" s="199"/>
      <c r="HH322" s="20"/>
      <c r="HI322" s="199"/>
      <c r="HJ322" s="20"/>
      <c r="HK322" s="199"/>
      <c r="HL322" s="20"/>
      <c r="HM322" s="199"/>
      <c r="HN322" s="20"/>
      <c r="HO322" s="199"/>
      <c r="HP322" s="20"/>
      <c r="HQ322" s="199"/>
      <c r="HR322" s="20"/>
      <c r="HS322" s="199"/>
      <c r="HT322" s="20"/>
      <c r="HU322" s="199"/>
      <c r="HV322" s="20"/>
      <c r="HW322" s="199"/>
      <c r="HX322" s="20"/>
      <c r="HY322" s="199"/>
      <c r="HZ322" s="20"/>
      <c r="IA322" s="199"/>
      <c r="IB322" s="20"/>
      <c r="IC322" s="199"/>
      <c r="ID322" s="20"/>
      <c r="IE322" s="199"/>
      <c r="IF322" s="20"/>
      <c r="IG322" s="199"/>
      <c r="IH322" s="20"/>
      <c r="II322" s="199"/>
      <c r="IJ322" s="20"/>
      <c r="IK322" s="199"/>
      <c r="IL322" s="20"/>
      <c r="IM322" s="199"/>
      <c r="IN322" s="20"/>
      <c r="IO322" s="199"/>
      <c r="IP322" s="20"/>
      <c r="IQ322" s="199"/>
      <c r="IR322" s="20"/>
      <c r="IS322" s="199"/>
      <c r="IT322" s="20"/>
      <c r="IU322" s="199"/>
      <c r="IV322" s="20"/>
    </row>
    <row r="323" spans="1:44" s="28" customFormat="1" ht="33.75">
      <c r="A323" s="20"/>
      <c r="B323" s="205" t="s">
        <v>993</v>
      </c>
      <c r="C323" s="78" t="s">
        <v>998</v>
      </c>
      <c r="D323" s="14" t="s">
        <v>906</v>
      </c>
      <c r="E323" s="14" t="s">
        <v>32</v>
      </c>
      <c r="F323" s="14" t="s">
        <v>438</v>
      </c>
      <c r="G323" s="205" t="s">
        <v>990</v>
      </c>
      <c r="H323" s="229">
        <v>48955296</v>
      </c>
      <c r="I323" s="229">
        <f>+H323</f>
        <v>48955296</v>
      </c>
      <c r="J323" s="14" t="s">
        <v>551</v>
      </c>
      <c r="K323" s="14" t="s">
        <v>991</v>
      </c>
      <c r="L323" s="14" t="s">
        <v>999</v>
      </c>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row>
    <row r="324" spans="2:44" s="28" customFormat="1" ht="33.75">
      <c r="B324" s="14" t="s">
        <v>948</v>
      </c>
      <c r="C324" s="14" t="s">
        <v>248</v>
      </c>
      <c r="D324" s="16" t="s">
        <v>881</v>
      </c>
      <c r="E324" s="16" t="s">
        <v>1000</v>
      </c>
      <c r="F324" s="16" t="s">
        <v>489</v>
      </c>
      <c r="G324" s="16" t="s">
        <v>249</v>
      </c>
      <c r="H324" s="41">
        <v>150000000</v>
      </c>
      <c r="I324" s="41">
        <v>150000000</v>
      </c>
      <c r="J324" s="14" t="s">
        <v>27</v>
      </c>
      <c r="K324" s="15" t="s">
        <v>27</v>
      </c>
      <c r="L324" s="14" t="s">
        <v>231</v>
      </c>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row>
    <row r="325" spans="2:44" s="28" customFormat="1" ht="33.75">
      <c r="B325" s="1">
        <v>43233205</v>
      </c>
      <c r="C325" s="100" t="s">
        <v>1001</v>
      </c>
      <c r="D325" s="1" t="s">
        <v>881</v>
      </c>
      <c r="E325" s="1" t="s">
        <v>599</v>
      </c>
      <c r="F325" s="1" t="s">
        <v>1002</v>
      </c>
      <c r="G325" s="1" t="s">
        <v>249</v>
      </c>
      <c r="H325" s="44">
        <v>33460000</v>
      </c>
      <c r="I325" s="44">
        <v>33460000</v>
      </c>
      <c r="J325" s="1" t="s">
        <v>510</v>
      </c>
      <c r="K325" s="1" t="s">
        <v>510</v>
      </c>
      <c r="L325" s="1" t="s">
        <v>231</v>
      </c>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row>
    <row r="326" spans="2:44" s="59" customFormat="1" ht="57" thickBot="1">
      <c r="B326" s="17">
        <v>83101807</v>
      </c>
      <c r="C326" s="161" t="s">
        <v>763</v>
      </c>
      <c r="D326" s="1" t="s">
        <v>881</v>
      </c>
      <c r="E326" s="163" t="s">
        <v>275</v>
      </c>
      <c r="F326" s="163" t="s">
        <v>282</v>
      </c>
      <c r="G326" s="163" t="s">
        <v>764</v>
      </c>
      <c r="H326" s="164">
        <v>80000000</v>
      </c>
      <c r="I326" s="164">
        <v>80000000</v>
      </c>
      <c r="J326" s="161" t="s">
        <v>551</v>
      </c>
      <c r="K326" s="142" t="s">
        <v>756</v>
      </c>
      <c r="L326" s="161" t="s">
        <v>600</v>
      </c>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row>
    <row r="327" spans="2:44" s="28" customFormat="1" ht="67.5">
      <c r="B327" s="1" t="s">
        <v>1008</v>
      </c>
      <c r="C327" s="216" t="s">
        <v>832</v>
      </c>
      <c r="D327" s="1" t="s">
        <v>881</v>
      </c>
      <c r="E327" s="14" t="s">
        <v>833</v>
      </c>
      <c r="F327" s="14" t="s">
        <v>834</v>
      </c>
      <c r="G327" s="14" t="s">
        <v>835</v>
      </c>
      <c r="H327" s="39">
        <v>300000000</v>
      </c>
      <c r="I327" s="40">
        <v>300000000</v>
      </c>
      <c r="J327" s="14" t="s">
        <v>57</v>
      </c>
      <c r="K327" s="15" t="s">
        <v>756</v>
      </c>
      <c r="L327" s="17" t="s">
        <v>616</v>
      </c>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row>
    <row r="328" spans="2:12" ht="33.75">
      <c r="B328" s="213" t="s">
        <v>1009</v>
      </c>
      <c r="C328" s="157" t="s">
        <v>759</v>
      </c>
      <c r="D328" s="1" t="s">
        <v>881</v>
      </c>
      <c r="E328" s="214" t="s">
        <v>269</v>
      </c>
      <c r="F328" s="18" t="s">
        <v>72</v>
      </c>
      <c r="G328" s="18" t="s">
        <v>1010</v>
      </c>
      <c r="H328" s="42">
        <v>2072465719.42</v>
      </c>
      <c r="I328" s="42">
        <v>2072465719.42</v>
      </c>
      <c r="J328" s="153" t="s">
        <v>551</v>
      </c>
      <c r="K328" s="211" t="s">
        <v>756</v>
      </c>
      <c r="L328" s="153" t="s">
        <v>600</v>
      </c>
    </row>
    <row r="329" spans="2:12" ht="33.75">
      <c r="B329" s="17" t="s">
        <v>895</v>
      </c>
      <c r="C329" s="155" t="s">
        <v>760</v>
      </c>
      <c r="D329" s="1" t="s">
        <v>881</v>
      </c>
      <c r="E329" s="215" t="s">
        <v>269</v>
      </c>
      <c r="F329" s="18" t="s">
        <v>290</v>
      </c>
      <c r="G329" s="18" t="s">
        <v>1010</v>
      </c>
      <c r="H329" s="42">
        <v>105528719.58</v>
      </c>
      <c r="I329" s="42">
        <v>105528719.58</v>
      </c>
      <c r="J329" s="17" t="s">
        <v>551</v>
      </c>
      <c r="K329" s="15" t="s">
        <v>756</v>
      </c>
      <c r="L329" s="17" t="s">
        <v>600</v>
      </c>
    </row>
    <row r="330" spans="2:12" ht="33.75">
      <c r="B330" s="14" t="s">
        <v>1008</v>
      </c>
      <c r="C330" s="14" t="s">
        <v>274</v>
      </c>
      <c r="D330" s="1" t="s">
        <v>881</v>
      </c>
      <c r="E330" s="16" t="s">
        <v>1011</v>
      </c>
      <c r="F330" s="16" t="s">
        <v>260</v>
      </c>
      <c r="G330" s="16" t="s">
        <v>63</v>
      </c>
      <c r="H330" s="41">
        <v>365654510</v>
      </c>
      <c r="I330" s="41">
        <v>365654510</v>
      </c>
      <c r="J330" s="14" t="s">
        <v>363</v>
      </c>
      <c r="K330" s="15" t="s">
        <v>363</v>
      </c>
      <c r="L330" s="19" t="s">
        <v>600</v>
      </c>
    </row>
    <row r="331" spans="2:12" ht="33.75">
      <c r="B331" s="17" t="s">
        <v>1005</v>
      </c>
      <c r="C331" s="17" t="s">
        <v>603</v>
      </c>
      <c r="D331" s="1" t="s">
        <v>881</v>
      </c>
      <c r="E331" s="16" t="s">
        <v>1011</v>
      </c>
      <c r="F331" s="18" t="s">
        <v>758</v>
      </c>
      <c r="G331" s="18" t="s">
        <v>63</v>
      </c>
      <c r="H331" s="42">
        <v>31439800</v>
      </c>
      <c r="I331" s="42">
        <v>31439800</v>
      </c>
      <c r="J331" s="17" t="s">
        <v>363</v>
      </c>
      <c r="K331" s="15" t="s">
        <v>363</v>
      </c>
      <c r="L331" s="17" t="s">
        <v>600</v>
      </c>
    </row>
    <row r="332" spans="2:12" ht="33.75">
      <c r="B332" s="14" t="s">
        <v>895</v>
      </c>
      <c r="C332" s="14" t="s">
        <v>612</v>
      </c>
      <c r="D332" s="1" t="s">
        <v>881</v>
      </c>
      <c r="E332" s="16" t="s">
        <v>259</v>
      </c>
      <c r="F332" s="16" t="s">
        <v>290</v>
      </c>
      <c r="G332" s="16" t="s">
        <v>611</v>
      </c>
      <c r="H332" s="41">
        <v>78738900</v>
      </c>
      <c r="I332" s="41">
        <v>78738900</v>
      </c>
      <c r="J332" s="14" t="s">
        <v>363</v>
      </c>
      <c r="K332" s="15" t="s">
        <v>363</v>
      </c>
      <c r="L332" s="180" t="s">
        <v>614</v>
      </c>
    </row>
    <row r="333" spans="1:44" s="28" customFormat="1" ht="56.25">
      <c r="A333" s="55"/>
      <c r="B333" s="1" t="s">
        <v>1013</v>
      </c>
      <c r="C333" s="216" t="s">
        <v>1012</v>
      </c>
      <c r="D333" s="14" t="s">
        <v>906</v>
      </c>
      <c r="E333" s="14" t="s">
        <v>32</v>
      </c>
      <c r="F333" s="14" t="s">
        <v>473</v>
      </c>
      <c r="G333" s="14" t="s">
        <v>908</v>
      </c>
      <c r="H333" s="39">
        <v>1137717000</v>
      </c>
      <c r="I333" s="40">
        <v>1137717000</v>
      </c>
      <c r="J333" s="14" t="s">
        <v>57</v>
      </c>
      <c r="K333" s="14" t="s">
        <v>909</v>
      </c>
      <c r="L333" s="14" t="s">
        <v>910</v>
      </c>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row>
    <row r="334" spans="2:44" s="28" customFormat="1" ht="56.25">
      <c r="B334" s="1" t="s">
        <v>1014</v>
      </c>
      <c r="C334" s="216" t="s">
        <v>1015</v>
      </c>
      <c r="D334" s="14" t="s">
        <v>906</v>
      </c>
      <c r="E334" s="14" t="s">
        <v>1016</v>
      </c>
      <c r="F334" s="14" t="s">
        <v>473</v>
      </c>
      <c r="G334" s="14" t="s">
        <v>908</v>
      </c>
      <c r="H334" s="39">
        <v>250000000</v>
      </c>
      <c r="I334" s="40">
        <v>250000000</v>
      </c>
      <c r="J334" s="14" t="s">
        <v>57</v>
      </c>
      <c r="K334" s="14" t="s">
        <v>1017</v>
      </c>
      <c r="L334" s="14" t="s">
        <v>910</v>
      </c>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row>
    <row r="335" spans="2:44" s="28" customFormat="1" ht="33.75">
      <c r="B335" s="212" t="s">
        <v>1018</v>
      </c>
      <c r="C335" s="14" t="s">
        <v>1019</v>
      </c>
      <c r="D335" s="14" t="s">
        <v>906</v>
      </c>
      <c r="E335" s="16" t="s">
        <v>30</v>
      </c>
      <c r="F335" s="16" t="s">
        <v>381</v>
      </c>
      <c r="G335" s="16" t="s">
        <v>125</v>
      </c>
      <c r="H335" s="41">
        <v>204204000</v>
      </c>
      <c r="I335" s="41">
        <v>204204000</v>
      </c>
      <c r="J335" s="14" t="s">
        <v>27</v>
      </c>
      <c r="K335" s="14" t="s">
        <v>27</v>
      </c>
      <c r="L335" s="14" t="s">
        <v>738</v>
      </c>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row>
    <row r="336" spans="2:12" ht="33.75">
      <c r="B336" s="175">
        <v>93141702</v>
      </c>
      <c r="C336" s="175" t="s">
        <v>809</v>
      </c>
      <c r="D336" s="175" t="s">
        <v>810</v>
      </c>
      <c r="E336" s="175" t="s">
        <v>1020</v>
      </c>
      <c r="F336" s="175" t="s">
        <v>62</v>
      </c>
      <c r="G336" s="175" t="s">
        <v>636</v>
      </c>
      <c r="H336" s="220">
        <v>80000000</v>
      </c>
      <c r="I336" s="220">
        <v>80000000</v>
      </c>
      <c r="J336" s="175" t="s">
        <v>27</v>
      </c>
      <c r="K336" s="175" t="s">
        <v>27</v>
      </c>
      <c r="L336" s="175" t="s">
        <v>591</v>
      </c>
    </row>
    <row r="337" spans="1:12" s="57" customFormat="1" ht="34.5" thickBot="1">
      <c r="A337" s="238"/>
      <c r="B337" s="221">
        <v>93141702</v>
      </c>
      <c r="C337" s="141" t="s">
        <v>812</v>
      </c>
      <c r="D337" s="143" t="s">
        <v>810</v>
      </c>
      <c r="E337" s="143" t="s">
        <v>1020</v>
      </c>
      <c r="F337" s="143" t="s">
        <v>62</v>
      </c>
      <c r="G337" s="143" t="s">
        <v>636</v>
      </c>
      <c r="H337" s="86">
        <v>80000000</v>
      </c>
      <c r="I337" s="86">
        <v>80000000</v>
      </c>
      <c r="J337" s="141" t="s">
        <v>27</v>
      </c>
      <c r="K337" s="141" t="s">
        <v>27</v>
      </c>
      <c r="L337" s="141" t="s">
        <v>591</v>
      </c>
    </row>
    <row r="338" spans="2:44" s="28" customFormat="1" ht="34.5" thickBot="1">
      <c r="B338" s="14">
        <v>93141702</v>
      </c>
      <c r="C338" s="14" t="s">
        <v>640</v>
      </c>
      <c r="D338" s="143" t="s">
        <v>810</v>
      </c>
      <c r="E338" s="16" t="s">
        <v>353</v>
      </c>
      <c r="F338" s="16" t="s">
        <v>360</v>
      </c>
      <c r="G338" s="16" t="s">
        <v>641</v>
      </c>
      <c r="H338" s="41">
        <v>100000000</v>
      </c>
      <c r="I338" s="41">
        <v>100000000</v>
      </c>
      <c r="J338" s="14" t="s">
        <v>27</v>
      </c>
      <c r="K338" s="14" t="s">
        <v>959</v>
      </c>
      <c r="L338" s="14" t="s">
        <v>591</v>
      </c>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row>
    <row r="339" spans="2:12" ht="45.75" thickBot="1">
      <c r="B339" s="219" t="s">
        <v>1021</v>
      </c>
      <c r="C339" s="141" t="s">
        <v>794</v>
      </c>
      <c r="D339" s="143" t="s">
        <v>906</v>
      </c>
      <c r="E339" s="143" t="s">
        <v>267</v>
      </c>
      <c r="F339" s="143" t="s">
        <v>886</v>
      </c>
      <c r="G339" s="143" t="s">
        <v>795</v>
      </c>
      <c r="H339" s="86">
        <v>1000000000</v>
      </c>
      <c r="I339" s="86">
        <v>1000000000</v>
      </c>
      <c r="J339" s="141" t="s">
        <v>57</v>
      </c>
      <c r="K339" s="95" t="s">
        <v>819</v>
      </c>
      <c r="L339" s="141" t="s">
        <v>633</v>
      </c>
    </row>
    <row r="340" spans="2:44" s="28" customFormat="1" ht="45.75" thickBot="1">
      <c r="B340" s="14">
        <v>93141702</v>
      </c>
      <c r="C340" s="14" t="s">
        <v>638</v>
      </c>
      <c r="D340" s="143" t="s">
        <v>906</v>
      </c>
      <c r="E340" s="16" t="s">
        <v>353</v>
      </c>
      <c r="F340" s="16" t="s">
        <v>360</v>
      </c>
      <c r="G340" s="16" t="s">
        <v>639</v>
      </c>
      <c r="H340" s="41">
        <v>200000000</v>
      </c>
      <c r="I340" s="41">
        <v>200000000</v>
      </c>
      <c r="J340" s="14" t="s">
        <v>27</v>
      </c>
      <c r="K340" s="14" t="s">
        <v>27</v>
      </c>
      <c r="L340" s="14" t="s">
        <v>591</v>
      </c>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row>
    <row r="341" spans="2:44" s="28" customFormat="1" ht="33.75">
      <c r="B341" s="17" t="s">
        <v>1022</v>
      </c>
      <c r="C341" s="17" t="s">
        <v>211</v>
      </c>
      <c r="D341" s="18" t="s">
        <v>881</v>
      </c>
      <c r="E341" s="18" t="s">
        <v>25</v>
      </c>
      <c r="F341" s="18" t="s">
        <v>471</v>
      </c>
      <c r="G341" s="18" t="s">
        <v>212</v>
      </c>
      <c r="H341" s="42">
        <v>150000000</v>
      </c>
      <c r="I341" s="42">
        <v>150000000</v>
      </c>
      <c r="J341" s="17" t="s">
        <v>57</v>
      </c>
      <c r="K341" s="14" t="s">
        <v>963</v>
      </c>
      <c r="L341" s="17" t="s">
        <v>203</v>
      </c>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row>
    <row r="342" spans="2:44" s="28" customFormat="1" ht="33.75">
      <c r="B342" s="17" t="s">
        <v>892</v>
      </c>
      <c r="C342" s="17" t="s">
        <v>262</v>
      </c>
      <c r="D342" s="1" t="s">
        <v>881</v>
      </c>
      <c r="E342" s="18" t="s">
        <v>257</v>
      </c>
      <c r="F342" s="18" t="s">
        <v>72</v>
      </c>
      <c r="G342" s="216" t="s">
        <v>1023</v>
      </c>
      <c r="H342" s="42">
        <v>856597382.98</v>
      </c>
      <c r="I342" s="42">
        <v>663822620.54</v>
      </c>
      <c r="J342" s="17" t="s">
        <v>551</v>
      </c>
      <c r="K342" s="15" t="s">
        <v>756</v>
      </c>
      <c r="L342" s="17" t="s">
        <v>614</v>
      </c>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row>
    <row r="343" spans="2:44" s="28" customFormat="1" ht="33.75">
      <c r="B343" s="17" t="s">
        <v>1005</v>
      </c>
      <c r="C343" s="209" t="s">
        <v>773</v>
      </c>
      <c r="D343" s="1" t="s">
        <v>881</v>
      </c>
      <c r="E343" s="18" t="s">
        <v>257</v>
      </c>
      <c r="F343" s="18" t="s">
        <v>758</v>
      </c>
      <c r="G343" s="216" t="s">
        <v>1023</v>
      </c>
      <c r="H343" s="42">
        <v>47709484.77</v>
      </c>
      <c r="I343" s="42">
        <v>20484247.21</v>
      </c>
      <c r="J343" s="17" t="s">
        <v>551</v>
      </c>
      <c r="K343" s="15" t="s">
        <v>756</v>
      </c>
      <c r="L343" s="156" t="s">
        <v>614</v>
      </c>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row>
    <row r="344" spans="2:12" ht="33.75">
      <c r="B344" s="17" t="s">
        <v>895</v>
      </c>
      <c r="C344" s="17" t="s">
        <v>757</v>
      </c>
      <c r="D344" s="18" t="s">
        <v>906</v>
      </c>
      <c r="E344" s="18" t="s">
        <v>257</v>
      </c>
      <c r="F344" s="18" t="s">
        <v>758</v>
      </c>
      <c r="G344" s="18" t="s">
        <v>63</v>
      </c>
      <c r="H344" s="42">
        <v>46994101.5</v>
      </c>
      <c r="I344" s="42">
        <v>46994101.5</v>
      </c>
      <c r="J344" s="17" t="s">
        <v>551</v>
      </c>
      <c r="K344" s="15" t="s">
        <v>756</v>
      </c>
      <c r="L344" s="156" t="s">
        <v>600</v>
      </c>
    </row>
    <row r="345" spans="2:12" ht="33.75">
      <c r="B345" s="14" t="s">
        <v>1024</v>
      </c>
      <c r="C345" s="216" t="s">
        <v>277</v>
      </c>
      <c r="D345" s="16" t="s">
        <v>1026</v>
      </c>
      <c r="E345" s="16" t="s">
        <v>1025</v>
      </c>
      <c r="F345" s="16" t="s">
        <v>72</v>
      </c>
      <c r="G345" s="14" t="s">
        <v>1027</v>
      </c>
      <c r="H345" s="40">
        <v>4584535293</v>
      </c>
      <c r="I345" s="71">
        <v>2108482771</v>
      </c>
      <c r="J345" s="16" t="s">
        <v>551</v>
      </c>
      <c r="K345" s="15" t="s">
        <v>756</v>
      </c>
      <c r="L345" s="156" t="s">
        <v>600</v>
      </c>
    </row>
    <row r="346" spans="2:12" ht="33.75">
      <c r="B346" s="17" t="s">
        <v>1006</v>
      </c>
      <c r="C346" s="17" t="s">
        <v>774</v>
      </c>
      <c r="D346" s="1" t="s">
        <v>881</v>
      </c>
      <c r="E346" s="18" t="s">
        <v>673</v>
      </c>
      <c r="F346" s="18" t="s">
        <v>72</v>
      </c>
      <c r="G346" s="14" t="s">
        <v>1028</v>
      </c>
      <c r="H346" s="42">
        <v>897515149</v>
      </c>
      <c r="I346" s="42">
        <v>116859271.3</v>
      </c>
      <c r="J346" s="17" t="s">
        <v>551</v>
      </c>
      <c r="K346" s="15" t="s">
        <v>756</v>
      </c>
      <c r="L346" s="17" t="s">
        <v>614</v>
      </c>
    </row>
    <row r="347" spans="2:44" s="28" customFormat="1" ht="53.25" customHeight="1">
      <c r="B347" s="223" t="s">
        <v>1005</v>
      </c>
      <c r="C347" s="224" t="s">
        <v>775</v>
      </c>
      <c r="D347" s="34" t="s">
        <v>881</v>
      </c>
      <c r="E347" s="189" t="s">
        <v>673</v>
      </c>
      <c r="F347" s="189" t="s">
        <v>290</v>
      </c>
      <c r="G347" s="189" t="s">
        <v>1007</v>
      </c>
      <c r="H347" s="190">
        <v>53850909</v>
      </c>
      <c r="I347" s="190">
        <v>53850909</v>
      </c>
      <c r="J347" s="223" t="s">
        <v>551</v>
      </c>
      <c r="K347" s="61" t="s">
        <v>756</v>
      </c>
      <c r="L347" s="222" t="s">
        <v>614</v>
      </c>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row>
    <row r="348" spans="2:12" ht="45">
      <c r="B348" s="17" t="s">
        <v>1029</v>
      </c>
      <c r="C348" s="17" t="s">
        <v>755</v>
      </c>
      <c r="D348" s="18" t="s">
        <v>881</v>
      </c>
      <c r="E348" s="18" t="s">
        <v>996</v>
      </c>
      <c r="F348" s="18" t="s">
        <v>473</v>
      </c>
      <c r="G348" s="18" t="s">
        <v>1030</v>
      </c>
      <c r="H348" s="42">
        <v>2000000000</v>
      </c>
      <c r="I348" s="42">
        <v>1000000000</v>
      </c>
      <c r="J348" s="17" t="s">
        <v>551</v>
      </c>
      <c r="K348" s="15" t="s">
        <v>756</v>
      </c>
      <c r="L348" s="17" t="s">
        <v>600</v>
      </c>
    </row>
    <row r="349" spans="2:44" s="28" customFormat="1" ht="33.75">
      <c r="B349" s="14" t="s">
        <v>1031</v>
      </c>
      <c r="C349" s="72" t="s">
        <v>128</v>
      </c>
      <c r="D349" s="16" t="s">
        <v>881</v>
      </c>
      <c r="E349" s="16" t="s">
        <v>599</v>
      </c>
      <c r="F349" s="16" t="s">
        <v>54</v>
      </c>
      <c r="G349" s="16" t="s">
        <v>129</v>
      </c>
      <c r="H349" s="71">
        <v>150000000</v>
      </c>
      <c r="I349" s="71">
        <v>150000000</v>
      </c>
      <c r="J349" s="14" t="s">
        <v>27</v>
      </c>
      <c r="K349" s="14" t="s">
        <v>27</v>
      </c>
      <c r="L349" s="14" t="s">
        <v>916</v>
      </c>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row>
    <row r="350" spans="2:12" ht="45">
      <c r="B350" s="1" t="s">
        <v>1032</v>
      </c>
      <c r="C350" s="216" t="s">
        <v>1033</v>
      </c>
      <c r="D350" s="14" t="s">
        <v>881</v>
      </c>
      <c r="E350" s="14" t="s">
        <v>31</v>
      </c>
      <c r="F350" s="16" t="s">
        <v>54</v>
      </c>
      <c r="G350" s="16" t="s">
        <v>1034</v>
      </c>
      <c r="H350" s="39">
        <v>121001747</v>
      </c>
      <c r="I350" s="40">
        <v>121001747</v>
      </c>
      <c r="J350" s="14" t="s">
        <v>1035</v>
      </c>
      <c r="K350" s="14" t="s">
        <v>858</v>
      </c>
      <c r="L350" s="14" t="s">
        <v>916</v>
      </c>
    </row>
    <row r="351" spans="2:44" s="28" customFormat="1" ht="33.75">
      <c r="B351" s="1" t="s">
        <v>1042</v>
      </c>
      <c r="C351" s="216" t="s">
        <v>1036</v>
      </c>
      <c r="D351" s="14" t="s">
        <v>973</v>
      </c>
      <c r="E351" s="14" t="s">
        <v>1037</v>
      </c>
      <c r="F351" s="14" t="s">
        <v>473</v>
      </c>
      <c r="G351" s="14" t="s">
        <v>1038</v>
      </c>
      <c r="H351" s="39">
        <v>451650799.9</v>
      </c>
      <c r="I351" s="40">
        <v>451650799.9</v>
      </c>
      <c r="J351" s="14" t="s">
        <v>866</v>
      </c>
      <c r="K351" s="14" t="s">
        <v>866</v>
      </c>
      <c r="L351" s="14" t="s">
        <v>616</v>
      </c>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row>
    <row r="352" spans="2:12" ht="33.75">
      <c r="B352" s="1" t="s">
        <v>1042</v>
      </c>
      <c r="C352" s="216" t="s">
        <v>1039</v>
      </c>
      <c r="D352" s="14" t="s">
        <v>973</v>
      </c>
      <c r="E352" s="14" t="s">
        <v>1037</v>
      </c>
      <c r="F352" s="14" t="s">
        <v>473</v>
      </c>
      <c r="G352" s="14" t="s">
        <v>1040</v>
      </c>
      <c r="H352" s="39">
        <v>262260634.54</v>
      </c>
      <c r="I352" s="40">
        <v>262260634.54</v>
      </c>
      <c r="J352" s="14" t="s">
        <v>866</v>
      </c>
      <c r="K352" s="14" t="s">
        <v>866</v>
      </c>
      <c r="L352" s="14" t="s">
        <v>1041</v>
      </c>
    </row>
    <row r="353" spans="2:12" ht="34.5" thickBot="1">
      <c r="B353" s="14" t="s">
        <v>1043</v>
      </c>
      <c r="C353" s="142" t="s">
        <v>709</v>
      </c>
      <c r="D353" s="14" t="s">
        <v>973</v>
      </c>
      <c r="E353" s="143" t="s">
        <v>353</v>
      </c>
      <c r="F353" s="143" t="s">
        <v>78</v>
      </c>
      <c r="G353" s="143" t="s">
        <v>734</v>
      </c>
      <c r="H353" s="144">
        <v>199997400</v>
      </c>
      <c r="I353" s="144">
        <v>199997400</v>
      </c>
      <c r="J353" s="142" t="s">
        <v>27</v>
      </c>
      <c r="K353" s="142" t="s">
        <v>27</v>
      </c>
      <c r="L353" s="142" t="s">
        <v>580</v>
      </c>
    </row>
    <row r="354" spans="2:44" s="28" customFormat="1" ht="33.75">
      <c r="B354" s="27" t="s">
        <v>1045</v>
      </c>
      <c r="C354" s="15" t="s">
        <v>691</v>
      </c>
      <c r="D354" s="16" t="s">
        <v>881</v>
      </c>
      <c r="E354" s="16" t="s">
        <v>673</v>
      </c>
      <c r="F354" s="16" t="s">
        <v>304</v>
      </c>
      <c r="G354" s="16" t="s">
        <v>844</v>
      </c>
      <c r="H354" s="38">
        <v>450296000</v>
      </c>
      <c r="I354" s="38">
        <v>450296000</v>
      </c>
      <c r="J354" s="15" t="s">
        <v>57</v>
      </c>
      <c r="K354" s="15" t="s">
        <v>967</v>
      </c>
      <c r="L354" s="26" t="s">
        <v>580</v>
      </c>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row>
    <row r="355" spans="2:12" ht="33.75">
      <c r="B355" s="1" t="s">
        <v>1049</v>
      </c>
      <c r="C355" s="216" t="s">
        <v>613</v>
      </c>
      <c r="D355" s="14" t="s">
        <v>906</v>
      </c>
      <c r="E355" s="14" t="s">
        <v>30</v>
      </c>
      <c r="F355" s="14" t="s">
        <v>72</v>
      </c>
      <c r="G355" s="14" t="s">
        <v>63</v>
      </c>
      <c r="H355" s="39">
        <v>910441670.85</v>
      </c>
      <c r="I355" s="40">
        <v>910441670.85</v>
      </c>
      <c r="J355" s="14" t="s">
        <v>57</v>
      </c>
      <c r="K355" s="14" t="s">
        <v>963</v>
      </c>
      <c r="L355" s="14" t="s">
        <v>614</v>
      </c>
    </row>
    <row r="356" spans="2:44" s="28" customFormat="1" ht="33.75">
      <c r="B356" s="1" t="s">
        <v>1050</v>
      </c>
      <c r="C356" s="216" t="s">
        <v>615</v>
      </c>
      <c r="D356" s="14" t="s">
        <v>906</v>
      </c>
      <c r="E356" s="14" t="s">
        <v>30</v>
      </c>
      <c r="F356" s="14" t="s">
        <v>290</v>
      </c>
      <c r="G356" s="14" t="s">
        <v>63</v>
      </c>
      <c r="H356" s="39">
        <v>83209560</v>
      </c>
      <c r="I356" s="40">
        <v>83209560</v>
      </c>
      <c r="J356" s="14" t="s">
        <v>57</v>
      </c>
      <c r="K356" s="14" t="s">
        <v>963</v>
      </c>
      <c r="L356" s="14" t="s">
        <v>616</v>
      </c>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row>
    <row r="357" spans="2:44" s="28" customFormat="1" ht="78.75">
      <c r="B357" s="1" t="s">
        <v>892</v>
      </c>
      <c r="C357" s="216" t="s">
        <v>1046</v>
      </c>
      <c r="D357" s="14" t="s">
        <v>906</v>
      </c>
      <c r="E357" s="14" t="s">
        <v>32</v>
      </c>
      <c r="F357" s="14" t="s">
        <v>473</v>
      </c>
      <c r="G357" s="14" t="s">
        <v>265</v>
      </c>
      <c r="H357" s="39">
        <v>2000000000</v>
      </c>
      <c r="I357" s="40">
        <v>1000000000</v>
      </c>
      <c r="J357" s="14" t="s">
        <v>57</v>
      </c>
      <c r="K357" s="14" t="s">
        <v>1047</v>
      </c>
      <c r="L357" s="14" t="s">
        <v>600</v>
      </c>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row>
    <row r="358" spans="2:44" s="28" customFormat="1" ht="45">
      <c r="B358" s="1" t="s">
        <v>1050</v>
      </c>
      <c r="C358" s="216" t="s">
        <v>1048</v>
      </c>
      <c r="D358" s="14" t="s">
        <v>906</v>
      </c>
      <c r="E358" s="14" t="s">
        <v>269</v>
      </c>
      <c r="F358" s="14" t="s">
        <v>282</v>
      </c>
      <c r="G358" s="14" t="s">
        <v>618</v>
      </c>
      <c r="H358" s="39">
        <v>441999275.97</v>
      </c>
      <c r="I358" s="40">
        <v>441999275.97</v>
      </c>
      <c r="J358" s="14" t="s">
        <v>551</v>
      </c>
      <c r="K358" s="14" t="s">
        <v>1047</v>
      </c>
      <c r="L358" s="14" t="s">
        <v>616</v>
      </c>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row>
    <row r="359" spans="2:44" s="28" customFormat="1" ht="33.75">
      <c r="B359" s="191" t="s">
        <v>895</v>
      </c>
      <c r="C359" s="175" t="s">
        <v>837</v>
      </c>
      <c r="D359" s="175" t="s">
        <v>906</v>
      </c>
      <c r="E359" s="175" t="s">
        <v>269</v>
      </c>
      <c r="F359" s="175" t="s">
        <v>838</v>
      </c>
      <c r="G359" s="175" t="s">
        <v>839</v>
      </c>
      <c r="H359" s="192">
        <v>142000000</v>
      </c>
      <c r="I359" s="193">
        <v>73000000</v>
      </c>
      <c r="J359" s="175" t="s">
        <v>551</v>
      </c>
      <c r="K359" s="176" t="s">
        <v>756</v>
      </c>
      <c r="L359" s="232" t="s">
        <v>616</v>
      </c>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row>
    <row r="360" spans="1:14" s="234" customFormat="1" ht="33.75">
      <c r="A360" s="236"/>
      <c r="B360" s="1">
        <v>84111603</v>
      </c>
      <c r="C360" s="218" t="s">
        <v>1051</v>
      </c>
      <c r="D360" s="14" t="s">
        <v>881</v>
      </c>
      <c r="E360" s="14" t="s">
        <v>238</v>
      </c>
      <c r="F360" s="14" t="s">
        <v>533</v>
      </c>
      <c r="G360" s="14" t="s">
        <v>38</v>
      </c>
      <c r="H360" s="39">
        <v>17000000</v>
      </c>
      <c r="I360" s="40">
        <v>17000000</v>
      </c>
      <c r="J360" s="14" t="s">
        <v>27</v>
      </c>
      <c r="K360" s="14" t="s">
        <v>27</v>
      </c>
      <c r="L360" s="1" t="s">
        <v>231</v>
      </c>
      <c r="M360" s="233"/>
      <c r="N360" s="233"/>
    </row>
    <row r="361" spans="2:44" s="28" customFormat="1" ht="123.75">
      <c r="B361" s="1" t="s">
        <v>1059</v>
      </c>
      <c r="C361" s="231" t="s">
        <v>1060</v>
      </c>
      <c r="D361" s="14" t="s">
        <v>881</v>
      </c>
      <c r="E361" s="14" t="s">
        <v>996</v>
      </c>
      <c r="F361" s="14" t="s">
        <v>304</v>
      </c>
      <c r="G361" s="14" t="s">
        <v>1061</v>
      </c>
      <c r="H361" s="39">
        <v>492709575</v>
      </c>
      <c r="I361" s="40">
        <v>492709575</v>
      </c>
      <c r="J361" s="14" t="s">
        <v>1035</v>
      </c>
      <c r="K361" s="235" t="s">
        <v>756</v>
      </c>
      <c r="L361" s="15" t="s">
        <v>580</v>
      </c>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row>
    <row r="362" spans="2:44" s="28" customFormat="1" ht="33.75">
      <c r="B362" s="17" t="s">
        <v>1062</v>
      </c>
      <c r="C362" s="17" t="s">
        <v>778</v>
      </c>
      <c r="D362" s="14" t="s">
        <v>906</v>
      </c>
      <c r="E362" s="18" t="s">
        <v>25</v>
      </c>
      <c r="F362" s="16" t="s">
        <v>78</v>
      </c>
      <c r="G362" s="18" t="s">
        <v>779</v>
      </c>
      <c r="H362" s="42">
        <v>100000000</v>
      </c>
      <c r="I362" s="42">
        <v>100000000</v>
      </c>
      <c r="J362" s="17" t="s">
        <v>57</v>
      </c>
      <c r="K362" s="15" t="s">
        <v>780</v>
      </c>
      <c r="L362" s="14" t="s">
        <v>783</v>
      </c>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row>
    <row r="363" spans="1:44" s="28" customFormat="1" ht="33.75">
      <c r="A363" s="55"/>
      <c r="B363" s="13" t="s">
        <v>900</v>
      </c>
      <c r="C363" s="216" t="s">
        <v>899</v>
      </c>
      <c r="D363" s="241" t="s">
        <v>881</v>
      </c>
      <c r="E363" s="241" t="s">
        <v>25</v>
      </c>
      <c r="F363" s="241" t="s">
        <v>1066</v>
      </c>
      <c r="G363" s="204" t="s">
        <v>728</v>
      </c>
      <c r="H363" s="179">
        <v>169530000</v>
      </c>
      <c r="I363" s="179">
        <v>169530000</v>
      </c>
      <c r="J363" s="13" t="s">
        <v>57</v>
      </c>
      <c r="K363" s="15" t="s">
        <v>780</v>
      </c>
      <c r="L363" s="100" t="s">
        <v>614</v>
      </c>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row>
    <row r="364" spans="2:12" ht="56.25">
      <c r="B364" s="14" t="s">
        <v>1063</v>
      </c>
      <c r="C364" s="15" t="s">
        <v>586</v>
      </c>
      <c r="D364" s="14" t="s">
        <v>906</v>
      </c>
      <c r="E364" s="16" t="s">
        <v>703</v>
      </c>
      <c r="F364" s="16" t="s">
        <v>587</v>
      </c>
      <c r="G364" s="16" t="s">
        <v>545</v>
      </c>
      <c r="H364" s="38" t="s">
        <v>704</v>
      </c>
      <c r="I364" s="38" t="s">
        <v>704</v>
      </c>
      <c r="J364" s="15" t="s">
        <v>675</v>
      </c>
      <c r="K364" s="15" t="s">
        <v>736</v>
      </c>
      <c r="L364" s="26" t="s">
        <v>580</v>
      </c>
    </row>
    <row r="365" spans="2:12" ht="33.75">
      <c r="B365" s="14" t="s">
        <v>329</v>
      </c>
      <c r="C365" s="216" t="s">
        <v>270</v>
      </c>
      <c r="D365" s="16" t="s">
        <v>881</v>
      </c>
      <c r="E365" s="16" t="s">
        <v>836</v>
      </c>
      <c r="F365" s="16" t="s">
        <v>72</v>
      </c>
      <c r="G365" s="14" t="s">
        <v>840</v>
      </c>
      <c r="H365" s="40">
        <v>2826000000</v>
      </c>
      <c r="I365" s="40">
        <v>2826000000</v>
      </c>
      <c r="J365" s="14" t="s">
        <v>57</v>
      </c>
      <c r="K365" s="15" t="s">
        <v>756</v>
      </c>
      <c r="L365" s="17" t="s">
        <v>616</v>
      </c>
    </row>
    <row r="366" spans="2:44" s="28" customFormat="1" ht="33.75">
      <c r="B366" s="14" t="s">
        <v>710</v>
      </c>
      <c r="C366" s="15" t="s">
        <v>711</v>
      </c>
      <c r="D366" s="16" t="s">
        <v>810</v>
      </c>
      <c r="E366" s="16" t="s">
        <v>660</v>
      </c>
      <c r="F366" s="16" t="s">
        <v>78</v>
      </c>
      <c r="G366" s="16" t="s">
        <v>734</v>
      </c>
      <c r="H366" s="38">
        <v>200000000</v>
      </c>
      <c r="I366" s="38">
        <v>200000000</v>
      </c>
      <c r="J366" s="15" t="s">
        <v>27</v>
      </c>
      <c r="K366" s="15" t="s">
        <v>27</v>
      </c>
      <c r="L366" s="15" t="s">
        <v>580</v>
      </c>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row>
    <row r="367" spans="2:14" s="32" customFormat="1" ht="45">
      <c r="B367" s="100" t="s">
        <v>1064</v>
      </c>
      <c r="C367" s="240" t="s">
        <v>955</v>
      </c>
      <c r="D367" s="240" t="s">
        <v>881</v>
      </c>
      <c r="E367" s="240" t="s">
        <v>509</v>
      </c>
      <c r="F367" s="240" t="s">
        <v>489</v>
      </c>
      <c r="G367" s="240" t="s">
        <v>956</v>
      </c>
      <c r="H367" s="242">
        <v>475345000</v>
      </c>
      <c r="I367" s="243">
        <v>475345000</v>
      </c>
      <c r="J367" s="240" t="s">
        <v>57</v>
      </c>
      <c r="K367" s="240" t="s">
        <v>957</v>
      </c>
      <c r="L367" s="240" t="s">
        <v>754</v>
      </c>
      <c r="M367" s="244"/>
      <c r="N367" s="244"/>
    </row>
    <row r="368" spans="2:44" s="28" customFormat="1" ht="56.25">
      <c r="B368" s="1" t="s">
        <v>1052</v>
      </c>
      <c r="C368" s="218" t="s">
        <v>1053</v>
      </c>
      <c r="D368" s="14" t="s">
        <v>1054</v>
      </c>
      <c r="E368" s="14" t="s">
        <v>1058</v>
      </c>
      <c r="F368" s="14" t="s">
        <v>1055</v>
      </c>
      <c r="G368" s="14" t="s">
        <v>956</v>
      </c>
      <c r="H368" s="39">
        <v>2131136169.04</v>
      </c>
      <c r="I368" s="40">
        <v>825303601.6</v>
      </c>
      <c r="J368" s="14" t="s">
        <v>1035</v>
      </c>
      <c r="K368" s="235" t="s">
        <v>756</v>
      </c>
      <c r="L368" s="14" t="s">
        <v>910</v>
      </c>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row>
    <row r="369" spans="2:44" s="28" customFormat="1" ht="56.25">
      <c r="B369" s="1" t="s">
        <v>1056</v>
      </c>
      <c r="C369" s="218" t="s">
        <v>1057</v>
      </c>
      <c r="D369" s="14" t="s">
        <v>1054</v>
      </c>
      <c r="E369" s="14" t="s">
        <v>1058</v>
      </c>
      <c r="F369" s="14" t="s">
        <v>489</v>
      </c>
      <c r="G369" s="14" t="s">
        <v>956</v>
      </c>
      <c r="H369" s="39">
        <v>106556808.45</v>
      </c>
      <c r="I369" s="40">
        <v>53000000</v>
      </c>
      <c r="J369" s="14" t="s">
        <v>1035</v>
      </c>
      <c r="K369" s="235" t="s">
        <v>756</v>
      </c>
      <c r="L369" s="14" t="s">
        <v>910</v>
      </c>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row>
    <row r="370" spans="2:44" s="28" customFormat="1" ht="45">
      <c r="B370" s="221">
        <v>93141702</v>
      </c>
      <c r="C370" s="131" t="s">
        <v>422</v>
      </c>
      <c r="D370" s="132" t="s">
        <v>1054</v>
      </c>
      <c r="E370" s="132" t="s">
        <v>34</v>
      </c>
      <c r="F370" s="132" t="s">
        <v>360</v>
      </c>
      <c r="G370" s="132" t="s">
        <v>803</v>
      </c>
      <c r="H370" s="129">
        <v>255000000</v>
      </c>
      <c r="I370" s="129">
        <v>255000000</v>
      </c>
      <c r="J370" s="131" t="s">
        <v>27</v>
      </c>
      <c r="K370" s="131" t="s">
        <v>27</v>
      </c>
      <c r="L370" s="131" t="s">
        <v>591</v>
      </c>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row>
    <row r="371" spans="2:12" ht="33.75">
      <c r="B371" s="240">
        <v>86111600</v>
      </c>
      <c r="C371" s="14" t="s">
        <v>740</v>
      </c>
      <c r="D371" s="14" t="s">
        <v>1054</v>
      </c>
      <c r="E371" s="16" t="s">
        <v>32</v>
      </c>
      <c r="F371" s="16" t="s">
        <v>381</v>
      </c>
      <c r="G371" s="16" t="s">
        <v>63</v>
      </c>
      <c r="H371" s="41">
        <v>160000000</v>
      </c>
      <c r="I371" s="41">
        <v>160000000</v>
      </c>
      <c r="J371" s="14" t="s">
        <v>551</v>
      </c>
      <c r="K371" s="14" t="s">
        <v>963</v>
      </c>
      <c r="L371" s="14" t="s">
        <v>857</v>
      </c>
    </row>
    <row r="372" spans="2:44" s="20" customFormat="1" ht="33.75">
      <c r="B372" s="13">
        <v>86111600</v>
      </c>
      <c r="C372" s="14" t="s">
        <v>737</v>
      </c>
      <c r="D372" s="14" t="s">
        <v>1054</v>
      </c>
      <c r="E372" s="16" t="s">
        <v>32</v>
      </c>
      <c r="F372" s="16" t="s">
        <v>381</v>
      </c>
      <c r="G372" s="16" t="s">
        <v>63</v>
      </c>
      <c r="H372" s="41">
        <v>350000000</v>
      </c>
      <c r="I372" s="41">
        <v>350000000</v>
      </c>
      <c r="J372" s="14" t="s">
        <v>551</v>
      </c>
      <c r="K372" s="14" t="s">
        <v>963</v>
      </c>
      <c r="L372" s="14" t="s">
        <v>857</v>
      </c>
      <c r="M372" s="23"/>
      <c r="N372" s="21"/>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row>
    <row r="373" spans="2:12" ht="45">
      <c r="B373" s="14" t="s">
        <v>1065</v>
      </c>
      <c r="C373" s="216" t="s">
        <v>332</v>
      </c>
      <c r="D373" s="16" t="s">
        <v>1054</v>
      </c>
      <c r="E373" s="16" t="s">
        <v>385</v>
      </c>
      <c r="F373" s="16" t="s">
        <v>1055</v>
      </c>
      <c r="G373" s="16" t="s">
        <v>63</v>
      </c>
      <c r="H373" s="71">
        <v>2999999574.82</v>
      </c>
      <c r="I373" s="71">
        <v>2999999574.82</v>
      </c>
      <c r="J373" s="14" t="s">
        <v>551</v>
      </c>
      <c r="K373" s="14" t="s">
        <v>963</v>
      </c>
      <c r="L373" s="13" t="s">
        <v>317</v>
      </c>
    </row>
    <row r="374" spans="2:12" ht="33.75">
      <c r="B374" s="14" t="s">
        <v>1067</v>
      </c>
      <c r="C374" s="216" t="s">
        <v>144</v>
      </c>
      <c r="D374" s="16" t="s">
        <v>1054</v>
      </c>
      <c r="E374" s="16" t="s">
        <v>836</v>
      </c>
      <c r="F374" s="16" t="s">
        <v>42</v>
      </c>
      <c r="G374" s="16" t="s">
        <v>59</v>
      </c>
      <c r="H374" s="71">
        <v>945861658</v>
      </c>
      <c r="I374" s="71">
        <v>385861658</v>
      </c>
      <c r="J374" s="14" t="s">
        <v>551</v>
      </c>
      <c r="K374" s="14" t="s">
        <v>963</v>
      </c>
      <c r="L374" s="13" t="s">
        <v>146</v>
      </c>
    </row>
    <row r="375" spans="2:44" s="28" customFormat="1" ht="33.75">
      <c r="B375" s="1" t="s">
        <v>1068</v>
      </c>
      <c r="C375" s="241" t="s">
        <v>1069</v>
      </c>
      <c r="D375" s="14" t="s">
        <v>1054</v>
      </c>
      <c r="E375" s="14" t="s">
        <v>24</v>
      </c>
      <c r="F375" s="14" t="s">
        <v>489</v>
      </c>
      <c r="G375" s="16" t="s">
        <v>59</v>
      </c>
      <c r="H375" s="39">
        <v>54138342</v>
      </c>
      <c r="I375" s="40">
        <v>54138342</v>
      </c>
      <c r="J375" s="14" t="s">
        <v>551</v>
      </c>
      <c r="K375" s="14" t="s">
        <v>963</v>
      </c>
      <c r="L375" s="241" t="s">
        <v>146</v>
      </c>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row>
    <row r="376" spans="2:12" ht="45">
      <c r="B376" s="14" t="s">
        <v>1070</v>
      </c>
      <c r="C376" s="216" t="s">
        <v>94</v>
      </c>
      <c r="D376" s="16" t="s">
        <v>1054</v>
      </c>
      <c r="E376" s="16" t="s">
        <v>849</v>
      </c>
      <c r="F376" s="16" t="s">
        <v>587</v>
      </c>
      <c r="G376" s="16" t="s">
        <v>63</v>
      </c>
      <c r="H376" s="71">
        <v>900000000</v>
      </c>
      <c r="I376" s="71">
        <v>900000000</v>
      </c>
      <c r="J376" s="241" t="s">
        <v>57</v>
      </c>
      <c r="K376" s="241" t="s">
        <v>957</v>
      </c>
      <c r="L376" s="13" t="s">
        <v>317</v>
      </c>
    </row>
    <row r="377" spans="2:12" ht="45">
      <c r="B377" s="14">
        <v>81101500</v>
      </c>
      <c r="C377" s="216" t="s">
        <v>86</v>
      </c>
      <c r="D377" s="16" t="s">
        <v>1054</v>
      </c>
      <c r="E377" s="16" t="s">
        <v>24</v>
      </c>
      <c r="F377" s="16" t="s">
        <v>1055</v>
      </c>
      <c r="G377" s="16" t="s">
        <v>63</v>
      </c>
      <c r="H377" s="71">
        <v>1450000000</v>
      </c>
      <c r="I377" s="71">
        <v>1450000000</v>
      </c>
      <c r="J377" s="14" t="s">
        <v>551</v>
      </c>
      <c r="K377" s="14" t="s">
        <v>963</v>
      </c>
      <c r="L377" s="13" t="s">
        <v>317</v>
      </c>
    </row>
    <row r="378" spans="2:44" s="28" customFormat="1" ht="34.5" thickBot="1">
      <c r="B378" s="27" t="s">
        <v>1071</v>
      </c>
      <c r="C378" s="142" t="s">
        <v>700</v>
      </c>
      <c r="D378" s="14" t="s">
        <v>1054</v>
      </c>
      <c r="E378" s="143" t="s">
        <v>599</v>
      </c>
      <c r="F378" s="143" t="s">
        <v>61</v>
      </c>
      <c r="G378" s="143" t="s">
        <v>693</v>
      </c>
      <c r="H378" s="144">
        <v>40000000</v>
      </c>
      <c r="I378" s="144">
        <v>40000000</v>
      </c>
      <c r="J378" s="15" t="s">
        <v>675</v>
      </c>
      <c r="K378" s="15" t="s">
        <v>736</v>
      </c>
      <c r="L378" s="196" t="s">
        <v>580</v>
      </c>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row>
    <row r="379" spans="2:12" ht="33.75">
      <c r="B379" s="27">
        <v>80121500</v>
      </c>
      <c r="C379" s="61" t="s">
        <v>702</v>
      </c>
      <c r="D379" s="27" t="s">
        <v>1054</v>
      </c>
      <c r="E379" s="62" t="s">
        <v>893</v>
      </c>
      <c r="F379" s="62" t="s">
        <v>304</v>
      </c>
      <c r="G379" s="62" t="s">
        <v>693</v>
      </c>
      <c r="H379" s="63">
        <v>149998704</v>
      </c>
      <c r="I379" s="63">
        <v>149998704</v>
      </c>
      <c r="J379" s="61" t="s">
        <v>551</v>
      </c>
      <c r="K379" s="27" t="s">
        <v>1047</v>
      </c>
      <c r="L379" s="245" t="s">
        <v>580</v>
      </c>
    </row>
    <row r="380" spans="2:12" ht="33.75">
      <c r="B380" s="14" t="s">
        <v>1044</v>
      </c>
      <c r="C380" s="15" t="s">
        <v>682</v>
      </c>
      <c r="D380" s="14" t="s">
        <v>1054</v>
      </c>
      <c r="E380" s="16" t="s">
        <v>673</v>
      </c>
      <c r="F380" s="16" t="s">
        <v>78</v>
      </c>
      <c r="G380" s="16" t="s">
        <v>683</v>
      </c>
      <c r="H380" s="38">
        <v>100000000</v>
      </c>
      <c r="I380" s="38">
        <v>100000000</v>
      </c>
      <c r="J380" s="14" t="s">
        <v>551</v>
      </c>
      <c r="K380" s="14" t="s">
        <v>963</v>
      </c>
      <c r="L380" s="246" t="s">
        <v>580</v>
      </c>
    </row>
    <row r="381" spans="2:12" ht="33.75">
      <c r="B381" s="252" t="s">
        <v>1072</v>
      </c>
      <c r="C381" s="14" t="s">
        <v>1086</v>
      </c>
      <c r="D381" s="252" t="s">
        <v>245</v>
      </c>
      <c r="E381" s="252" t="s">
        <v>1073</v>
      </c>
      <c r="F381" s="252" t="s">
        <v>383</v>
      </c>
      <c r="G381" s="252" t="s">
        <v>1074</v>
      </c>
      <c r="H381" s="247" t="s">
        <v>1075</v>
      </c>
      <c r="I381" s="247" t="s">
        <v>1075</v>
      </c>
      <c r="J381" s="14" t="s">
        <v>1076</v>
      </c>
      <c r="K381" s="14" t="s">
        <v>1087</v>
      </c>
      <c r="L381" s="252" t="s">
        <v>580</v>
      </c>
    </row>
    <row r="382" spans="2:12" ht="90">
      <c r="B382" s="252" t="s">
        <v>1077</v>
      </c>
      <c r="C382" s="14" t="s">
        <v>1088</v>
      </c>
      <c r="D382" s="252" t="s">
        <v>245</v>
      </c>
      <c r="E382" s="252" t="s">
        <v>1073</v>
      </c>
      <c r="F382" s="252" t="s">
        <v>381</v>
      </c>
      <c r="G382" s="248" t="s">
        <v>1078</v>
      </c>
      <c r="H382" s="247" t="s">
        <v>1079</v>
      </c>
      <c r="I382" s="247" t="s">
        <v>1079</v>
      </c>
      <c r="J382" s="14" t="s">
        <v>1076</v>
      </c>
      <c r="K382" s="14" t="s">
        <v>1087</v>
      </c>
      <c r="L382" s="249" t="s">
        <v>580</v>
      </c>
    </row>
    <row r="383" spans="2:12" ht="45">
      <c r="B383" s="250" t="s">
        <v>1077</v>
      </c>
      <c r="C383" s="261" t="s">
        <v>1089</v>
      </c>
      <c r="D383" s="250" t="s">
        <v>245</v>
      </c>
      <c r="E383" s="252" t="s">
        <v>1073</v>
      </c>
      <c r="F383" s="252" t="s">
        <v>381</v>
      </c>
      <c r="G383" s="252" t="s">
        <v>1080</v>
      </c>
      <c r="H383" s="247" t="s">
        <v>1081</v>
      </c>
      <c r="I383" s="247" t="s">
        <v>1081</v>
      </c>
      <c r="J383" s="14" t="s">
        <v>1076</v>
      </c>
      <c r="K383" s="14" t="s">
        <v>1090</v>
      </c>
      <c r="L383" s="251" t="s">
        <v>580</v>
      </c>
    </row>
    <row r="384" spans="2:12" ht="45">
      <c r="B384" s="252" t="s">
        <v>1082</v>
      </c>
      <c r="C384" s="14" t="s">
        <v>1091</v>
      </c>
      <c r="D384" s="252" t="s">
        <v>245</v>
      </c>
      <c r="E384" s="252" t="s">
        <v>1073</v>
      </c>
      <c r="F384" s="252" t="s">
        <v>381</v>
      </c>
      <c r="G384" s="252" t="s">
        <v>1080</v>
      </c>
      <c r="H384" s="247" t="s">
        <v>1083</v>
      </c>
      <c r="I384" s="247" t="s">
        <v>1083</v>
      </c>
      <c r="J384" s="14" t="s">
        <v>1076</v>
      </c>
      <c r="K384" s="14" t="s">
        <v>1090</v>
      </c>
      <c r="L384" s="251" t="s">
        <v>580</v>
      </c>
    </row>
    <row r="385" spans="2:12" ht="33.75">
      <c r="B385" s="252" t="s">
        <v>1084</v>
      </c>
      <c r="C385" s="14" t="s">
        <v>711</v>
      </c>
      <c r="D385" s="252" t="s">
        <v>245</v>
      </c>
      <c r="E385" s="252" t="s">
        <v>1085</v>
      </c>
      <c r="F385" s="252" t="s">
        <v>78</v>
      </c>
      <c r="G385" s="252" t="s">
        <v>734</v>
      </c>
      <c r="H385" s="247">
        <v>200000000</v>
      </c>
      <c r="I385" s="247">
        <v>200000000</v>
      </c>
      <c r="J385" s="14" t="s">
        <v>27</v>
      </c>
      <c r="K385" s="14" t="s">
        <v>27</v>
      </c>
      <c r="L385" s="251" t="s">
        <v>580</v>
      </c>
    </row>
    <row r="386" spans="2:12" ht="33.75">
      <c r="B386" s="253" t="s">
        <v>859</v>
      </c>
      <c r="C386" s="254" t="s">
        <v>1092</v>
      </c>
      <c r="D386" s="253" t="s">
        <v>245</v>
      </c>
      <c r="E386" s="254" t="s">
        <v>32</v>
      </c>
      <c r="F386" s="254" t="s">
        <v>381</v>
      </c>
      <c r="G386" s="254" t="s">
        <v>1093</v>
      </c>
      <c r="H386" s="255">
        <v>350000000</v>
      </c>
      <c r="I386" s="253">
        <v>350000000</v>
      </c>
      <c r="J386" s="253" t="s">
        <v>57</v>
      </c>
      <c r="K386" s="253" t="s">
        <v>1094</v>
      </c>
      <c r="L386" s="253" t="s">
        <v>916</v>
      </c>
    </row>
    <row r="387" spans="2:12" ht="33.75">
      <c r="B387" s="253" t="s">
        <v>859</v>
      </c>
      <c r="C387" s="254" t="s">
        <v>643</v>
      </c>
      <c r="D387" s="253" t="s">
        <v>245</v>
      </c>
      <c r="E387" s="254" t="s">
        <v>25</v>
      </c>
      <c r="F387" s="254" t="s">
        <v>473</v>
      </c>
      <c r="G387" s="254" t="s">
        <v>1093</v>
      </c>
      <c r="H387" s="255">
        <v>300000000</v>
      </c>
      <c r="I387" s="253">
        <v>300000000</v>
      </c>
      <c r="J387" s="253" t="s">
        <v>57</v>
      </c>
      <c r="K387" s="253" t="s">
        <v>1094</v>
      </c>
      <c r="L387" s="253" t="s">
        <v>916</v>
      </c>
    </row>
    <row r="388" spans="2:12" ht="78.75">
      <c r="B388" s="253" t="s">
        <v>860</v>
      </c>
      <c r="C388" s="254" t="s">
        <v>118</v>
      </c>
      <c r="D388" s="253" t="s">
        <v>245</v>
      </c>
      <c r="E388" s="254" t="s">
        <v>24</v>
      </c>
      <c r="F388" s="254" t="s">
        <v>382</v>
      </c>
      <c r="G388" s="254" t="s">
        <v>1093</v>
      </c>
      <c r="H388" s="255">
        <v>500000000</v>
      </c>
      <c r="I388" s="253">
        <v>500000000</v>
      </c>
      <c r="J388" s="253" t="s">
        <v>57</v>
      </c>
      <c r="K388" s="253" t="s">
        <v>1094</v>
      </c>
      <c r="L388" s="253" t="s">
        <v>916</v>
      </c>
    </row>
    <row r="389" spans="2:12" ht="33.75">
      <c r="B389" s="253" t="s">
        <v>859</v>
      </c>
      <c r="C389" s="254" t="s">
        <v>1095</v>
      </c>
      <c r="D389" s="253" t="s">
        <v>245</v>
      </c>
      <c r="E389" s="254" t="s">
        <v>32</v>
      </c>
      <c r="F389" s="254" t="s">
        <v>381</v>
      </c>
      <c r="G389" s="254" t="s">
        <v>1093</v>
      </c>
      <c r="H389" s="255">
        <v>160000000</v>
      </c>
      <c r="I389" s="253">
        <v>160000000</v>
      </c>
      <c r="J389" s="253" t="s">
        <v>57</v>
      </c>
      <c r="K389" s="253" t="s">
        <v>1094</v>
      </c>
      <c r="L389" s="253" t="s">
        <v>916</v>
      </c>
    </row>
    <row r="390" spans="2:12" ht="33.75">
      <c r="B390" s="253" t="s">
        <v>1096</v>
      </c>
      <c r="C390" s="254" t="s">
        <v>1097</v>
      </c>
      <c r="D390" s="253" t="s">
        <v>245</v>
      </c>
      <c r="E390" s="254" t="s">
        <v>862</v>
      </c>
      <c r="F390" s="254" t="s">
        <v>1098</v>
      </c>
      <c r="G390" s="254" t="s">
        <v>59</v>
      </c>
      <c r="H390" s="255">
        <v>300000000</v>
      </c>
      <c r="I390" s="253">
        <v>300000000</v>
      </c>
      <c r="J390" s="253" t="s">
        <v>57</v>
      </c>
      <c r="K390" s="253" t="s">
        <v>1094</v>
      </c>
      <c r="L390" s="253" t="s">
        <v>916</v>
      </c>
    </row>
    <row r="391" spans="2:12" ht="33.75">
      <c r="B391" s="253" t="s">
        <v>1096</v>
      </c>
      <c r="C391" s="254" t="s">
        <v>121</v>
      </c>
      <c r="D391" s="253" t="s">
        <v>245</v>
      </c>
      <c r="E391" s="254" t="s">
        <v>862</v>
      </c>
      <c r="F391" s="254" t="s">
        <v>1098</v>
      </c>
      <c r="G391" s="254" t="s">
        <v>1099</v>
      </c>
      <c r="H391" s="255">
        <v>550000000</v>
      </c>
      <c r="I391" s="253">
        <v>550000000</v>
      </c>
      <c r="J391" s="253" t="s">
        <v>57</v>
      </c>
      <c r="K391" s="253" t="s">
        <v>27</v>
      </c>
      <c r="L391" s="253" t="s">
        <v>916</v>
      </c>
    </row>
    <row r="392" spans="2:12" ht="33.75">
      <c r="B392" s="253" t="s">
        <v>1100</v>
      </c>
      <c r="C392" s="254" t="s">
        <v>1101</v>
      </c>
      <c r="D392" s="253" t="s">
        <v>245</v>
      </c>
      <c r="E392" s="254" t="s">
        <v>31</v>
      </c>
      <c r="F392" s="254" t="s">
        <v>381</v>
      </c>
      <c r="G392" s="254" t="s">
        <v>59</v>
      </c>
      <c r="H392" s="255">
        <v>350000000</v>
      </c>
      <c r="I392" s="253">
        <f>+H392</f>
        <v>350000000</v>
      </c>
      <c r="J392" s="253" t="s">
        <v>27</v>
      </c>
      <c r="K392" s="253" t="s">
        <v>27</v>
      </c>
      <c r="L392" s="253" t="s">
        <v>916</v>
      </c>
    </row>
    <row r="393" spans="2:12" ht="67.5">
      <c r="B393" s="253" t="s">
        <v>1102</v>
      </c>
      <c r="C393" s="254" t="s">
        <v>1103</v>
      </c>
      <c r="D393" s="253" t="s">
        <v>245</v>
      </c>
      <c r="E393" s="254" t="s">
        <v>34</v>
      </c>
      <c r="F393" s="254" t="s">
        <v>471</v>
      </c>
      <c r="G393" s="254" t="s">
        <v>1104</v>
      </c>
      <c r="H393" s="255">
        <v>150000000</v>
      </c>
      <c r="I393" s="253">
        <f>+H393</f>
        <v>150000000</v>
      </c>
      <c r="J393" s="253" t="s">
        <v>27</v>
      </c>
      <c r="K393" s="253" t="s">
        <v>27</v>
      </c>
      <c r="L393" s="253" t="s">
        <v>916</v>
      </c>
    </row>
    <row r="394" spans="2:12" ht="101.25">
      <c r="B394" s="253" t="s">
        <v>1105</v>
      </c>
      <c r="C394" s="254" t="s">
        <v>1106</v>
      </c>
      <c r="D394" s="253" t="s">
        <v>245</v>
      </c>
      <c r="E394" s="254" t="s">
        <v>31</v>
      </c>
      <c r="F394" s="254" t="s">
        <v>471</v>
      </c>
      <c r="G394" s="254" t="s">
        <v>1107</v>
      </c>
      <c r="H394" s="255">
        <v>121001747</v>
      </c>
      <c r="I394" s="253">
        <f>+H394</f>
        <v>121001747</v>
      </c>
      <c r="J394" s="253" t="s">
        <v>57</v>
      </c>
      <c r="K394" s="253" t="s">
        <v>1108</v>
      </c>
      <c r="L394" s="253" t="s">
        <v>916</v>
      </c>
    </row>
    <row r="395" spans="2:12" ht="101.25">
      <c r="B395" s="253" t="s">
        <v>1129</v>
      </c>
      <c r="C395" s="254" t="s">
        <v>1109</v>
      </c>
      <c r="D395" s="253" t="s">
        <v>245</v>
      </c>
      <c r="E395" s="254" t="s">
        <v>24</v>
      </c>
      <c r="F395" s="254" t="s">
        <v>381</v>
      </c>
      <c r="G395" s="254" t="s">
        <v>1110</v>
      </c>
      <c r="H395" s="255">
        <v>479475062.5</v>
      </c>
      <c r="I395" s="253">
        <v>479475062.5</v>
      </c>
      <c r="J395" s="253" t="s">
        <v>57</v>
      </c>
      <c r="K395" s="253" t="s">
        <v>1111</v>
      </c>
      <c r="L395" s="253" t="s">
        <v>916</v>
      </c>
    </row>
    <row r="396" spans="2:12" ht="101.25">
      <c r="B396" s="253" t="s">
        <v>1130</v>
      </c>
      <c r="C396" s="254" t="s">
        <v>913</v>
      </c>
      <c r="D396" s="253" t="s">
        <v>245</v>
      </c>
      <c r="E396" s="254" t="s">
        <v>24</v>
      </c>
      <c r="F396" s="254" t="s">
        <v>381</v>
      </c>
      <c r="G396" s="254" t="s">
        <v>914</v>
      </c>
      <c r="H396" s="255">
        <v>475355337.52</v>
      </c>
      <c r="I396" s="253">
        <f>+H396</f>
        <v>475355337.52</v>
      </c>
      <c r="J396" s="253" t="s">
        <v>57</v>
      </c>
      <c r="K396" s="253" t="s">
        <v>1111</v>
      </c>
      <c r="L396" s="253" t="s">
        <v>916</v>
      </c>
    </row>
    <row r="397" spans="2:12" ht="101.25">
      <c r="B397" s="253" t="s">
        <v>1131</v>
      </c>
      <c r="C397" s="254" t="s">
        <v>1112</v>
      </c>
      <c r="D397" s="253" t="s">
        <v>245</v>
      </c>
      <c r="E397" s="254" t="s">
        <v>24</v>
      </c>
      <c r="F397" s="254" t="s">
        <v>381</v>
      </c>
      <c r="G397" s="254" t="s">
        <v>1113</v>
      </c>
      <c r="H397" s="255">
        <v>200000000</v>
      </c>
      <c r="I397" s="253">
        <f>+H397</f>
        <v>200000000</v>
      </c>
      <c r="J397" s="253" t="s">
        <v>57</v>
      </c>
      <c r="K397" s="253" t="s">
        <v>963</v>
      </c>
      <c r="L397" s="253" t="s">
        <v>916</v>
      </c>
    </row>
    <row r="398" spans="2:12" ht="101.25">
      <c r="B398" s="253" t="s">
        <v>1132</v>
      </c>
      <c r="C398" s="254" t="s">
        <v>1114</v>
      </c>
      <c r="D398" s="253" t="s">
        <v>245</v>
      </c>
      <c r="E398" s="254" t="s">
        <v>25</v>
      </c>
      <c r="F398" s="254" t="s">
        <v>381</v>
      </c>
      <c r="G398" s="254" t="s">
        <v>63</v>
      </c>
      <c r="H398" s="255">
        <v>71491439.29</v>
      </c>
      <c r="I398" s="253">
        <f>+H398</f>
        <v>71491439.29</v>
      </c>
      <c r="J398" s="253" t="s">
        <v>57</v>
      </c>
      <c r="K398" s="253" t="s">
        <v>1111</v>
      </c>
      <c r="L398" s="253" t="s">
        <v>916</v>
      </c>
    </row>
    <row r="399" spans="2:12" ht="101.25">
      <c r="B399" s="253" t="s">
        <v>1132</v>
      </c>
      <c r="C399" s="254" t="s">
        <v>1115</v>
      </c>
      <c r="D399" s="253" t="s">
        <v>245</v>
      </c>
      <c r="E399" s="254" t="s">
        <v>44</v>
      </c>
      <c r="F399" s="254" t="s">
        <v>383</v>
      </c>
      <c r="G399" s="254" t="s">
        <v>63</v>
      </c>
      <c r="H399" s="255">
        <v>999996610.01</v>
      </c>
      <c r="I399" s="253">
        <v>350000000</v>
      </c>
      <c r="J399" s="253" t="s">
        <v>57</v>
      </c>
      <c r="K399" s="253" t="s">
        <v>963</v>
      </c>
      <c r="L399" s="253" t="s">
        <v>916</v>
      </c>
    </row>
    <row r="400" spans="2:12" ht="101.25">
      <c r="B400" s="253" t="s">
        <v>1132</v>
      </c>
      <c r="C400" s="254" t="s">
        <v>1116</v>
      </c>
      <c r="D400" s="253" t="s">
        <v>245</v>
      </c>
      <c r="E400" s="254" t="s">
        <v>25</v>
      </c>
      <c r="F400" s="254" t="s">
        <v>381</v>
      </c>
      <c r="G400" s="254" t="s">
        <v>1117</v>
      </c>
      <c r="H400" s="255">
        <v>154081721.69</v>
      </c>
      <c r="I400" s="253">
        <f>+H400</f>
        <v>154081721.69</v>
      </c>
      <c r="J400" s="253" t="s">
        <v>57</v>
      </c>
      <c r="K400" s="253" t="s">
        <v>1111</v>
      </c>
      <c r="L400" s="253" t="s">
        <v>916</v>
      </c>
    </row>
    <row r="401" spans="2:12" ht="33.75">
      <c r="B401" s="253" t="s">
        <v>1133</v>
      </c>
      <c r="C401" s="254" t="s">
        <v>1118</v>
      </c>
      <c r="D401" s="253" t="s">
        <v>245</v>
      </c>
      <c r="E401" s="254" t="s">
        <v>24</v>
      </c>
      <c r="F401" s="254" t="s">
        <v>473</v>
      </c>
      <c r="G401" s="254" t="s">
        <v>1119</v>
      </c>
      <c r="H401" s="255">
        <v>200000000</v>
      </c>
      <c r="I401" s="253">
        <f>+H401</f>
        <v>200000000</v>
      </c>
      <c r="J401" s="253" t="s">
        <v>57</v>
      </c>
      <c r="K401" s="253" t="s">
        <v>963</v>
      </c>
      <c r="L401" s="253" t="s">
        <v>916</v>
      </c>
    </row>
    <row r="402" spans="2:12" ht="33.75">
      <c r="B402" s="253" t="s">
        <v>1133</v>
      </c>
      <c r="C402" s="254" t="s">
        <v>1120</v>
      </c>
      <c r="D402" s="253" t="s">
        <v>245</v>
      </c>
      <c r="E402" s="254" t="s">
        <v>24</v>
      </c>
      <c r="F402" s="254" t="s">
        <v>473</v>
      </c>
      <c r="G402" s="254" t="s">
        <v>1121</v>
      </c>
      <c r="H402" s="255">
        <v>300997110.56</v>
      </c>
      <c r="I402" s="253">
        <f>+H402</f>
        <v>300997110.56</v>
      </c>
      <c r="J402" s="253" t="s">
        <v>57</v>
      </c>
      <c r="K402" s="253" t="s">
        <v>1111</v>
      </c>
      <c r="L402" s="253" t="s">
        <v>916</v>
      </c>
    </row>
    <row r="403" spans="2:12" ht="101.25">
      <c r="B403" s="253" t="s">
        <v>1132</v>
      </c>
      <c r="C403" s="254" t="s">
        <v>1122</v>
      </c>
      <c r="D403" s="253" t="s">
        <v>245</v>
      </c>
      <c r="E403" s="254" t="s">
        <v>486</v>
      </c>
      <c r="F403" s="254" t="s">
        <v>383</v>
      </c>
      <c r="G403" s="254" t="s">
        <v>1123</v>
      </c>
      <c r="H403" s="255">
        <v>6999994404.08</v>
      </c>
      <c r="I403" s="253">
        <v>1103023326.05</v>
      </c>
      <c r="J403" s="253" t="s">
        <v>57</v>
      </c>
      <c r="K403" s="253" t="s">
        <v>1111</v>
      </c>
      <c r="L403" s="253" t="s">
        <v>916</v>
      </c>
    </row>
    <row r="404" spans="2:12" ht="101.25">
      <c r="B404" s="253" t="s">
        <v>1132</v>
      </c>
      <c r="C404" s="254" t="s">
        <v>1124</v>
      </c>
      <c r="D404" s="253" t="s">
        <v>245</v>
      </c>
      <c r="E404" s="254" t="s">
        <v>1125</v>
      </c>
      <c r="F404" s="254" t="s">
        <v>383</v>
      </c>
      <c r="G404" s="254" t="s">
        <v>1126</v>
      </c>
      <c r="H404" s="255">
        <v>3500000000</v>
      </c>
      <c r="I404" s="253">
        <v>459715469.35</v>
      </c>
      <c r="J404" s="253" t="s">
        <v>57</v>
      </c>
      <c r="K404" s="253" t="s">
        <v>963</v>
      </c>
      <c r="L404" s="253" t="s">
        <v>916</v>
      </c>
    </row>
    <row r="405" spans="2:12" ht="101.25">
      <c r="B405" s="253" t="s">
        <v>1131</v>
      </c>
      <c r="C405" s="254" t="s">
        <v>1127</v>
      </c>
      <c r="D405" s="253" t="s">
        <v>245</v>
      </c>
      <c r="E405" s="254" t="s">
        <v>891</v>
      </c>
      <c r="F405" s="254" t="s">
        <v>383</v>
      </c>
      <c r="G405" s="254" t="s">
        <v>1128</v>
      </c>
      <c r="H405" s="255">
        <v>1300000000</v>
      </c>
      <c r="I405" s="253">
        <v>300000000</v>
      </c>
      <c r="J405" s="253" t="s">
        <v>57</v>
      </c>
      <c r="K405" s="253" t="s">
        <v>963</v>
      </c>
      <c r="L405" s="253" t="s">
        <v>916</v>
      </c>
    </row>
    <row r="406" spans="2:12" ht="33.75">
      <c r="B406" s="256" t="s">
        <v>1008</v>
      </c>
      <c r="C406" s="254" t="s">
        <v>1134</v>
      </c>
      <c r="D406" s="253" t="s">
        <v>1135</v>
      </c>
      <c r="E406" s="253" t="s">
        <v>298</v>
      </c>
      <c r="F406" s="253" t="s">
        <v>282</v>
      </c>
      <c r="G406" s="253" t="s">
        <v>1136</v>
      </c>
      <c r="H406" s="259">
        <v>999839699.25</v>
      </c>
      <c r="I406" s="260">
        <v>763787400.78</v>
      </c>
      <c r="J406" s="253" t="s">
        <v>551</v>
      </c>
      <c r="K406" s="253" t="s">
        <v>1137</v>
      </c>
      <c r="L406" s="253" t="s">
        <v>616</v>
      </c>
    </row>
    <row r="407" spans="2:12" ht="33.75">
      <c r="B407" s="256" t="s">
        <v>1008</v>
      </c>
      <c r="C407" s="254" t="s">
        <v>1138</v>
      </c>
      <c r="D407" s="253" t="s">
        <v>1135</v>
      </c>
      <c r="E407" s="253" t="s">
        <v>656</v>
      </c>
      <c r="F407" s="253" t="s">
        <v>282</v>
      </c>
      <c r="G407" s="253" t="s">
        <v>1139</v>
      </c>
      <c r="H407" s="259">
        <v>300000000</v>
      </c>
      <c r="I407" s="260">
        <v>195500000</v>
      </c>
      <c r="J407" s="253" t="s">
        <v>551</v>
      </c>
      <c r="K407" s="253" t="s">
        <v>1137</v>
      </c>
      <c r="L407" s="253" t="s">
        <v>616</v>
      </c>
    </row>
    <row r="408" spans="2:12" ht="33.75">
      <c r="B408" s="256" t="s">
        <v>1168</v>
      </c>
      <c r="C408" s="254" t="s">
        <v>1140</v>
      </c>
      <c r="D408" s="253" t="s">
        <v>1135</v>
      </c>
      <c r="E408" s="253" t="s">
        <v>298</v>
      </c>
      <c r="F408" s="253" t="s">
        <v>282</v>
      </c>
      <c r="G408" s="253" t="s">
        <v>1141</v>
      </c>
      <c r="H408" s="259">
        <v>200000000</v>
      </c>
      <c r="I408" s="260">
        <v>150000000</v>
      </c>
      <c r="J408" s="253" t="s">
        <v>551</v>
      </c>
      <c r="K408" s="253" t="s">
        <v>1137</v>
      </c>
      <c r="L408" s="253" t="s">
        <v>616</v>
      </c>
    </row>
    <row r="409" spans="2:12" ht="33.75">
      <c r="B409" s="256" t="s">
        <v>1168</v>
      </c>
      <c r="C409" s="254" t="s">
        <v>1142</v>
      </c>
      <c r="D409" s="253" t="s">
        <v>1135</v>
      </c>
      <c r="E409" s="253" t="s">
        <v>656</v>
      </c>
      <c r="F409" s="253" t="s">
        <v>72</v>
      </c>
      <c r="G409" s="253" t="s">
        <v>59</v>
      </c>
      <c r="H409" s="259">
        <v>941312616.27</v>
      </c>
      <c r="I409" s="260">
        <v>941312616.27</v>
      </c>
      <c r="J409" s="253" t="s">
        <v>551</v>
      </c>
      <c r="K409" s="253" t="s">
        <v>1137</v>
      </c>
      <c r="L409" s="253" t="s">
        <v>616</v>
      </c>
    </row>
    <row r="410" spans="2:12" ht="33.75">
      <c r="B410" s="256" t="s">
        <v>1050</v>
      </c>
      <c r="C410" s="254" t="s">
        <v>1143</v>
      </c>
      <c r="D410" s="253" t="s">
        <v>1135</v>
      </c>
      <c r="E410" s="253" t="s">
        <v>656</v>
      </c>
      <c r="F410" s="253" t="s">
        <v>758</v>
      </c>
      <c r="G410" s="253" t="s">
        <v>59</v>
      </c>
      <c r="H410" s="259">
        <v>45687383.73</v>
      </c>
      <c r="I410" s="260">
        <v>45687383.73</v>
      </c>
      <c r="J410" s="253" t="s">
        <v>551</v>
      </c>
      <c r="K410" s="253" t="s">
        <v>1137</v>
      </c>
      <c r="L410" s="253" t="s">
        <v>616</v>
      </c>
    </row>
    <row r="411" spans="2:12" ht="67.5">
      <c r="B411" s="256" t="s">
        <v>1168</v>
      </c>
      <c r="C411" s="254" t="s">
        <v>1144</v>
      </c>
      <c r="D411" s="253" t="s">
        <v>1135</v>
      </c>
      <c r="E411" s="253" t="s">
        <v>660</v>
      </c>
      <c r="F411" s="253" t="s">
        <v>260</v>
      </c>
      <c r="G411" s="253" t="s">
        <v>1145</v>
      </c>
      <c r="H411" s="259">
        <v>300000000</v>
      </c>
      <c r="I411" s="260">
        <v>300000000</v>
      </c>
      <c r="J411" s="253" t="s">
        <v>551</v>
      </c>
      <c r="K411" s="253" t="s">
        <v>1047</v>
      </c>
      <c r="L411" s="253" t="s">
        <v>616</v>
      </c>
    </row>
    <row r="412" spans="2:12" ht="33.75">
      <c r="B412" s="256" t="s">
        <v>1024</v>
      </c>
      <c r="C412" s="254" t="s">
        <v>1146</v>
      </c>
      <c r="D412" s="253" t="s">
        <v>1135</v>
      </c>
      <c r="E412" s="253" t="s">
        <v>656</v>
      </c>
      <c r="F412" s="253" t="s">
        <v>260</v>
      </c>
      <c r="G412" s="253" t="s">
        <v>59</v>
      </c>
      <c r="H412" s="259">
        <v>360000000</v>
      </c>
      <c r="I412" s="260">
        <v>360000000</v>
      </c>
      <c r="J412" s="253" t="s">
        <v>551</v>
      </c>
      <c r="K412" s="253" t="s">
        <v>1137</v>
      </c>
      <c r="L412" s="253" t="s">
        <v>616</v>
      </c>
    </row>
    <row r="413" spans="2:12" ht="292.5">
      <c r="B413" s="256" t="s">
        <v>896</v>
      </c>
      <c r="C413" s="254" t="s">
        <v>1147</v>
      </c>
      <c r="D413" s="253" t="s">
        <v>1135</v>
      </c>
      <c r="E413" s="253" t="s">
        <v>298</v>
      </c>
      <c r="F413" s="253" t="s">
        <v>72</v>
      </c>
      <c r="G413" s="253" t="s">
        <v>1148</v>
      </c>
      <c r="H413" s="259">
        <v>1173968059.39</v>
      </c>
      <c r="I413" s="260">
        <v>257959624.42</v>
      </c>
      <c r="J413" s="253" t="s">
        <v>551</v>
      </c>
      <c r="K413" s="253" t="s">
        <v>1047</v>
      </c>
      <c r="L413" s="253" t="s">
        <v>616</v>
      </c>
    </row>
    <row r="414" spans="2:12" ht="33.75">
      <c r="B414" s="256" t="s">
        <v>1169</v>
      </c>
      <c r="C414" s="254" t="s">
        <v>1149</v>
      </c>
      <c r="D414" s="253" t="s">
        <v>1135</v>
      </c>
      <c r="E414" s="253" t="s">
        <v>298</v>
      </c>
      <c r="F414" s="253" t="s">
        <v>290</v>
      </c>
      <c r="G414" s="253" t="s">
        <v>1128</v>
      </c>
      <c r="H414" s="259">
        <v>112136080</v>
      </c>
      <c r="I414" s="260">
        <v>40044828.04</v>
      </c>
      <c r="J414" s="253" t="s">
        <v>551</v>
      </c>
      <c r="K414" s="253" t="s">
        <v>1047</v>
      </c>
      <c r="L414" s="253" t="s">
        <v>616</v>
      </c>
    </row>
    <row r="415" spans="2:12" ht="33.75">
      <c r="B415" s="256" t="s">
        <v>1024</v>
      </c>
      <c r="C415" s="254" t="s">
        <v>1150</v>
      </c>
      <c r="D415" s="253" t="s">
        <v>1135</v>
      </c>
      <c r="E415" s="253" t="s">
        <v>298</v>
      </c>
      <c r="F415" s="253" t="s">
        <v>72</v>
      </c>
      <c r="G415" s="253" t="s">
        <v>59</v>
      </c>
      <c r="H415" s="259">
        <v>543547966.89</v>
      </c>
      <c r="I415" s="260">
        <v>543547966.89</v>
      </c>
      <c r="J415" s="253" t="s">
        <v>551</v>
      </c>
      <c r="K415" s="253" t="s">
        <v>1047</v>
      </c>
      <c r="L415" s="253" t="s">
        <v>616</v>
      </c>
    </row>
    <row r="416" spans="2:12" ht="33.75">
      <c r="B416" s="256" t="s">
        <v>1050</v>
      </c>
      <c r="C416" s="254" t="s">
        <v>1151</v>
      </c>
      <c r="D416" s="253" t="s">
        <v>1135</v>
      </c>
      <c r="E416" s="253" t="s">
        <v>298</v>
      </c>
      <c r="F416" s="253" t="s">
        <v>758</v>
      </c>
      <c r="G416" s="253" t="s">
        <v>59</v>
      </c>
      <c r="H416" s="259">
        <v>46957400</v>
      </c>
      <c r="I416" s="260">
        <v>46957400</v>
      </c>
      <c r="J416" s="253" t="s">
        <v>551</v>
      </c>
      <c r="K416" s="253" t="s">
        <v>1047</v>
      </c>
      <c r="L416" s="253" t="s">
        <v>616</v>
      </c>
    </row>
    <row r="417" spans="2:12" ht="33.75">
      <c r="B417" s="256">
        <v>83101807</v>
      </c>
      <c r="C417" s="254" t="s">
        <v>1152</v>
      </c>
      <c r="D417" s="253" t="s">
        <v>1135</v>
      </c>
      <c r="E417" s="253" t="s">
        <v>667</v>
      </c>
      <c r="F417" s="253" t="s">
        <v>282</v>
      </c>
      <c r="G417" s="253" t="s">
        <v>1153</v>
      </c>
      <c r="H417" s="259">
        <v>680390683.94</v>
      </c>
      <c r="I417" s="260">
        <v>680390683.94</v>
      </c>
      <c r="J417" s="253" t="s">
        <v>551</v>
      </c>
      <c r="K417" s="253" t="s">
        <v>1047</v>
      </c>
      <c r="L417" s="253" t="s">
        <v>600</v>
      </c>
    </row>
    <row r="418" spans="2:12" ht="78.75">
      <c r="B418" s="256" t="s">
        <v>1006</v>
      </c>
      <c r="C418" s="254" t="s">
        <v>1154</v>
      </c>
      <c r="D418" s="253" t="s">
        <v>1135</v>
      </c>
      <c r="E418" s="253" t="s">
        <v>298</v>
      </c>
      <c r="F418" s="253" t="s">
        <v>72</v>
      </c>
      <c r="G418" s="253" t="s">
        <v>1155</v>
      </c>
      <c r="H418" s="259">
        <v>789690800</v>
      </c>
      <c r="I418" s="260">
        <v>257959624.42</v>
      </c>
      <c r="J418" s="253" t="s">
        <v>551</v>
      </c>
      <c r="K418" s="253" t="s">
        <v>1137</v>
      </c>
      <c r="L418" s="253" t="s">
        <v>600</v>
      </c>
    </row>
    <row r="419" spans="2:12" ht="33.75">
      <c r="B419" s="256" t="s">
        <v>1050</v>
      </c>
      <c r="C419" s="254" t="s">
        <v>1149</v>
      </c>
      <c r="D419" s="253" t="s">
        <v>1135</v>
      </c>
      <c r="E419" s="253" t="s">
        <v>298</v>
      </c>
      <c r="F419" s="253" t="s">
        <v>758</v>
      </c>
      <c r="G419" s="253" t="s">
        <v>59</v>
      </c>
      <c r="H419" s="259">
        <v>60309200</v>
      </c>
      <c r="I419" s="260">
        <v>60309200</v>
      </c>
      <c r="J419" s="253" t="s">
        <v>551</v>
      </c>
      <c r="K419" s="253" t="s">
        <v>1137</v>
      </c>
      <c r="L419" s="253" t="s">
        <v>600</v>
      </c>
    </row>
    <row r="420" spans="2:12" ht="56.25">
      <c r="B420" s="256" t="s">
        <v>1006</v>
      </c>
      <c r="C420" s="254" t="s">
        <v>266</v>
      </c>
      <c r="D420" s="253" t="s">
        <v>1135</v>
      </c>
      <c r="E420" s="253" t="s">
        <v>1156</v>
      </c>
      <c r="F420" s="253" t="s">
        <v>282</v>
      </c>
      <c r="G420" s="253" t="s">
        <v>1157</v>
      </c>
      <c r="H420" s="259">
        <v>3000000000</v>
      </c>
      <c r="I420" s="260">
        <v>1250000000</v>
      </c>
      <c r="J420" s="253" t="s">
        <v>551</v>
      </c>
      <c r="K420" s="253" t="s">
        <v>1137</v>
      </c>
      <c r="L420" s="253" t="s">
        <v>600</v>
      </c>
    </row>
    <row r="421" spans="2:12" ht="45">
      <c r="B421" s="256" t="s">
        <v>1170</v>
      </c>
      <c r="C421" s="254" t="s">
        <v>1158</v>
      </c>
      <c r="D421" s="253" t="s">
        <v>1135</v>
      </c>
      <c r="E421" s="253" t="s">
        <v>1159</v>
      </c>
      <c r="F421" s="253" t="s">
        <v>260</v>
      </c>
      <c r="G421" s="253" t="s">
        <v>59</v>
      </c>
      <c r="H421" s="259">
        <v>473934030</v>
      </c>
      <c r="I421" s="260">
        <v>473934030</v>
      </c>
      <c r="J421" s="253" t="s">
        <v>551</v>
      </c>
      <c r="K421" s="253" t="s">
        <v>1137</v>
      </c>
      <c r="L421" s="253" t="s">
        <v>600</v>
      </c>
    </row>
    <row r="422" spans="2:12" ht="33.75">
      <c r="B422" s="256" t="s">
        <v>1050</v>
      </c>
      <c r="C422" s="254" t="s">
        <v>1160</v>
      </c>
      <c r="D422" s="253" t="s">
        <v>1135</v>
      </c>
      <c r="E422" s="253" t="s">
        <v>1159</v>
      </c>
      <c r="F422" s="253" t="s">
        <v>758</v>
      </c>
      <c r="G422" s="253" t="s">
        <v>59</v>
      </c>
      <c r="H422" s="259">
        <v>22565970</v>
      </c>
      <c r="I422" s="260">
        <v>22565970</v>
      </c>
      <c r="J422" s="253" t="s">
        <v>551</v>
      </c>
      <c r="K422" s="253" t="s">
        <v>1137</v>
      </c>
      <c r="L422" s="253" t="s">
        <v>600</v>
      </c>
    </row>
    <row r="423" spans="2:12" ht="33.75">
      <c r="B423" s="256" t="s">
        <v>892</v>
      </c>
      <c r="C423" s="254" t="s">
        <v>1161</v>
      </c>
      <c r="D423" s="253" t="s">
        <v>1135</v>
      </c>
      <c r="E423" s="253" t="s">
        <v>656</v>
      </c>
      <c r="F423" s="253" t="s">
        <v>1162</v>
      </c>
      <c r="G423" s="253" t="s">
        <v>59</v>
      </c>
      <c r="H423" s="259">
        <v>472741502.4</v>
      </c>
      <c r="I423" s="260">
        <v>472741602.4</v>
      </c>
      <c r="J423" s="253" t="s">
        <v>57</v>
      </c>
      <c r="K423" s="253" t="s">
        <v>1137</v>
      </c>
      <c r="L423" s="253" t="s">
        <v>600</v>
      </c>
    </row>
    <row r="424" spans="2:12" ht="33.75">
      <c r="B424" s="256" t="s">
        <v>1171</v>
      </c>
      <c r="C424" s="254" t="s">
        <v>1163</v>
      </c>
      <c r="D424" s="253" t="s">
        <v>1135</v>
      </c>
      <c r="E424" s="253" t="s">
        <v>656</v>
      </c>
      <c r="F424" s="253" t="s">
        <v>758</v>
      </c>
      <c r="G424" s="253" t="s">
        <v>59</v>
      </c>
      <c r="H424" s="259">
        <v>27258497.6</v>
      </c>
      <c r="I424" s="260">
        <v>27258497.6</v>
      </c>
      <c r="J424" s="253" t="s">
        <v>551</v>
      </c>
      <c r="K424" s="253" t="s">
        <v>1137</v>
      </c>
      <c r="L424" s="253" t="s">
        <v>600</v>
      </c>
    </row>
    <row r="425" spans="2:12" ht="33.75">
      <c r="B425" s="256" t="s">
        <v>892</v>
      </c>
      <c r="C425" s="254" t="s">
        <v>1164</v>
      </c>
      <c r="D425" s="253" t="s">
        <v>1135</v>
      </c>
      <c r="E425" s="253" t="s">
        <v>1165</v>
      </c>
      <c r="F425" s="253" t="s">
        <v>72</v>
      </c>
      <c r="G425" s="253" t="s">
        <v>1166</v>
      </c>
      <c r="H425" s="259">
        <v>9145452639.45</v>
      </c>
      <c r="I425" s="260">
        <v>1150167339.49</v>
      </c>
      <c r="J425" s="253" t="s">
        <v>551</v>
      </c>
      <c r="K425" s="253" t="s">
        <v>1137</v>
      </c>
      <c r="L425" s="253" t="s">
        <v>600</v>
      </c>
    </row>
    <row r="426" spans="2:12" ht="33.75">
      <c r="B426" s="256" t="s">
        <v>1171</v>
      </c>
      <c r="C426" s="254" t="s">
        <v>1167</v>
      </c>
      <c r="D426" s="253" t="s">
        <v>1135</v>
      </c>
      <c r="E426" s="253" t="s">
        <v>1165</v>
      </c>
      <c r="F426" s="253" t="s">
        <v>290</v>
      </c>
      <c r="G426" s="253" t="s">
        <v>63</v>
      </c>
      <c r="H426" s="259">
        <v>721021000</v>
      </c>
      <c r="I426" s="260">
        <v>216306300</v>
      </c>
      <c r="J426" s="253" t="s">
        <v>551</v>
      </c>
      <c r="K426" s="253" t="s">
        <v>1137</v>
      </c>
      <c r="L426" s="253" t="s">
        <v>600</v>
      </c>
    </row>
    <row r="427" spans="2:44" s="30" customFormat="1" ht="45">
      <c r="B427" s="256" t="s">
        <v>1172</v>
      </c>
      <c r="C427" s="257" t="s">
        <v>1173</v>
      </c>
      <c r="D427" s="253" t="s">
        <v>1135</v>
      </c>
      <c r="E427" s="258" t="s">
        <v>599</v>
      </c>
      <c r="F427" s="253" t="s">
        <v>460</v>
      </c>
      <c r="G427" s="253" t="s">
        <v>1174</v>
      </c>
      <c r="H427" s="259">
        <v>100000000</v>
      </c>
      <c r="I427" s="259">
        <v>100000000</v>
      </c>
      <c r="J427" s="253" t="s">
        <v>27</v>
      </c>
      <c r="K427" s="253"/>
      <c r="L427" s="254" t="s">
        <v>317</v>
      </c>
      <c r="M427" s="28"/>
      <c r="N427" s="28"/>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row>
    <row r="428" spans="2:12" ht="45">
      <c r="B428" s="256" t="s">
        <v>556</v>
      </c>
      <c r="C428" s="254" t="s">
        <v>179</v>
      </c>
      <c r="D428" s="253" t="s">
        <v>245</v>
      </c>
      <c r="E428" s="253" t="s">
        <v>24</v>
      </c>
      <c r="F428" s="253" t="s">
        <v>473</v>
      </c>
      <c r="G428" s="253" t="s">
        <v>177</v>
      </c>
      <c r="H428" s="259">
        <v>100000000</v>
      </c>
      <c r="I428" s="260">
        <v>100000000</v>
      </c>
      <c r="J428" s="253" t="s">
        <v>57</v>
      </c>
      <c r="K428" s="253" t="s">
        <v>963</v>
      </c>
      <c r="L428" s="253" t="s">
        <v>40</v>
      </c>
    </row>
    <row r="429" spans="2:12" ht="45">
      <c r="B429" s="256" t="s">
        <v>1175</v>
      </c>
      <c r="C429" s="254" t="s">
        <v>180</v>
      </c>
      <c r="D429" s="253" t="s">
        <v>245</v>
      </c>
      <c r="E429" s="253" t="s">
        <v>677</v>
      </c>
      <c r="F429" s="253" t="s">
        <v>473</v>
      </c>
      <c r="G429" s="253" t="s">
        <v>181</v>
      </c>
      <c r="H429" s="259">
        <v>150000000</v>
      </c>
      <c r="I429" s="260">
        <v>150000000</v>
      </c>
      <c r="J429" s="253" t="s">
        <v>27</v>
      </c>
      <c r="K429" s="253" t="s">
        <v>1111</v>
      </c>
      <c r="L429" s="253" t="s">
        <v>40</v>
      </c>
    </row>
    <row r="430" spans="2:12" ht="45">
      <c r="B430" s="256" t="s">
        <v>1175</v>
      </c>
      <c r="C430" s="254" t="s">
        <v>187</v>
      </c>
      <c r="D430" s="253" t="s">
        <v>245</v>
      </c>
      <c r="E430" s="253" t="s">
        <v>677</v>
      </c>
      <c r="F430" s="253" t="s">
        <v>473</v>
      </c>
      <c r="G430" s="253" t="s">
        <v>177</v>
      </c>
      <c r="H430" s="259">
        <v>100000000</v>
      </c>
      <c r="I430" s="260">
        <v>100000000</v>
      </c>
      <c r="J430" s="253" t="s">
        <v>27</v>
      </c>
      <c r="K430" s="253" t="s">
        <v>1111</v>
      </c>
      <c r="L430" s="253" t="s">
        <v>40</v>
      </c>
    </row>
    <row r="431" spans="2:12" ht="33.75">
      <c r="B431" s="256" t="s">
        <v>571</v>
      </c>
      <c r="C431" s="254" t="s">
        <v>221</v>
      </c>
      <c r="D431" s="253" t="s">
        <v>245</v>
      </c>
      <c r="E431" s="253" t="s">
        <v>25</v>
      </c>
      <c r="F431" s="253" t="s">
        <v>471</v>
      </c>
      <c r="G431" s="253" t="s">
        <v>222</v>
      </c>
      <c r="H431" s="259">
        <v>100000000</v>
      </c>
      <c r="I431" s="260">
        <v>100000000</v>
      </c>
      <c r="J431" s="253" t="s">
        <v>57</v>
      </c>
      <c r="K431" s="253" t="s">
        <v>963</v>
      </c>
      <c r="L431" s="253" t="s">
        <v>784</v>
      </c>
    </row>
    <row r="432" spans="2:12" ht="33.75">
      <c r="B432" s="256" t="s">
        <v>576</v>
      </c>
      <c r="C432" s="254" t="s">
        <v>225</v>
      </c>
      <c r="D432" s="253" t="s">
        <v>245</v>
      </c>
      <c r="E432" s="253" t="s">
        <v>25</v>
      </c>
      <c r="F432" s="253" t="s">
        <v>471</v>
      </c>
      <c r="G432" s="253" t="s">
        <v>224</v>
      </c>
      <c r="H432" s="259">
        <v>300000000</v>
      </c>
      <c r="I432" s="260">
        <v>300000000</v>
      </c>
      <c r="J432" s="253" t="s">
        <v>57</v>
      </c>
      <c r="K432" s="253" t="s">
        <v>963</v>
      </c>
      <c r="L432" s="253" t="s">
        <v>784</v>
      </c>
    </row>
    <row r="433" spans="2:12" ht="33.75">
      <c r="B433" s="256" t="s">
        <v>571</v>
      </c>
      <c r="C433" s="254" t="s">
        <v>226</v>
      </c>
      <c r="D433" s="253" t="s">
        <v>245</v>
      </c>
      <c r="E433" s="253" t="s">
        <v>25</v>
      </c>
      <c r="F433" s="253" t="s">
        <v>471</v>
      </c>
      <c r="G433" s="253" t="s">
        <v>227</v>
      </c>
      <c r="H433" s="259">
        <v>150000000</v>
      </c>
      <c r="I433" s="260">
        <v>150000000</v>
      </c>
      <c r="J433" s="253" t="s">
        <v>57</v>
      </c>
      <c r="K433" s="253" t="s">
        <v>963</v>
      </c>
      <c r="L433" s="253" t="s">
        <v>784</v>
      </c>
    </row>
    <row r="434" spans="2:12" ht="45">
      <c r="B434" s="256" t="s">
        <v>1177</v>
      </c>
      <c r="C434" s="254" t="s">
        <v>228</v>
      </c>
      <c r="D434" s="253" t="s">
        <v>245</v>
      </c>
      <c r="E434" s="253" t="s">
        <v>24</v>
      </c>
      <c r="F434" s="253" t="s">
        <v>471</v>
      </c>
      <c r="G434" s="253" t="s">
        <v>229</v>
      </c>
      <c r="H434" s="259">
        <v>250000000</v>
      </c>
      <c r="I434" s="260">
        <v>250000000</v>
      </c>
      <c r="J434" s="253" t="s">
        <v>57</v>
      </c>
      <c r="K434" s="253" t="s">
        <v>963</v>
      </c>
      <c r="L434" s="253" t="s">
        <v>784</v>
      </c>
    </row>
    <row r="435" spans="2:12" ht="45">
      <c r="B435" s="14" t="s">
        <v>1176</v>
      </c>
      <c r="C435" s="252" t="s">
        <v>88</v>
      </c>
      <c r="D435" s="253" t="s">
        <v>245</v>
      </c>
      <c r="E435" s="16" t="s">
        <v>1020</v>
      </c>
      <c r="F435" s="16" t="s">
        <v>1055</v>
      </c>
      <c r="G435" s="16" t="s">
        <v>63</v>
      </c>
      <c r="H435" s="71">
        <v>2000000000</v>
      </c>
      <c r="I435" s="71">
        <v>2000000000</v>
      </c>
      <c r="J435" s="14" t="s">
        <v>27</v>
      </c>
      <c r="K435" s="14" t="s">
        <v>27</v>
      </c>
      <c r="L435" s="252" t="s">
        <v>317</v>
      </c>
    </row>
    <row r="436" spans="2:44" s="28" customFormat="1" ht="45">
      <c r="B436" s="256">
        <v>93141700</v>
      </c>
      <c r="C436" s="254" t="s">
        <v>1178</v>
      </c>
      <c r="D436" s="253" t="s">
        <v>245</v>
      </c>
      <c r="E436" s="253" t="s">
        <v>599</v>
      </c>
      <c r="F436" s="253" t="s">
        <v>471</v>
      </c>
      <c r="G436" s="253" t="s">
        <v>1179</v>
      </c>
      <c r="H436" s="259">
        <v>80000000</v>
      </c>
      <c r="I436" s="260">
        <v>80000000</v>
      </c>
      <c r="J436" s="253" t="s">
        <v>27</v>
      </c>
      <c r="K436" s="253" t="s">
        <v>27</v>
      </c>
      <c r="L436" s="254" t="s">
        <v>317</v>
      </c>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row>
    <row r="437" spans="2:44" s="30" customFormat="1" ht="33.75">
      <c r="B437" s="256" t="s">
        <v>1188</v>
      </c>
      <c r="C437" s="257" t="s">
        <v>1180</v>
      </c>
      <c r="D437" s="253" t="s">
        <v>245</v>
      </c>
      <c r="E437" s="258" t="s">
        <v>1181</v>
      </c>
      <c r="F437" s="253" t="s">
        <v>381</v>
      </c>
      <c r="G437" s="253" t="s">
        <v>1182</v>
      </c>
      <c r="H437" s="259" t="s">
        <v>1183</v>
      </c>
      <c r="I437" s="260" t="s">
        <v>1183</v>
      </c>
      <c r="J437" s="253" t="s">
        <v>57</v>
      </c>
      <c r="K437" s="253" t="s">
        <v>1184</v>
      </c>
      <c r="L437" s="253" t="s">
        <v>580</v>
      </c>
      <c r="M437" s="28"/>
      <c r="N437" s="28"/>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row>
    <row r="438" spans="2:44" s="30" customFormat="1" ht="45">
      <c r="B438" s="256" t="s">
        <v>1187</v>
      </c>
      <c r="C438" s="257" t="s">
        <v>1185</v>
      </c>
      <c r="D438" s="253" t="s">
        <v>245</v>
      </c>
      <c r="E438" s="258" t="s">
        <v>1186</v>
      </c>
      <c r="F438" s="253" t="s">
        <v>438</v>
      </c>
      <c r="G438" s="253"/>
      <c r="H438" s="259">
        <v>500000000</v>
      </c>
      <c r="I438" s="260">
        <v>500000000</v>
      </c>
      <c r="J438" s="253" t="s">
        <v>57</v>
      </c>
      <c r="K438" s="253" t="s">
        <v>1184</v>
      </c>
      <c r="L438" s="253" t="s">
        <v>580</v>
      </c>
      <c r="M438" s="28"/>
      <c r="N438" s="28"/>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row>
    <row r="439" spans="2:44" s="30" customFormat="1" ht="33.75">
      <c r="B439" s="256">
        <v>60121700</v>
      </c>
      <c r="C439" s="257" t="s">
        <v>698</v>
      </c>
      <c r="D439" s="253" t="s">
        <v>245</v>
      </c>
      <c r="E439" s="258" t="s">
        <v>968</v>
      </c>
      <c r="F439" s="253" t="s">
        <v>304</v>
      </c>
      <c r="G439" s="253" t="s">
        <v>969</v>
      </c>
      <c r="H439" s="259">
        <v>57903487</v>
      </c>
      <c r="I439" s="260">
        <v>57903487</v>
      </c>
      <c r="J439" s="253" t="s">
        <v>57</v>
      </c>
      <c r="K439" s="253" t="s">
        <v>967</v>
      </c>
      <c r="L439" s="253" t="s">
        <v>580</v>
      </c>
      <c r="M439" s="28"/>
      <c r="N439" s="28"/>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row>
    <row r="440" spans="2:44" s="28" customFormat="1" ht="33.75">
      <c r="B440" s="256" t="s">
        <v>1191</v>
      </c>
      <c r="C440" s="254" t="s">
        <v>1189</v>
      </c>
      <c r="D440" s="253" t="s">
        <v>245</v>
      </c>
      <c r="E440" s="253" t="s">
        <v>25</v>
      </c>
      <c r="F440" s="253" t="s">
        <v>381</v>
      </c>
      <c r="G440" s="253" t="s">
        <v>1190</v>
      </c>
      <c r="H440" s="259">
        <v>200000000</v>
      </c>
      <c r="I440" s="260">
        <v>200000000</v>
      </c>
      <c r="J440" s="253" t="s">
        <v>57</v>
      </c>
      <c r="K440" s="253" t="s">
        <v>1111</v>
      </c>
      <c r="L440" s="254" t="s">
        <v>916</v>
      </c>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row>
    <row r="441" spans="2:12" ht="33.75">
      <c r="B441" s="14" t="s">
        <v>859</v>
      </c>
      <c r="C441" s="14" t="s">
        <v>643</v>
      </c>
      <c r="D441" s="253" t="s">
        <v>245</v>
      </c>
      <c r="E441" s="16" t="s">
        <v>25</v>
      </c>
      <c r="F441" s="16" t="s">
        <v>62</v>
      </c>
      <c r="G441" s="16" t="s">
        <v>728</v>
      </c>
      <c r="H441" s="41">
        <v>300000000</v>
      </c>
      <c r="I441" s="41">
        <v>300000000</v>
      </c>
      <c r="J441" s="14" t="s">
        <v>551</v>
      </c>
      <c r="K441" s="253" t="s">
        <v>1184</v>
      </c>
      <c r="L441" s="14" t="s">
        <v>857</v>
      </c>
    </row>
    <row r="442" spans="2:12" ht="56.25">
      <c r="B442" s="256" t="s">
        <v>1202</v>
      </c>
      <c r="C442" s="257" t="s">
        <v>1192</v>
      </c>
      <c r="D442" s="253" t="s">
        <v>245</v>
      </c>
      <c r="E442" s="258" t="s">
        <v>24</v>
      </c>
      <c r="F442" s="253" t="s">
        <v>382</v>
      </c>
      <c r="G442" s="253" t="s">
        <v>1128</v>
      </c>
      <c r="H442" s="259">
        <v>500000000</v>
      </c>
      <c r="I442" s="260">
        <v>250000000</v>
      </c>
      <c r="J442" s="253" t="s">
        <v>57</v>
      </c>
      <c r="K442" s="253" t="s">
        <v>1193</v>
      </c>
      <c r="L442" s="253" t="s">
        <v>1194</v>
      </c>
    </row>
    <row r="443" spans="2:12" ht="56.25">
      <c r="B443" s="256" t="s">
        <v>1203</v>
      </c>
      <c r="C443" s="257" t="s">
        <v>1195</v>
      </c>
      <c r="D443" s="253" t="s">
        <v>245</v>
      </c>
      <c r="E443" s="258" t="s">
        <v>891</v>
      </c>
      <c r="F443" s="253" t="s">
        <v>1055</v>
      </c>
      <c r="G443" s="253" t="s">
        <v>1196</v>
      </c>
      <c r="H443" s="259">
        <v>3396499510.5</v>
      </c>
      <c r="I443" s="260">
        <v>600000000</v>
      </c>
      <c r="J443" s="253" t="s">
        <v>57</v>
      </c>
      <c r="K443" s="253" t="s">
        <v>1197</v>
      </c>
      <c r="L443" s="253" t="s">
        <v>1194</v>
      </c>
    </row>
    <row r="444" spans="2:12" ht="56.25">
      <c r="B444" s="256" t="s">
        <v>1204</v>
      </c>
      <c r="C444" s="257" t="s">
        <v>1198</v>
      </c>
      <c r="D444" s="253" t="s">
        <v>245</v>
      </c>
      <c r="E444" s="258" t="s">
        <v>24</v>
      </c>
      <c r="F444" s="253" t="s">
        <v>951</v>
      </c>
      <c r="G444" s="253" t="s">
        <v>53</v>
      </c>
      <c r="H444" s="259">
        <v>46158720</v>
      </c>
      <c r="I444" s="260">
        <v>46158720</v>
      </c>
      <c r="J444" s="253" t="s">
        <v>57</v>
      </c>
      <c r="K444" s="253" t="s">
        <v>1197</v>
      </c>
      <c r="L444" s="253" t="s">
        <v>1194</v>
      </c>
    </row>
    <row r="445" spans="2:12" ht="56.25">
      <c r="B445" s="256" t="s">
        <v>1199</v>
      </c>
      <c r="C445" s="257" t="s">
        <v>1200</v>
      </c>
      <c r="D445" s="253" t="s">
        <v>245</v>
      </c>
      <c r="E445" s="258" t="s">
        <v>24</v>
      </c>
      <c r="F445" s="253" t="s">
        <v>381</v>
      </c>
      <c r="G445" s="253" t="s">
        <v>53</v>
      </c>
      <c r="H445" s="259">
        <v>453841280</v>
      </c>
      <c r="I445" s="260">
        <v>453841280</v>
      </c>
      <c r="J445" s="253" t="s">
        <v>57</v>
      </c>
      <c r="K445" s="253" t="s">
        <v>1201</v>
      </c>
      <c r="L445" s="253" t="s">
        <v>1194</v>
      </c>
    </row>
    <row r="446" spans="2:14" s="234" customFormat="1" ht="33.75">
      <c r="B446" s="191" t="s">
        <v>1024</v>
      </c>
      <c r="C446" s="175" t="s">
        <v>1205</v>
      </c>
      <c r="D446" s="175" t="s">
        <v>1135</v>
      </c>
      <c r="E446" s="175" t="s">
        <v>824</v>
      </c>
      <c r="F446" s="175" t="s">
        <v>66</v>
      </c>
      <c r="G446" s="175" t="s">
        <v>59</v>
      </c>
      <c r="H446" s="192">
        <v>1685744071.9</v>
      </c>
      <c r="I446" s="193">
        <v>235600000</v>
      </c>
      <c r="J446" s="175" t="s">
        <v>551</v>
      </c>
      <c r="K446" s="175" t="s">
        <v>1137</v>
      </c>
      <c r="L446" s="175" t="s">
        <v>616</v>
      </c>
      <c r="M446" s="233"/>
      <c r="N446" s="233"/>
    </row>
    <row r="447" spans="2:12" ht="33.75">
      <c r="B447" s="256" t="s">
        <v>1050</v>
      </c>
      <c r="C447" s="254" t="s">
        <v>1207</v>
      </c>
      <c r="D447" s="253" t="s">
        <v>1135</v>
      </c>
      <c r="E447" s="253" t="s">
        <v>824</v>
      </c>
      <c r="F447" s="253" t="s">
        <v>290</v>
      </c>
      <c r="G447" s="253" t="s">
        <v>59</v>
      </c>
      <c r="H447" s="259">
        <v>92255928.1</v>
      </c>
      <c r="I447" s="260">
        <v>12400000</v>
      </c>
      <c r="J447" s="253" t="s">
        <v>551</v>
      </c>
      <c r="K447" s="253" t="s">
        <v>1137</v>
      </c>
      <c r="L447" s="253" t="s">
        <v>1041</v>
      </c>
    </row>
    <row r="448" spans="2:12" ht="33.75">
      <c r="B448" s="256" t="s">
        <v>900</v>
      </c>
      <c r="C448" s="254" t="s">
        <v>1208</v>
      </c>
      <c r="D448" s="253" t="s">
        <v>1135</v>
      </c>
      <c r="E448" s="253" t="s">
        <v>1209</v>
      </c>
      <c r="F448" s="253" t="s">
        <v>282</v>
      </c>
      <c r="G448" s="253" t="s">
        <v>1210</v>
      </c>
      <c r="H448" s="259">
        <v>198000000</v>
      </c>
      <c r="I448" s="260">
        <v>148000000</v>
      </c>
      <c r="J448" s="253" t="s">
        <v>551</v>
      </c>
      <c r="K448" s="253" t="s">
        <v>1137</v>
      </c>
      <c r="L448" s="253" t="s">
        <v>616</v>
      </c>
    </row>
    <row r="449" spans="2:12" ht="33.75">
      <c r="B449" s="256" t="s">
        <v>900</v>
      </c>
      <c r="C449" s="254" t="s">
        <v>1211</v>
      </c>
      <c r="D449" s="253" t="s">
        <v>1135</v>
      </c>
      <c r="E449" s="253" t="s">
        <v>1209</v>
      </c>
      <c r="F449" s="253" t="s">
        <v>282</v>
      </c>
      <c r="G449" s="253" t="s">
        <v>1212</v>
      </c>
      <c r="H449" s="259">
        <v>300000000</v>
      </c>
      <c r="I449" s="260">
        <v>200000000</v>
      </c>
      <c r="J449" s="253" t="s">
        <v>551</v>
      </c>
      <c r="K449" s="253" t="s">
        <v>1137</v>
      </c>
      <c r="L449" s="253" t="s">
        <v>616</v>
      </c>
    </row>
    <row r="450" spans="2:12" ht="33.75">
      <c r="B450" s="256" t="s">
        <v>1008</v>
      </c>
      <c r="C450" s="254" t="s">
        <v>1211</v>
      </c>
      <c r="D450" s="253" t="s">
        <v>1135</v>
      </c>
      <c r="E450" s="253" t="s">
        <v>1209</v>
      </c>
      <c r="F450" s="253" t="s">
        <v>282</v>
      </c>
      <c r="G450" s="253" t="s">
        <v>1212</v>
      </c>
      <c r="H450" s="259">
        <v>300000000</v>
      </c>
      <c r="I450" s="260">
        <v>200000000</v>
      </c>
      <c r="J450" s="253" t="s">
        <v>551</v>
      </c>
      <c r="K450" s="253" t="s">
        <v>1137</v>
      </c>
      <c r="L450" s="253" t="s">
        <v>616</v>
      </c>
    </row>
    <row r="451" spans="2:12" ht="33.75">
      <c r="B451" s="256" t="s">
        <v>900</v>
      </c>
      <c r="C451" s="254" t="s">
        <v>1213</v>
      </c>
      <c r="D451" s="253" t="s">
        <v>1135</v>
      </c>
      <c r="E451" s="253" t="s">
        <v>1209</v>
      </c>
      <c r="F451" s="253" t="s">
        <v>282</v>
      </c>
      <c r="G451" s="253" t="s">
        <v>1214</v>
      </c>
      <c r="H451" s="259">
        <v>200000000</v>
      </c>
      <c r="I451" s="260">
        <v>100000000</v>
      </c>
      <c r="J451" s="253" t="s">
        <v>551</v>
      </c>
      <c r="K451" s="253" t="s">
        <v>1137</v>
      </c>
      <c r="L451" s="253" t="s">
        <v>616</v>
      </c>
    </row>
    <row r="452" spans="2:12" ht="33.75">
      <c r="B452" s="256" t="s">
        <v>1006</v>
      </c>
      <c r="C452" s="254" t="s">
        <v>1215</v>
      </c>
      <c r="D452" s="253" t="s">
        <v>1135</v>
      </c>
      <c r="E452" s="253" t="s">
        <v>25</v>
      </c>
      <c r="F452" s="253" t="s">
        <v>66</v>
      </c>
      <c r="G452" s="253" t="s">
        <v>1216</v>
      </c>
      <c r="H452" s="259">
        <v>170213247.8</v>
      </c>
      <c r="I452" s="260">
        <v>964541737.56</v>
      </c>
      <c r="J452" s="253" t="s">
        <v>57</v>
      </c>
      <c r="K452" s="253" t="s">
        <v>1217</v>
      </c>
      <c r="L452" s="253" t="s">
        <v>600</v>
      </c>
    </row>
    <row r="453" spans="2:12" ht="33.75">
      <c r="B453" s="256" t="s">
        <v>1050</v>
      </c>
      <c r="C453" s="254" t="s">
        <v>1218</v>
      </c>
      <c r="D453" s="253" t="s">
        <v>1135</v>
      </c>
      <c r="E453" s="253" t="s">
        <v>656</v>
      </c>
      <c r="F453" s="253" t="s">
        <v>290</v>
      </c>
      <c r="G453" s="253" t="s">
        <v>1216</v>
      </c>
      <c r="H453" s="259">
        <v>65245014.63</v>
      </c>
      <c r="I453" s="260">
        <v>9786752.19</v>
      </c>
      <c r="J453" s="253" t="s">
        <v>551</v>
      </c>
      <c r="K453" s="253" t="s">
        <v>1217</v>
      </c>
      <c r="L453" s="253" t="s">
        <v>616</v>
      </c>
    </row>
    <row r="454" spans="2:12" ht="33.75">
      <c r="B454" s="256" t="s">
        <v>1008</v>
      </c>
      <c r="C454" s="254" t="s">
        <v>1219</v>
      </c>
      <c r="D454" s="253" t="s">
        <v>1135</v>
      </c>
      <c r="E454" s="253" t="s">
        <v>656</v>
      </c>
      <c r="F454" s="253" t="s">
        <v>260</v>
      </c>
      <c r="G454" s="253" t="s">
        <v>1220</v>
      </c>
      <c r="H454" s="259" t="s">
        <v>1221</v>
      </c>
      <c r="I454" s="260" t="s">
        <v>1221</v>
      </c>
      <c r="J454" s="253" t="s">
        <v>551</v>
      </c>
      <c r="K454" s="253" t="s">
        <v>1222</v>
      </c>
      <c r="L454" s="253" t="s">
        <v>600</v>
      </c>
    </row>
    <row r="455" spans="2:12" ht="33.75">
      <c r="B455" s="256" t="s">
        <v>1050</v>
      </c>
      <c r="C455" s="254" t="s">
        <v>1223</v>
      </c>
      <c r="D455" s="253" t="s">
        <v>1135</v>
      </c>
      <c r="E455" s="253" t="s">
        <v>259</v>
      </c>
      <c r="F455" s="253" t="s">
        <v>1224</v>
      </c>
      <c r="G455" s="253" t="s">
        <v>1225</v>
      </c>
      <c r="H455" s="259" t="s">
        <v>1226</v>
      </c>
      <c r="I455" s="260" t="s">
        <v>1226</v>
      </c>
      <c r="J455" s="253" t="s">
        <v>551</v>
      </c>
      <c r="K455" s="253" t="s">
        <v>1222</v>
      </c>
      <c r="L455" s="253" t="s">
        <v>600</v>
      </c>
    </row>
    <row r="456" spans="2:12" ht="33.75">
      <c r="B456" s="256" t="s">
        <v>900</v>
      </c>
      <c r="C456" s="254" t="s">
        <v>1227</v>
      </c>
      <c r="D456" s="253" t="s">
        <v>1135</v>
      </c>
      <c r="E456" s="253" t="s">
        <v>24</v>
      </c>
      <c r="F456" s="253" t="s">
        <v>66</v>
      </c>
      <c r="G456" s="253" t="s">
        <v>59</v>
      </c>
      <c r="H456" s="259">
        <v>1407512816.04</v>
      </c>
      <c r="I456" s="260">
        <v>193800000</v>
      </c>
      <c r="J456" s="253" t="s">
        <v>551</v>
      </c>
      <c r="K456" s="253" t="s">
        <v>1222</v>
      </c>
      <c r="L456" s="253" t="s">
        <v>614</v>
      </c>
    </row>
    <row r="457" spans="2:12" ht="33.75">
      <c r="B457" s="256" t="s">
        <v>1206</v>
      </c>
      <c r="C457" s="254" t="s">
        <v>1228</v>
      </c>
      <c r="D457" s="253" t="s">
        <v>1135</v>
      </c>
      <c r="E457" s="253" t="s">
        <v>24</v>
      </c>
      <c r="F457" s="253" t="s">
        <v>290</v>
      </c>
      <c r="G457" s="253" t="s">
        <v>59</v>
      </c>
      <c r="H457" s="259">
        <v>71487183.96</v>
      </c>
      <c r="I457" s="260">
        <v>10200000</v>
      </c>
      <c r="J457" s="253" t="s">
        <v>551</v>
      </c>
      <c r="K457" s="253" t="s">
        <v>1222</v>
      </c>
      <c r="L457" s="253" t="s">
        <v>614</v>
      </c>
    </row>
    <row r="458" spans="2:12" ht="33.75">
      <c r="B458" s="256" t="s">
        <v>273</v>
      </c>
      <c r="C458" s="254" t="s">
        <v>1229</v>
      </c>
      <c r="D458" s="253" t="s">
        <v>1135</v>
      </c>
      <c r="E458" s="253" t="s">
        <v>254</v>
      </c>
      <c r="F458" s="253" t="s">
        <v>66</v>
      </c>
      <c r="G458" s="253" t="s">
        <v>59</v>
      </c>
      <c r="H458" s="259">
        <v>1034616928.33</v>
      </c>
      <c r="I458" s="260">
        <v>405630140</v>
      </c>
      <c r="J458" s="253" t="s">
        <v>551</v>
      </c>
      <c r="K458" s="253" t="s">
        <v>1222</v>
      </c>
      <c r="L458" s="253" t="s">
        <v>616</v>
      </c>
    </row>
    <row r="459" spans="2:12" ht="33.75">
      <c r="B459" s="256" t="s">
        <v>1206</v>
      </c>
      <c r="C459" s="254" t="s">
        <v>1230</v>
      </c>
      <c r="D459" s="253" t="s">
        <v>1135</v>
      </c>
      <c r="E459" s="253" t="s">
        <v>254</v>
      </c>
      <c r="F459" s="253" t="s">
        <v>290</v>
      </c>
      <c r="G459" s="253" t="s">
        <v>59</v>
      </c>
      <c r="H459" s="259">
        <v>52383071.67</v>
      </c>
      <c r="I459" s="260">
        <v>7857460</v>
      </c>
      <c r="J459" s="253" t="s">
        <v>551</v>
      </c>
      <c r="K459" s="253" t="s">
        <v>1222</v>
      </c>
      <c r="L459" s="253" t="s">
        <v>616</v>
      </c>
    </row>
    <row r="460" spans="2:12" ht="33.75">
      <c r="B460" s="256" t="s">
        <v>762</v>
      </c>
      <c r="C460" s="254" t="s">
        <v>1231</v>
      </c>
      <c r="D460" s="253" t="s">
        <v>1135</v>
      </c>
      <c r="E460" s="253" t="s">
        <v>254</v>
      </c>
      <c r="F460" s="253" t="s">
        <v>66</v>
      </c>
      <c r="G460" s="253" t="s">
        <v>59</v>
      </c>
      <c r="H460" s="259">
        <v>762828376.28</v>
      </c>
      <c r="I460" s="260">
        <v>477097025</v>
      </c>
      <c r="J460" s="253" t="s">
        <v>57</v>
      </c>
      <c r="K460" s="253" t="s">
        <v>1217</v>
      </c>
      <c r="L460" s="253" t="s">
        <v>600</v>
      </c>
    </row>
    <row r="461" spans="2:12" ht="33.75">
      <c r="B461" s="256" t="s">
        <v>1050</v>
      </c>
      <c r="C461" s="254" t="s">
        <v>1232</v>
      </c>
      <c r="D461" s="253" t="s">
        <v>1135</v>
      </c>
      <c r="E461" s="253" t="s">
        <v>254</v>
      </c>
      <c r="F461" s="253" t="s">
        <v>1224</v>
      </c>
      <c r="G461" s="253" t="s">
        <v>59</v>
      </c>
      <c r="H461" s="259">
        <v>38171623.72</v>
      </c>
      <c r="I461" s="260">
        <v>22902975</v>
      </c>
      <c r="J461" s="253" t="s">
        <v>57</v>
      </c>
      <c r="K461" s="253" t="s">
        <v>1217</v>
      </c>
      <c r="L461" s="253" t="s">
        <v>600</v>
      </c>
    </row>
    <row r="462" spans="2:12" ht="33.75">
      <c r="B462" s="256" t="s">
        <v>1024</v>
      </c>
      <c r="C462" s="254" t="s">
        <v>1233</v>
      </c>
      <c r="D462" s="253" t="s">
        <v>1135</v>
      </c>
      <c r="E462" s="253" t="s">
        <v>257</v>
      </c>
      <c r="F462" s="253" t="s">
        <v>66</v>
      </c>
      <c r="G462" s="253" t="s">
        <v>59</v>
      </c>
      <c r="H462" s="259">
        <v>561185214.96</v>
      </c>
      <c r="I462" s="260">
        <v>561185214.96</v>
      </c>
      <c r="J462" s="253" t="s">
        <v>551</v>
      </c>
      <c r="K462" s="253" t="s">
        <v>1217</v>
      </c>
      <c r="L462" s="253" t="s">
        <v>616</v>
      </c>
    </row>
    <row r="463" spans="2:12" ht="33.75">
      <c r="B463" s="256" t="s">
        <v>1050</v>
      </c>
      <c r="C463" s="254" t="s">
        <v>1234</v>
      </c>
      <c r="D463" s="253" t="s">
        <v>1135</v>
      </c>
      <c r="E463" s="253" t="s">
        <v>257</v>
      </c>
      <c r="F463" s="253" t="s">
        <v>1224</v>
      </c>
      <c r="G463" s="253" t="s">
        <v>59</v>
      </c>
      <c r="H463" s="259">
        <v>29486812.29</v>
      </c>
      <c r="I463" s="260">
        <v>29486812.29</v>
      </c>
      <c r="J463" s="253" t="s">
        <v>551</v>
      </c>
      <c r="K463" s="253" t="s">
        <v>1217</v>
      </c>
      <c r="L463" s="253" t="s">
        <v>616</v>
      </c>
    </row>
    <row r="464" spans="2:12" ht="33.75">
      <c r="B464" s="256" t="s">
        <v>1024</v>
      </c>
      <c r="C464" s="254" t="s">
        <v>1235</v>
      </c>
      <c r="D464" s="253" t="s">
        <v>1135</v>
      </c>
      <c r="E464" s="253" t="s">
        <v>269</v>
      </c>
      <c r="F464" s="253" t="s">
        <v>66</v>
      </c>
      <c r="G464" s="253" t="s">
        <v>59</v>
      </c>
      <c r="H464" s="259">
        <v>1310744842.41</v>
      </c>
      <c r="I464" s="260">
        <v>180224000</v>
      </c>
      <c r="J464" s="253" t="s">
        <v>551</v>
      </c>
      <c r="K464" s="253" t="s">
        <v>1217</v>
      </c>
      <c r="L464" s="253" t="s">
        <v>616</v>
      </c>
    </row>
    <row r="465" spans="2:12" ht="33.75">
      <c r="B465" s="256" t="s">
        <v>1050</v>
      </c>
      <c r="C465" s="254" t="s">
        <v>1236</v>
      </c>
      <c r="D465" s="253" t="s">
        <v>1135</v>
      </c>
      <c r="E465" s="253" t="s">
        <v>269</v>
      </c>
      <c r="F465" s="253" t="s">
        <v>290</v>
      </c>
      <c r="G465" s="253" t="s">
        <v>59</v>
      </c>
      <c r="H465" s="259">
        <v>69255157.59</v>
      </c>
      <c r="I465" s="260">
        <v>9776000</v>
      </c>
      <c r="J465" s="253" t="s">
        <v>551</v>
      </c>
      <c r="K465" s="253" t="s">
        <v>1217</v>
      </c>
      <c r="L465" s="253" t="s">
        <v>616</v>
      </c>
    </row>
    <row r="466" spans="2:44" s="28" customFormat="1" ht="45">
      <c r="B466" s="256" t="s">
        <v>1237</v>
      </c>
      <c r="C466" s="254" t="s">
        <v>1238</v>
      </c>
      <c r="D466" s="253" t="s">
        <v>1054</v>
      </c>
      <c r="E466" s="253" t="s">
        <v>1239</v>
      </c>
      <c r="F466" s="253" t="s">
        <v>1055</v>
      </c>
      <c r="G466" s="253" t="s">
        <v>59</v>
      </c>
      <c r="H466" s="259">
        <v>500000000</v>
      </c>
      <c r="I466" s="260">
        <v>500000000</v>
      </c>
      <c r="J466" s="253" t="s">
        <v>57</v>
      </c>
      <c r="K466" s="253" t="s">
        <v>57</v>
      </c>
      <c r="L466" s="254" t="s">
        <v>317</v>
      </c>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row>
    <row r="467" spans="2:12" ht="33.75">
      <c r="B467" s="256" t="s">
        <v>1246</v>
      </c>
      <c r="C467" s="254" t="s">
        <v>1240</v>
      </c>
      <c r="D467" s="253" t="s">
        <v>245</v>
      </c>
      <c r="E467" s="253" t="s">
        <v>1241</v>
      </c>
      <c r="F467" s="253" t="s">
        <v>382</v>
      </c>
      <c r="G467" s="253" t="s">
        <v>928</v>
      </c>
      <c r="H467" s="259">
        <v>199997400</v>
      </c>
      <c r="I467" s="260">
        <v>199997400</v>
      </c>
      <c r="J467" s="253" t="s">
        <v>57</v>
      </c>
      <c r="K467" s="253" t="s">
        <v>927</v>
      </c>
      <c r="L467" s="253" t="s">
        <v>580</v>
      </c>
    </row>
    <row r="468" spans="2:12" ht="78.75">
      <c r="B468" s="256" t="s">
        <v>924</v>
      </c>
      <c r="C468" s="254" t="s">
        <v>925</v>
      </c>
      <c r="D468" s="253" t="s">
        <v>245</v>
      </c>
      <c r="E468" s="253" t="s">
        <v>926</v>
      </c>
      <c r="F468" s="253" t="s">
        <v>383</v>
      </c>
      <c r="G468" s="253" t="s">
        <v>782</v>
      </c>
      <c r="H468" s="259">
        <v>500000000</v>
      </c>
      <c r="I468" s="260">
        <v>500000000</v>
      </c>
      <c r="J468" s="253" t="s">
        <v>57</v>
      </c>
      <c r="K468" s="253" t="s">
        <v>927</v>
      </c>
      <c r="L468" s="253" t="s">
        <v>580</v>
      </c>
    </row>
    <row r="469" spans="2:12" ht="78.75">
      <c r="B469" s="256" t="s">
        <v>1247</v>
      </c>
      <c r="C469" s="254" t="s">
        <v>1242</v>
      </c>
      <c r="D469" s="253" t="s">
        <v>245</v>
      </c>
      <c r="E469" s="253" t="s">
        <v>1243</v>
      </c>
      <c r="F469" s="253" t="s">
        <v>438</v>
      </c>
      <c r="G469" s="253" t="s">
        <v>782</v>
      </c>
      <c r="H469" s="259">
        <v>300000000</v>
      </c>
      <c r="I469" s="260">
        <v>300000000</v>
      </c>
      <c r="J469" s="253" t="s">
        <v>57</v>
      </c>
      <c r="K469" s="253" t="s">
        <v>927</v>
      </c>
      <c r="L469" s="253" t="s">
        <v>580</v>
      </c>
    </row>
    <row r="470" spans="2:12" ht="45">
      <c r="B470" s="256" t="s">
        <v>1248</v>
      </c>
      <c r="C470" s="254" t="s">
        <v>1244</v>
      </c>
      <c r="D470" s="253" t="s">
        <v>245</v>
      </c>
      <c r="E470" s="253" t="s">
        <v>1245</v>
      </c>
      <c r="F470" s="253" t="s">
        <v>382</v>
      </c>
      <c r="G470" s="253" t="s">
        <v>928</v>
      </c>
      <c r="H470" s="259">
        <v>200000000</v>
      </c>
      <c r="I470" s="260">
        <v>200000000</v>
      </c>
      <c r="J470" s="253" t="s">
        <v>27</v>
      </c>
      <c r="K470" s="253" t="s">
        <v>27</v>
      </c>
      <c r="L470" s="253" t="s">
        <v>580</v>
      </c>
    </row>
    <row r="471" spans="2:12" ht="33.75">
      <c r="B471" s="256" t="s">
        <v>1249</v>
      </c>
      <c r="C471" s="254" t="s">
        <v>1250</v>
      </c>
      <c r="D471" s="253" t="s">
        <v>245</v>
      </c>
      <c r="E471" s="253" t="s">
        <v>25</v>
      </c>
      <c r="F471" s="253" t="s">
        <v>471</v>
      </c>
      <c r="G471" s="253" t="s">
        <v>1251</v>
      </c>
      <c r="H471" s="259">
        <v>150000000</v>
      </c>
      <c r="I471" s="260">
        <v>150000000</v>
      </c>
      <c r="J471" s="253" t="s">
        <v>57</v>
      </c>
      <c r="K471" s="253" t="s">
        <v>963</v>
      </c>
      <c r="L471" s="253" t="s">
        <v>203</v>
      </c>
    </row>
    <row r="472" spans="1:12" ht="33.75">
      <c r="A472" s="234"/>
      <c r="B472" s="264" t="s">
        <v>895</v>
      </c>
      <c r="C472" s="78" t="s">
        <v>837</v>
      </c>
      <c r="D472" s="78" t="s">
        <v>1054</v>
      </c>
      <c r="E472" s="78" t="s">
        <v>269</v>
      </c>
      <c r="F472" s="78" t="s">
        <v>838</v>
      </c>
      <c r="G472" s="78" t="s">
        <v>839</v>
      </c>
      <c r="H472" s="265">
        <v>142000000</v>
      </c>
      <c r="I472" s="266">
        <v>73400000</v>
      </c>
      <c r="J472" s="78" t="s">
        <v>551</v>
      </c>
      <c r="K472" s="235" t="s">
        <v>756</v>
      </c>
      <c r="L472" s="267" t="s">
        <v>616</v>
      </c>
    </row>
    <row r="473" spans="2:12" ht="33.75">
      <c r="B473" s="256" t="s">
        <v>1252</v>
      </c>
      <c r="C473" s="262" t="s">
        <v>954</v>
      </c>
      <c r="D473" s="253" t="s">
        <v>1054</v>
      </c>
      <c r="E473" s="256" t="s">
        <v>1254</v>
      </c>
      <c r="F473" s="262" t="s">
        <v>237</v>
      </c>
      <c r="G473" s="253" t="s">
        <v>247</v>
      </c>
      <c r="H473" s="259">
        <v>70000000</v>
      </c>
      <c r="I473" s="260">
        <v>70000000</v>
      </c>
      <c r="J473" s="253" t="s">
        <v>27</v>
      </c>
      <c r="K473" s="253" t="s">
        <v>27</v>
      </c>
      <c r="L473" s="259" t="s">
        <v>1253</v>
      </c>
    </row>
    <row r="474" spans="2:12" ht="33.75">
      <c r="B474" s="256">
        <v>93141700</v>
      </c>
      <c r="C474" s="262" t="s">
        <v>1255</v>
      </c>
      <c r="D474" s="253" t="s">
        <v>1135</v>
      </c>
      <c r="E474" s="268" t="s">
        <v>1020</v>
      </c>
      <c r="F474" s="268" t="s">
        <v>473</v>
      </c>
      <c r="G474" s="253" t="s">
        <v>636</v>
      </c>
      <c r="H474" s="259">
        <v>80000000</v>
      </c>
      <c r="I474" s="260">
        <v>80000000</v>
      </c>
      <c r="J474" s="253" t="s">
        <v>27</v>
      </c>
      <c r="K474" s="253" t="s">
        <v>27</v>
      </c>
      <c r="L474" s="253" t="s">
        <v>791</v>
      </c>
    </row>
    <row r="475" spans="2:12" ht="33.75">
      <c r="B475" s="256">
        <v>93141700</v>
      </c>
      <c r="C475" s="262" t="s">
        <v>1256</v>
      </c>
      <c r="D475" s="253" t="s">
        <v>1135</v>
      </c>
      <c r="E475" s="253" t="s">
        <v>1257</v>
      </c>
      <c r="F475" s="253" t="s">
        <v>473</v>
      </c>
      <c r="G475" s="253" t="s">
        <v>636</v>
      </c>
      <c r="H475" s="259">
        <v>150000000</v>
      </c>
      <c r="I475" s="260">
        <v>150000000</v>
      </c>
      <c r="J475" s="253" t="s">
        <v>27</v>
      </c>
      <c r="K475" s="253" t="s">
        <v>27</v>
      </c>
      <c r="L475" s="253" t="s">
        <v>791</v>
      </c>
    </row>
    <row r="476" spans="2:12" ht="33.75">
      <c r="B476" s="256">
        <v>93141700</v>
      </c>
      <c r="C476" s="262" t="s">
        <v>1258</v>
      </c>
      <c r="D476" s="253" t="s">
        <v>1135</v>
      </c>
      <c r="E476" s="253" t="s">
        <v>1020</v>
      </c>
      <c r="F476" s="253" t="s">
        <v>473</v>
      </c>
      <c r="G476" s="253" t="s">
        <v>636</v>
      </c>
      <c r="H476" s="259">
        <v>80000000</v>
      </c>
      <c r="I476" s="260">
        <v>80000000</v>
      </c>
      <c r="J476" s="253" t="s">
        <v>27</v>
      </c>
      <c r="K476" s="253" t="s">
        <v>27</v>
      </c>
      <c r="L476" s="253" t="s">
        <v>791</v>
      </c>
    </row>
    <row r="477" spans="2:12" ht="33.75">
      <c r="B477" s="256">
        <v>93141700</v>
      </c>
      <c r="C477" s="262" t="s">
        <v>1259</v>
      </c>
      <c r="D477" s="253" t="s">
        <v>1135</v>
      </c>
      <c r="E477" s="253" t="s">
        <v>1260</v>
      </c>
      <c r="F477" s="253" t="s">
        <v>473</v>
      </c>
      <c r="G477" s="253" t="s">
        <v>636</v>
      </c>
      <c r="H477" s="259">
        <v>519910000</v>
      </c>
      <c r="I477" s="260">
        <v>820000000</v>
      </c>
      <c r="J477" s="253" t="s">
        <v>27</v>
      </c>
      <c r="K477" s="253" t="s">
        <v>27</v>
      </c>
      <c r="L477" s="253" t="s">
        <v>791</v>
      </c>
    </row>
    <row r="478" spans="2:12" ht="45">
      <c r="B478" s="256">
        <v>93141700</v>
      </c>
      <c r="C478" s="262" t="s">
        <v>1261</v>
      </c>
      <c r="D478" s="253" t="s">
        <v>1135</v>
      </c>
      <c r="E478" s="253" t="s">
        <v>1260</v>
      </c>
      <c r="F478" s="253" t="s">
        <v>473</v>
      </c>
      <c r="G478" s="253" t="s">
        <v>1262</v>
      </c>
      <c r="H478" s="259">
        <v>300090000</v>
      </c>
      <c r="I478" s="260">
        <v>820000000</v>
      </c>
      <c r="J478" s="253" t="s">
        <v>27</v>
      </c>
      <c r="K478" s="253" t="s">
        <v>27</v>
      </c>
      <c r="L478" s="253" t="s">
        <v>791</v>
      </c>
    </row>
    <row r="479" spans="2:44" s="28" customFormat="1" ht="45">
      <c r="B479" s="256" t="s">
        <v>1070</v>
      </c>
      <c r="C479" s="262" t="s">
        <v>1263</v>
      </c>
      <c r="D479" s="253" t="s">
        <v>245</v>
      </c>
      <c r="E479" s="253" t="s">
        <v>385</v>
      </c>
      <c r="F479" s="253" t="s">
        <v>1266</v>
      </c>
      <c r="G479" s="253" t="s">
        <v>1267</v>
      </c>
      <c r="H479" s="259" t="s">
        <v>1264</v>
      </c>
      <c r="I479" s="260" t="s">
        <v>1264</v>
      </c>
      <c r="J479" s="253" t="s">
        <v>57</v>
      </c>
      <c r="K479" s="253" t="s">
        <v>1265</v>
      </c>
      <c r="L479" s="253" t="s">
        <v>1268</v>
      </c>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row>
    <row r="480" spans="1:12" ht="33.75">
      <c r="A480" s="234"/>
      <c r="B480" s="256">
        <v>80101505</v>
      </c>
      <c r="C480" s="263" t="s">
        <v>1269</v>
      </c>
      <c r="D480" s="253" t="s">
        <v>245</v>
      </c>
      <c r="E480" s="253" t="s">
        <v>599</v>
      </c>
      <c r="F480" s="253" t="s">
        <v>1055</v>
      </c>
      <c r="G480" s="253" t="s">
        <v>233</v>
      </c>
      <c r="H480" s="259">
        <v>24038000</v>
      </c>
      <c r="I480" s="260">
        <v>24038000</v>
      </c>
      <c r="J480" s="253" t="s">
        <v>27</v>
      </c>
      <c r="K480" s="253" t="s">
        <v>27</v>
      </c>
      <c r="L480" s="253" t="s">
        <v>1253</v>
      </c>
    </row>
    <row r="481" spans="2:12" ht="33.75">
      <c r="B481" s="256" t="s">
        <v>1274</v>
      </c>
      <c r="C481" s="263" t="s">
        <v>1122</v>
      </c>
      <c r="D481" s="253" t="s">
        <v>245</v>
      </c>
      <c r="E481" s="253" t="s">
        <v>486</v>
      </c>
      <c r="F481" s="253" t="s">
        <v>383</v>
      </c>
      <c r="G481" s="253" t="s">
        <v>1123</v>
      </c>
      <c r="H481" s="259">
        <v>6499994404.08</v>
      </c>
      <c r="I481" s="260">
        <v>1103023326.05</v>
      </c>
      <c r="J481" s="253" t="s">
        <v>57</v>
      </c>
      <c r="K481" s="253" t="s">
        <v>1111</v>
      </c>
      <c r="L481" s="253" t="s">
        <v>916</v>
      </c>
    </row>
    <row r="482" spans="2:12" ht="33.75">
      <c r="B482" s="256" t="s">
        <v>1275</v>
      </c>
      <c r="C482" s="263" t="s">
        <v>1270</v>
      </c>
      <c r="D482" s="253" t="s">
        <v>245</v>
      </c>
      <c r="E482" s="253" t="s">
        <v>486</v>
      </c>
      <c r="F482" s="253" t="s">
        <v>438</v>
      </c>
      <c r="G482" s="253" t="s">
        <v>1271</v>
      </c>
      <c r="H482" s="259">
        <v>343023326.05</v>
      </c>
      <c r="I482" s="260">
        <v>140000000</v>
      </c>
      <c r="J482" s="253" t="s">
        <v>57</v>
      </c>
      <c r="K482" s="253" t="s">
        <v>1111</v>
      </c>
      <c r="L482" s="253" t="s">
        <v>916</v>
      </c>
    </row>
    <row r="483" spans="2:12" ht="45">
      <c r="B483" s="256" t="s">
        <v>1276</v>
      </c>
      <c r="C483" s="263" t="s">
        <v>1124</v>
      </c>
      <c r="D483" s="253" t="s">
        <v>245</v>
      </c>
      <c r="E483" s="253" t="s">
        <v>1125</v>
      </c>
      <c r="F483" s="253" t="s">
        <v>383</v>
      </c>
      <c r="G483" s="253" t="s">
        <v>1126</v>
      </c>
      <c r="H483" s="259">
        <v>3301448173.35</v>
      </c>
      <c r="I483" s="260">
        <v>459715469.35</v>
      </c>
      <c r="J483" s="253" t="s">
        <v>57</v>
      </c>
      <c r="K483" s="253" t="s">
        <v>963</v>
      </c>
      <c r="L483" s="253" t="s">
        <v>916</v>
      </c>
    </row>
    <row r="484" spans="2:12" ht="33.75">
      <c r="B484" s="256" t="s">
        <v>1277</v>
      </c>
      <c r="C484" s="263" t="s">
        <v>1272</v>
      </c>
      <c r="D484" s="253" t="s">
        <v>245</v>
      </c>
      <c r="E484" s="253" t="s">
        <v>1125</v>
      </c>
      <c r="F484" s="253" t="s">
        <v>438</v>
      </c>
      <c r="G484" s="253" t="s">
        <v>1273</v>
      </c>
      <c r="H484" s="259">
        <v>166666666.65</v>
      </c>
      <c r="I484" s="260">
        <v>166666666.65</v>
      </c>
      <c r="J484" s="253" t="s">
        <v>57</v>
      </c>
      <c r="K484" s="253" t="s">
        <v>963</v>
      </c>
      <c r="L484" s="253" t="s">
        <v>916</v>
      </c>
    </row>
    <row r="485" spans="2:12" ht="33.75">
      <c r="B485" s="256" t="s">
        <v>1279</v>
      </c>
      <c r="C485" s="263" t="s">
        <v>1115</v>
      </c>
      <c r="D485" s="253" t="s">
        <v>245</v>
      </c>
      <c r="E485" s="253" t="s">
        <v>44</v>
      </c>
      <c r="F485" s="253" t="s">
        <v>383</v>
      </c>
      <c r="G485" s="253" t="s">
        <v>63</v>
      </c>
      <c r="H485" s="259">
        <v>946133911.61</v>
      </c>
      <c r="I485" s="260">
        <v>350000000</v>
      </c>
      <c r="J485" s="253" t="s">
        <v>57</v>
      </c>
      <c r="K485" s="253" t="s">
        <v>963</v>
      </c>
      <c r="L485" s="253" t="s">
        <v>916</v>
      </c>
    </row>
    <row r="486" spans="2:12" ht="33.75">
      <c r="B486" s="256" t="s">
        <v>1275</v>
      </c>
      <c r="C486" s="263" t="s">
        <v>1278</v>
      </c>
      <c r="D486" s="253" t="s">
        <v>245</v>
      </c>
      <c r="E486" s="253" t="s">
        <v>44</v>
      </c>
      <c r="F486" s="253" t="s">
        <v>445</v>
      </c>
      <c r="G486" s="253" t="s">
        <v>63</v>
      </c>
      <c r="H486" s="259">
        <v>47306696</v>
      </c>
      <c r="I486" s="260">
        <v>47306696</v>
      </c>
      <c r="J486" s="253" t="s">
        <v>57</v>
      </c>
      <c r="K486" s="253" t="s">
        <v>963</v>
      </c>
      <c r="L486" s="253" t="s">
        <v>916</v>
      </c>
    </row>
    <row r="487" spans="2:12" ht="45">
      <c r="B487" s="253" t="s">
        <v>1281</v>
      </c>
      <c r="C487" s="253" t="s">
        <v>422</v>
      </c>
      <c r="D487" s="16" t="s">
        <v>1054</v>
      </c>
      <c r="E487" s="16" t="s">
        <v>1280</v>
      </c>
      <c r="F487" s="16" t="s">
        <v>360</v>
      </c>
      <c r="G487" s="16" t="s">
        <v>803</v>
      </c>
      <c r="H487" s="41">
        <v>255000000</v>
      </c>
      <c r="I487" s="41">
        <v>255000000</v>
      </c>
      <c r="J487" s="253" t="s">
        <v>27</v>
      </c>
      <c r="K487" s="253" t="s">
        <v>27</v>
      </c>
      <c r="L487" s="253" t="s">
        <v>591</v>
      </c>
    </row>
    <row r="488" spans="2:12" ht="56.25">
      <c r="B488" s="256" t="s">
        <v>1282</v>
      </c>
      <c r="C488" s="269" t="s">
        <v>1283</v>
      </c>
      <c r="D488" s="253" t="s">
        <v>1135</v>
      </c>
      <c r="E488" s="253" t="s">
        <v>257</v>
      </c>
      <c r="F488" s="253" t="s">
        <v>290</v>
      </c>
      <c r="G488" s="253" t="s">
        <v>1284</v>
      </c>
      <c r="H488" s="259">
        <v>220008752.48</v>
      </c>
      <c r="I488" s="260">
        <v>170008752.51</v>
      </c>
      <c r="J488" s="253" t="s">
        <v>551</v>
      </c>
      <c r="K488" s="253" t="s">
        <v>1285</v>
      </c>
      <c r="L488" s="253" t="s">
        <v>1286</v>
      </c>
    </row>
    <row r="489" spans="1:12" ht="33.75">
      <c r="A489" s="234"/>
      <c r="B489" s="256" t="s">
        <v>1289</v>
      </c>
      <c r="C489" s="270" t="s">
        <v>1127</v>
      </c>
      <c r="D489" s="253" t="s">
        <v>245</v>
      </c>
      <c r="E489" s="253" t="s">
        <v>891</v>
      </c>
      <c r="F489" s="253" t="s">
        <v>383</v>
      </c>
      <c r="G489" s="253" t="s">
        <v>1287</v>
      </c>
      <c r="H489" s="259">
        <v>1205483641.51</v>
      </c>
      <c r="I489" s="260">
        <v>105483641.51</v>
      </c>
      <c r="J489" s="253" t="s">
        <v>57</v>
      </c>
      <c r="K489" s="253" t="s">
        <v>963</v>
      </c>
      <c r="L489" s="253" t="s">
        <v>916</v>
      </c>
    </row>
    <row r="490" spans="2:12" ht="33.75">
      <c r="B490" s="256" t="s">
        <v>1277</v>
      </c>
      <c r="C490" s="270" t="s">
        <v>1288</v>
      </c>
      <c r="D490" s="253" t="s">
        <v>245</v>
      </c>
      <c r="E490" s="253" t="s">
        <v>891</v>
      </c>
      <c r="F490" s="253" t="s">
        <v>445</v>
      </c>
      <c r="G490" s="253" t="s">
        <v>1128</v>
      </c>
      <c r="H490" s="259">
        <v>61024182.1</v>
      </c>
      <c r="I490" s="260">
        <f>+H490</f>
        <v>61024182.1</v>
      </c>
      <c r="J490" s="253" t="s">
        <v>57</v>
      </c>
      <c r="K490" s="253" t="s">
        <v>963</v>
      </c>
      <c r="L490" s="253" t="s">
        <v>916</v>
      </c>
    </row>
    <row r="491" spans="2:12" ht="45">
      <c r="B491" s="256" t="s">
        <v>1290</v>
      </c>
      <c r="C491" s="270" t="s">
        <v>1291</v>
      </c>
      <c r="D491" s="253" t="s">
        <v>245</v>
      </c>
      <c r="E491" s="253" t="s">
        <v>44</v>
      </c>
      <c r="F491" s="253" t="s">
        <v>383</v>
      </c>
      <c r="G491" s="253" t="s">
        <v>1292</v>
      </c>
      <c r="H491" s="259">
        <v>943880932.74</v>
      </c>
      <c r="I491" s="260">
        <v>229132123.45</v>
      </c>
      <c r="J491" s="253" t="s">
        <v>57</v>
      </c>
      <c r="K491" s="253" t="s">
        <v>1293</v>
      </c>
      <c r="L491" s="253" t="s">
        <v>1294</v>
      </c>
    </row>
    <row r="492" spans="2:12" ht="45">
      <c r="B492" s="34" t="s">
        <v>1169</v>
      </c>
      <c r="C492" s="98" t="s">
        <v>1295</v>
      </c>
      <c r="D492" s="27" t="s">
        <v>245</v>
      </c>
      <c r="E492" s="27" t="s">
        <v>44</v>
      </c>
      <c r="F492" s="27" t="s">
        <v>1224</v>
      </c>
      <c r="G492" s="27" t="s">
        <v>1292</v>
      </c>
      <c r="H492" s="45">
        <v>47001587.61</v>
      </c>
      <c r="I492" s="46">
        <v>11750396.9</v>
      </c>
      <c r="J492" s="27" t="s">
        <v>57</v>
      </c>
      <c r="K492" s="253" t="s">
        <v>1293</v>
      </c>
      <c r="L492" s="253" t="s">
        <v>1294</v>
      </c>
    </row>
    <row r="493" spans="2:12" ht="33.75">
      <c r="B493" s="308">
        <v>80101505</v>
      </c>
      <c r="C493" s="308" t="s">
        <v>1300</v>
      </c>
      <c r="D493" s="308" t="s">
        <v>245</v>
      </c>
      <c r="E493" s="308" t="s">
        <v>1296</v>
      </c>
      <c r="F493" s="308" t="s">
        <v>473</v>
      </c>
      <c r="G493" s="308" t="s">
        <v>233</v>
      </c>
      <c r="H493" s="309">
        <v>24038000</v>
      </c>
      <c r="I493" s="309">
        <v>24038000</v>
      </c>
      <c r="J493" s="308" t="s">
        <v>27</v>
      </c>
      <c r="K493" s="27" t="s">
        <v>27</v>
      </c>
      <c r="L493" s="308" t="s">
        <v>1253</v>
      </c>
    </row>
    <row r="494" spans="2:12" ht="33.75">
      <c r="B494" s="306" t="s">
        <v>1301</v>
      </c>
      <c r="C494" s="306" t="s">
        <v>1297</v>
      </c>
      <c r="D494" s="306" t="s">
        <v>245</v>
      </c>
      <c r="E494" s="306" t="s">
        <v>1298</v>
      </c>
      <c r="F494" s="306" t="s">
        <v>951</v>
      </c>
      <c r="G494" s="306" t="s">
        <v>1299</v>
      </c>
      <c r="H494" s="307">
        <v>40000000</v>
      </c>
      <c r="I494" s="307">
        <v>40000000</v>
      </c>
      <c r="J494" s="306" t="s">
        <v>27</v>
      </c>
      <c r="K494" s="253"/>
      <c r="L494" s="306" t="s">
        <v>1253</v>
      </c>
    </row>
    <row r="495" spans="2:12" ht="67.5">
      <c r="B495" s="256" t="s">
        <v>1302</v>
      </c>
      <c r="C495" s="270" t="s">
        <v>1303</v>
      </c>
      <c r="D495" s="253" t="s">
        <v>1054</v>
      </c>
      <c r="E495" s="253" t="s">
        <v>1304</v>
      </c>
      <c r="F495" s="253" t="s">
        <v>494</v>
      </c>
      <c r="G495" s="306" t="s">
        <v>1299</v>
      </c>
      <c r="H495" s="259">
        <v>70000000</v>
      </c>
      <c r="I495" s="260">
        <v>70000000</v>
      </c>
      <c r="J495" s="253" t="s">
        <v>27</v>
      </c>
      <c r="K495" s="253" t="s">
        <v>510</v>
      </c>
      <c r="L495" s="306" t="s">
        <v>1253</v>
      </c>
    </row>
    <row r="496" spans="2:12" ht="56.25">
      <c r="B496" s="256" t="s">
        <v>1305</v>
      </c>
      <c r="C496" s="270" t="s">
        <v>1306</v>
      </c>
      <c r="D496" s="253" t="s">
        <v>245</v>
      </c>
      <c r="E496" s="253" t="s">
        <v>1307</v>
      </c>
      <c r="F496" s="253" t="s">
        <v>383</v>
      </c>
      <c r="G496" s="253" t="s">
        <v>956</v>
      </c>
      <c r="H496" s="259">
        <v>1000000000</v>
      </c>
      <c r="I496" s="260">
        <v>1000000000</v>
      </c>
      <c r="J496" s="253" t="s">
        <v>27</v>
      </c>
      <c r="K496" s="253" t="s">
        <v>27</v>
      </c>
      <c r="L496" s="253" t="s">
        <v>910</v>
      </c>
    </row>
    <row r="497" spans="2:12" ht="45">
      <c r="B497" s="256" t="s">
        <v>892</v>
      </c>
      <c r="C497" s="270" t="s">
        <v>1164</v>
      </c>
      <c r="D497" s="253" t="s">
        <v>1135</v>
      </c>
      <c r="E497" s="253" t="s">
        <v>1165</v>
      </c>
      <c r="F497" s="253" t="s">
        <v>72</v>
      </c>
      <c r="G497" s="253" t="s">
        <v>1308</v>
      </c>
      <c r="H497" s="259">
        <v>9145452639.45</v>
      </c>
      <c r="I497" s="260">
        <v>1150167339.49</v>
      </c>
      <c r="J497" s="253" t="s">
        <v>551</v>
      </c>
      <c r="K497" s="253" t="s">
        <v>1309</v>
      </c>
      <c r="L497" s="253" t="s">
        <v>616</v>
      </c>
    </row>
    <row r="498" spans="2:12" ht="33.75">
      <c r="B498" s="256" t="s">
        <v>1005</v>
      </c>
      <c r="C498" s="270" t="s">
        <v>1167</v>
      </c>
      <c r="D498" s="253" t="s">
        <v>1135</v>
      </c>
      <c r="E498" s="253" t="s">
        <v>1165</v>
      </c>
      <c r="F498" s="253" t="s">
        <v>290</v>
      </c>
      <c r="G498" s="253" t="s">
        <v>63</v>
      </c>
      <c r="H498" s="259">
        <v>721021000</v>
      </c>
      <c r="I498" s="260">
        <v>216306300</v>
      </c>
      <c r="J498" s="253" t="s">
        <v>551</v>
      </c>
      <c r="K498" s="253" t="s">
        <v>1309</v>
      </c>
      <c r="L498" s="253" t="s">
        <v>616</v>
      </c>
    </row>
    <row r="499" spans="2:12" ht="33.75">
      <c r="B499" s="256" t="s">
        <v>1006</v>
      </c>
      <c r="C499" s="270" t="s">
        <v>1310</v>
      </c>
      <c r="D499" s="253" t="s">
        <v>1135</v>
      </c>
      <c r="E499" s="253" t="s">
        <v>1311</v>
      </c>
      <c r="F499" s="253" t="s">
        <v>72</v>
      </c>
      <c r="G499" s="253" t="s">
        <v>59</v>
      </c>
      <c r="H499" s="259">
        <v>18173914710.96</v>
      </c>
      <c r="I499" s="260">
        <v>2585291469.1</v>
      </c>
      <c r="J499" s="253" t="s">
        <v>551</v>
      </c>
      <c r="K499" s="253" t="s">
        <v>1312</v>
      </c>
      <c r="L499" s="253" t="s">
        <v>616</v>
      </c>
    </row>
    <row r="500" spans="2:12" ht="33.75">
      <c r="B500" s="256" t="s">
        <v>1050</v>
      </c>
      <c r="C500" s="270" t="s">
        <v>1313</v>
      </c>
      <c r="D500" s="253" t="s">
        <v>1135</v>
      </c>
      <c r="E500" s="253" t="s">
        <v>1311</v>
      </c>
      <c r="F500" s="253" t="s">
        <v>290</v>
      </c>
      <c r="G500" s="253" t="s">
        <v>63</v>
      </c>
      <c r="H500" s="259">
        <v>1115695103</v>
      </c>
      <c r="I500" s="260">
        <v>334708530.9</v>
      </c>
      <c r="J500" s="253" t="s">
        <v>551</v>
      </c>
      <c r="K500" s="253" t="s">
        <v>1312</v>
      </c>
      <c r="L500" s="253" t="s">
        <v>616</v>
      </c>
    </row>
    <row r="501" spans="2:12" ht="33.75">
      <c r="B501" s="256" t="s">
        <v>1006</v>
      </c>
      <c r="C501" s="270" t="s">
        <v>1314</v>
      </c>
      <c r="D501" s="253" t="s">
        <v>1135</v>
      </c>
      <c r="E501" s="253" t="s">
        <v>298</v>
      </c>
      <c r="F501" s="253" t="s">
        <v>72</v>
      </c>
      <c r="G501" s="253" t="s">
        <v>59</v>
      </c>
      <c r="H501" s="259">
        <v>1464332065.1</v>
      </c>
      <c r="I501" s="260">
        <v>435950200</v>
      </c>
      <c r="J501" s="253" t="s">
        <v>551</v>
      </c>
      <c r="K501" s="253" t="s">
        <v>1312</v>
      </c>
      <c r="L501" s="253" t="s">
        <v>616</v>
      </c>
    </row>
    <row r="502" spans="2:12" ht="33.75">
      <c r="B502" s="256" t="s">
        <v>1050</v>
      </c>
      <c r="C502" s="270" t="s">
        <v>1315</v>
      </c>
      <c r="D502" s="253" t="s">
        <v>1135</v>
      </c>
      <c r="E502" s="253" t="s">
        <v>298</v>
      </c>
      <c r="F502" s="253" t="s">
        <v>290</v>
      </c>
      <c r="G502" s="253" t="s">
        <v>63</v>
      </c>
      <c r="H502" s="259">
        <v>112859600</v>
      </c>
      <c r="I502" s="260">
        <v>54049800</v>
      </c>
      <c r="J502" s="253" t="s">
        <v>551</v>
      </c>
      <c r="K502" s="253" t="s">
        <v>1312</v>
      </c>
      <c r="L502" s="253" t="s">
        <v>616</v>
      </c>
    </row>
  </sheetData>
  <sheetProtection/>
  <mergeCells count="18">
    <mergeCell ref="A234:A248"/>
    <mergeCell ref="A215:A233"/>
    <mergeCell ref="A188:A214"/>
    <mergeCell ref="F5:I9"/>
    <mergeCell ref="F11:I15"/>
    <mergeCell ref="A19:A72"/>
    <mergeCell ref="A73:A79"/>
    <mergeCell ref="A80:A89"/>
    <mergeCell ref="A135:A145"/>
    <mergeCell ref="A109:A134"/>
    <mergeCell ref="A97:A108"/>
    <mergeCell ref="A90:A93"/>
    <mergeCell ref="A150:A170"/>
    <mergeCell ref="A177:A187"/>
    <mergeCell ref="A95:A96"/>
    <mergeCell ref="A146:A149"/>
    <mergeCell ref="A171:A176"/>
  </mergeCells>
  <hyperlinks>
    <hyperlink ref="C8" r:id="rId1" display="http://www.arauca.gov.co/"/>
    <hyperlink ref="L166" r:id="rId2" display="mailto:mercedesrincon.e@hotmail.com"/>
    <hyperlink ref="L380" r:id="rId3" display="mailto:mercedesrincon.e@hotmail.com"/>
    <hyperlink ref="L307" r:id="rId4" display="mailto:mercedesrincon.e@hotmail.com"/>
    <hyperlink ref="L199" r:id="rId5" display="mailto:mercedesrincon.e@hotmail.com"/>
    <hyperlink ref="L200" r:id="rId6" display="mailto:mercedesrincon.e@hotmail.com"/>
    <hyperlink ref="L201" r:id="rId7" display="mailto:mercedesrincon.e@hotmail.com"/>
    <hyperlink ref="L202" r:id="rId8" display="mailto:mercedesrincon.e@hotmail.com"/>
    <hyperlink ref="L354" r:id="rId9" display="mailto:mercedesrincon.e@hotmail.com"/>
    <hyperlink ref="L203" r:id="rId10" display="mailto:mercedesrincon.e@hotmail.com"/>
    <hyperlink ref="L204" r:id="rId11" display="mailto:mercedesrincon.e@hotmail.com"/>
    <hyperlink ref="L267" r:id="rId12" display="mailto:mercedesrincon.e@hotmail.com"/>
    <hyperlink ref="L205" r:id="rId13" display="mailto:mercedesrincon.e@hotmail.com"/>
    <hyperlink ref="L261" r:id="rId14" display="mailto:mercedesrincon.e@hotmail.com"/>
    <hyperlink ref="L308" r:id="rId15" display="mailto:mercedesrincon.e@hotmail.com"/>
    <hyperlink ref="L309" r:id="rId16" display="mailto:mercedesrincon.e@hotmail.com"/>
    <hyperlink ref="L378" r:id="rId17" display="mailto:mercedesrincon.e@hotmail.com"/>
    <hyperlink ref="L262" r:id="rId18" display="mailto:mercedesrincon.e@hotmail.com"/>
    <hyperlink ref="L379" r:id="rId19" display="mailto:mercedesrincon.e@hotmail.com"/>
    <hyperlink ref="L364" r:id="rId20" display="mailto:mercedesrincon.e@hotmail.com"/>
    <hyperlink ref="L311" r:id="rId21" display="mailto:mercedesrincon.e@hotmail.com"/>
    <hyperlink ref="L206" r:id="rId22" display="mailto:mercedesrincon.e@hotmail.com"/>
    <hyperlink ref="L310" r:id="rId23" display="mailto:mercedesrincon.e@hotmail.com"/>
    <hyperlink ref="L362" r:id="rId24" display="mailto:mercedesrincon.e@hotmail.com"/>
    <hyperlink ref="L292" r:id="rId25" display="mercedesrincon.e@hotmail.com"/>
    <hyperlink ref="L293" r:id="rId26" display="mercedesrincon.e@hotmail.com"/>
    <hyperlink ref="L383" r:id="rId27" display="mailto:mercedesrincon.e@hotmail.com"/>
    <hyperlink ref="L382" r:id="rId28" display="mercedesrincon.e@hotmail.com"/>
    <hyperlink ref="L384" r:id="rId29" display="mailto:mercedesrincon.e@hotmail.com"/>
  </hyperlinks>
  <printOptions/>
  <pageMargins left="0.7086614173228347" right="0.7086614173228347" top="0.7480314960629921" bottom="0.7480314960629921" header="0.31496062992125984" footer="0.31496062992125984"/>
  <pageSetup horizontalDpi="600" verticalDpi="600" orientation="landscape" paperSize="7" scale="28" r:id="rId30"/>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8" sqref="F28"/>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E14" sqref="E14"/>
    </sheetView>
  </sheetViews>
  <sheetFormatPr defaultColWidth="11.421875" defaultRowHeight="15"/>
  <cols>
    <col min="1" max="1" width="25.421875" style="0" customWidth="1"/>
    <col min="2" max="2" width="13.8515625" style="0" customWidth="1"/>
    <col min="3" max="3" width="25.421875" style="0" customWidth="1"/>
  </cols>
  <sheetData>
    <row r="1" spans="1:3" ht="15">
      <c r="A1" t="s">
        <v>343</v>
      </c>
      <c r="B1" t="s">
        <v>342</v>
      </c>
      <c r="C1" t="s">
        <v>345</v>
      </c>
    </row>
    <row r="2" spans="1:2" ht="15">
      <c r="A2" t="s">
        <v>334</v>
      </c>
      <c r="B2">
        <v>24</v>
      </c>
    </row>
    <row r="3" spans="1:2" ht="15">
      <c r="A3" t="s">
        <v>335</v>
      </c>
      <c r="B3">
        <v>44</v>
      </c>
    </row>
    <row r="4" spans="1:2" ht="15">
      <c r="A4" t="s">
        <v>336</v>
      </c>
      <c r="B4">
        <v>16</v>
      </c>
    </row>
    <row r="5" spans="1:2" ht="15">
      <c r="A5" t="s">
        <v>337</v>
      </c>
      <c r="B5">
        <v>14</v>
      </c>
    </row>
    <row r="6" spans="1:2" ht="15">
      <c r="A6" t="s">
        <v>338</v>
      </c>
      <c r="B6">
        <v>7</v>
      </c>
    </row>
    <row r="7" spans="1:2" ht="15">
      <c r="A7" t="s">
        <v>339</v>
      </c>
      <c r="B7">
        <v>38</v>
      </c>
    </row>
    <row r="8" spans="1:2" ht="15">
      <c r="A8" t="s">
        <v>340</v>
      </c>
      <c r="B8">
        <v>27</v>
      </c>
    </row>
    <row r="9" spans="1:2" ht="15">
      <c r="A9" t="s">
        <v>341</v>
      </c>
      <c r="B9">
        <v>29</v>
      </c>
    </row>
    <row r="10" spans="1:2" ht="15">
      <c r="A10" t="s">
        <v>344</v>
      </c>
      <c r="B10">
        <v>199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4:K5"/>
  <sheetViews>
    <sheetView zoomScalePageLayoutView="0" workbookViewId="0" topLeftCell="A1">
      <selection activeCell="D19" sqref="D19"/>
    </sheetView>
  </sheetViews>
  <sheetFormatPr defaultColWidth="11.421875" defaultRowHeight="15"/>
  <cols>
    <col min="1" max="1" width="7.140625" style="0" customWidth="1"/>
    <col min="2" max="2" width="14.00390625" style="0" customWidth="1"/>
    <col min="3" max="3" width="6.57421875" style="0" customWidth="1"/>
    <col min="4" max="4" width="7.57421875" style="0" customWidth="1"/>
    <col min="5" max="5" width="9.57421875" style="0" customWidth="1"/>
    <col min="6" max="6" width="8.421875" style="0" customWidth="1"/>
    <col min="7" max="7" width="10.8515625" style="0" customWidth="1"/>
    <col min="8" max="8" width="10.28125" style="0" customWidth="1"/>
    <col min="9" max="9" width="6.28125" style="0" customWidth="1"/>
    <col min="10" max="10" width="7.28125" style="0" customWidth="1"/>
    <col min="11" max="11" width="28.00390625" style="0" customWidth="1"/>
  </cols>
  <sheetData>
    <row r="4" spans="1:11" ht="109.5">
      <c r="A4" s="7">
        <v>93141702</v>
      </c>
      <c r="B4" s="7" t="s">
        <v>420</v>
      </c>
      <c r="C4" s="8" t="s">
        <v>517</v>
      </c>
      <c r="D4" s="8" t="s">
        <v>353</v>
      </c>
      <c r="E4" s="8" t="s">
        <v>436</v>
      </c>
      <c r="F4" s="8" t="s">
        <v>131</v>
      </c>
      <c r="G4" s="9">
        <v>250000000</v>
      </c>
      <c r="H4" s="9">
        <v>250000000</v>
      </c>
      <c r="I4" s="7" t="s">
        <v>27</v>
      </c>
      <c r="J4" s="7" t="s">
        <v>27</v>
      </c>
      <c r="K4" s="7" t="s">
        <v>77</v>
      </c>
    </row>
    <row r="5" spans="1:11" ht="81" customHeight="1" thickBot="1">
      <c r="A5" s="10">
        <v>93141702</v>
      </c>
      <c r="B5" s="11" t="s">
        <v>421</v>
      </c>
      <c r="C5" s="11" t="s">
        <v>414</v>
      </c>
      <c r="D5" s="11" t="s">
        <v>418</v>
      </c>
      <c r="E5" s="11" t="s">
        <v>436</v>
      </c>
      <c r="F5" s="11" t="s">
        <v>131</v>
      </c>
      <c r="G5" s="12">
        <v>285000000</v>
      </c>
      <c r="H5" s="12">
        <v>285000000</v>
      </c>
      <c r="I5" s="11" t="s">
        <v>27</v>
      </c>
      <c r="J5" s="11" t="s">
        <v>27</v>
      </c>
      <c r="K5" s="11" t="s">
        <v>135</v>
      </c>
    </row>
  </sheetData>
  <sheetProtection/>
  <printOptions/>
  <pageMargins left="0.7" right="0.7" top="0.75" bottom="0.75" header="0.3" footer="0.3"/>
  <pageSetup horizontalDpi="203" verticalDpi="203"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JURIDI18</cp:lastModifiedBy>
  <cp:lastPrinted>2017-06-06T20:35:23Z</cp:lastPrinted>
  <dcterms:created xsi:type="dcterms:W3CDTF">2012-12-10T15:58:41Z</dcterms:created>
  <dcterms:modified xsi:type="dcterms:W3CDTF">2017-11-17T17:11:19Z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