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5" windowWidth="11700" windowHeight="5580" tabRatio="907"/>
  </bookViews>
  <sheets>
    <sheet name="PIndicativo" sheetId="43" r:id="rId1"/>
    <sheet name="plan de acción" sheetId="44" r:id="rId2"/>
  </sheets>
  <calcPr calcId="145621"/>
</workbook>
</file>

<file path=xl/calcChain.xml><?xml version="1.0" encoding="utf-8"?>
<calcChain xmlns="http://schemas.openxmlformats.org/spreadsheetml/2006/main">
  <c r="V40" i="44" l="1"/>
  <c r="P12" i="43"/>
  <c r="AH12" i="43"/>
  <c r="R40" i="43"/>
  <c r="V40" i="43"/>
  <c r="Z40" i="43"/>
  <c r="AD40" i="43"/>
  <c r="AH39" i="43"/>
  <c r="AH38" i="43"/>
  <c r="AH37" i="43"/>
  <c r="AH36" i="43"/>
  <c r="AH33" i="43"/>
  <c r="AH30" i="43"/>
  <c r="AH29" i="43"/>
  <c r="AH28" i="43"/>
  <c r="AH27" i="43"/>
  <c r="AH26" i="43"/>
  <c r="AH25" i="43"/>
  <c r="AH24" i="43"/>
  <c r="AH23" i="43"/>
  <c r="AH22" i="43"/>
  <c r="AH16" i="43"/>
  <c r="AH15" i="43"/>
  <c r="AH14" i="43"/>
  <c r="AH13" i="43"/>
  <c r="AH11" i="43"/>
  <c r="AH10" i="43"/>
</calcChain>
</file>

<file path=xl/comments1.xml><?xml version="1.0" encoding="utf-8"?>
<comments xmlns="http://schemas.openxmlformats.org/spreadsheetml/2006/main">
  <authors>
    <author>Madeleine</author>
  </authors>
  <commentList>
    <comment ref="V12" authorId="0">
      <text>
        <r>
          <rPr>
            <b/>
            <sz val="8"/>
            <color indexed="81"/>
            <rFont val="Tahoma"/>
            <charset val="1"/>
          </rPr>
          <t>Falta adicionarle $20 millones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V14" authorId="0">
      <text>
        <r>
          <rPr>
            <sz val="8"/>
            <color indexed="81"/>
            <rFont val="Tahoma"/>
            <charset val="1"/>
          </rPr>
          <t xml:space="preserve">Aulas a construir con financiación departamento
</t>
        </r>
      </text>
    </comment>
    <comment ref="X14" authorId="0">
      <text>
        <r>
          <rPr>
            <b/>
            <sz val="8"/>
            <color indexed="81"/>
            <rFont val="Tahoma"/>
            <charset val="1"/>
          </rPr>
          <t>Dpto, ADAM, y comunidad aportan OTROS ($....). Mpio coloca $69 millones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X18" authorId="0">
      <text>
        <r>
          <rPr>
            <b/>
            <sz val="8"/>
            <color indexed="81"/>
            <rFont val="Tahoma"/>
            <charset val="1"/>
          </rPr>
          <t>Recursos del crédito $600 colocados por Mpio. $460 millones coloca el MEN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X23" authorId="0">
      <text>
        <r>
          <rPr>
            <b/>
            <sz val="8"/>
            <color indexed="81"/>
            <rFont val="Tahoma"/>
            <family val="2"/>
          </rPr>
          <t>Mpio $25 Mill; Uni surcolombiana $5 Mill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7" authorId="0">
      <text>
        <r>
          <rPr>
            <b/>
            <sz val="8"/>
            <color indexed="81"/>
            <rFont val="Tahoma"/>
            <charset val="1"/>
          </rPr>
          <t>Otros: Comité de cafeteros $20,  y Secreducación Dptal ?. Mpio coloca $20 Millones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X36" authorId="0">
      <text>
        <r>
          <rPr>
            <b/>
            <sz val="8"/>
            <color indexed="81"/>
            <rFont val="Tahoma"/>
            <family val="2"/>
          </rPr>
          <t>Otros: ADAM $400, Dpto 1.200, Mpio $400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<sst xmlns="http://schemas.openxmlformats.org/spreadsheetml/2006/main" count="409" uniqueCount="226">
  <si>
    <t>Apoyar al 100% de los integrantes de los semilleros interesados en adelantar procesos investigativos y Mantener la deserción por debajo del 6.0%</t>
  </si>
  <si>
    <t xml:space="preserve">Brindar apoyo a 100% de las instituciones educativas para fortalecer los proyectos de educación ambiental, sexual, civica, y democratica durante el periodo de gobierno.y Mantener la deserción por debajo del 6.0% </t>
  </si>
  <si>
    <t>Ofrecer apoyo en atención psicosocial al 100% de la población estudiantil con dificultades que amerite la atención y Mantener la deserción por debajo del 6.0%</t>
  </si>
  <si>
    <t>Brindar mantenimiento al 50% de la infraestructura escolar en la actual Administración Municipal y Mantener la deserción por debajo del 6.0%</t>
  </si>
  <si>
    <t>Fortalecer el equipamiento y dotación escolar al 100% de las instituciones educativas durante el cuatrienio y Mantener la deserción por debajo del 6.0%</t>
  </si>
  <si>
    <t>2.4.2.1.4</t>
  </si>
  <si>
    <t>SECTOR</t>
  </si>
  <si>
    <t>TOTAL</t>
  </si>
  <si>
    <t>Incentivos a la mejor institución educativa y mejores docentes por institución</t>
  </si>
  <si>
    <t>EDUCACIÓN PARA TODOS</t>
  </si>
  <si>
    <t>TODOS EN LA ESCUELA</t>
  </si>
  <si>
    <t>2,4,2,1,2</t>
  </si>
  <si>
    <t>2,4,2,1,3</t>
  </si>
  <si>
    <t>No. De programas implementados</t>
  </si>
  <si>
    <t>Procesos adoptados</t>
  </si>
  <si>
    <t>Procesos certificados</t>
  </si>
  <si>
    <t>Proyecto elaborado</t>
  </si>
  <si>
    <t>No. De capacitaciones realizadas</t>
  </si>
  <si>
    <t>No. De semilleros creados/ No. De semilleros programados</t>
  </si>
  <si>
    <t>No. De I:E: apoyadas/No. I.E. Programadas</t>
  </si>
  <si>
    <t>No. De convenios realizados / No. De convenios programados</t>
  </si>
  <si>
    <t>Diseños, estudios y proyecto realizado</t>
  </si>
  <si>
    <t>No. De I.E. beneficiadas/No. I.E. Programadas</t>
  </si>
  <si>
    <t>No. de convenios realizados</t>
  </si>
  <si>
    <t xml:space="preserve">No. De I.E. beneficiadas/No. I.E. Programadas, No. De docentes beneficiados/No. De docentes programados </t>
  </si>
  <si>
    <t>2,4,2,1,5</t>
  </si>
  <si>
    <t>No. De I.E. apoyadas/No. I.E. Programadas</t>
  </si>
  <si>
    <t>Secretaria de Educación, Cultura y Deporte</t>
  </si>
  <si>
    <t>LINEA IV PACTO SOCIAL PARA UNA VIDA DIGNA</t>
  </si>
  <si>
    <t>2.4.2</t>
  </si>
  <si>
    <t>2.4.2.1</t>
  </si>
  <si>
    <t>Ampliar la cobertura neta en educación preescoloar del 29,54% al 35% y Mantener la deserción por debajo del 6.0%</t>
  </si>
  <si>
    <t>Aumentar la cobertura neta en educación basica primaria del 70.48% al 80% y Mantener la deserción por debajo del 6.0%</t>
  </si>
  <si>
    <t>Ampliar la cobertura neta en educación secundaria del 47,16% al 55% y Mantener la deserción por debajo del 6.0%</t>
  </si>
  <si>
    <t>Ampliar la cobertura neta en educación media del 22,94% al 28% al final del cuatrienio y Mantener la deserción por debajo del 6.0%</t>
  </si>
  <si>
    <t xml:space="preserve">Certificar el 100% de los procesos para el manejo del talento humano en procesos de calidad antes de finalizar el cuatrienio  </t>
  </si>
  <si>
    <t>Elaboración del 100% del proyecto Educativo Municipal, antes de finalizar la actual administración Municipal y Mantener la deserción por debajo del 6.0%</t>
  </si>
  <si>
    <t>Estimulos a los mejores proyectos de investigación y transformación de practicas pedagogicas y Mantener la deserción por debajo del 6.0%</t>
  </si>
  <si>
    <t>Ofertar capacitación al 100% de los docentes durante el periodo de gobierno y Mantener la deserción por debajo del 6.0%</t>
  </si>
  <si>
    <t>INFRAESTRUCTURA EDUCATIVA DE CALIDAD PARA LOS LABOYANOS</t>
  </si>
  <si>
    <t>EDUCACIÓN</t>
  </si>
  <si>
    <t>%</t>
  </si>
  <si>
    <t>MUNICIPIO DE PITALITO</t>
  </si>
  <si>
    <t>UNIDAD ASESORA DE PLANEACIÓN</t>
  </si>
  <si>
    <t>LINEA DE ACCION</t>
  </si>
  <si>
    <t>CODIGO</t>
  </si>
  <si>
    <t>PROGRAMA</t>
  </si>
  <si>
    <t>METAS</t>
  </si>
  <si>
    <t>SUBPROGRAMA</t>
  </si>
  <si>
    <t>INDICADOR</t>
  </si>
  <si>
    <t>RESULTADO</t>
  </si>
  <si>
    <t>PRODUCTO</t>
  </si>
  <si>
    <t>VALOR 31 DIC. 2007</t>
  </si>
  <si>
    <t>VALOR 31 DIC. 2008</t>
  </si>
  <si>
    <t>VALOR 31 DIC. 2009</t>
  </si>
  <si>
    <t>VALOR 31 DIC. 2010</t>
  </si>
  <si>
    <t>VALOR 31 DIC. 2011</t>
  </si>
  <si>
    <t>RECURSOS POR FUENTES (en miles de pesos)</t>
  </si>
  <si>
    <t>SGP</t>
  </si>
  <si>
    <t>ICLD</t>
  </si>
  <si>
    <t>OTROS</t>
  </si>
  <si>
    <t>PLAN INDICATIVO 2008 - 2011</t>
  </si>
  <si>
    <t>NOMBRE DE INDICADOR</t>
  </si>
  <si>
    <t>DEPENDENCIA:</t>
  </si>
  <si>
    <t>15 convenios anuales con instituciones educativas para el manejo de los recursos destinados para su funcionamiento</t>
  </si>
  <si>
    <t>Fortalecer e implementar 3 programas para la población con necesidades especiales</t>
  </si>
  <si>
    <t xml:space="preserve">Implementación de los procesos inherentes a la descentralización (financiero, administrativo, cobertura, calidad, sistemas de información, atención al ciudadano, talento humano, control interno)  </t>
  </si>
  <si>
    <t>Certificar los procesos de selección, desarrollo y administración de personal, administración de carrera administrativa y escalafón docente, administración de nomina, bienestar social y salud ocupacional y evaluación y capacitación, certificados e implementados</t>
  </si>
  <si>
    <t>Proyecto educativo municipal elaborado</t>
  </si>
  <si>
    <t>Programar una capacitación anual, dirigida al personal docente</t>
  </si>
  <si>
    <t>Implementar y fortalecer tres semilleros de investigación</t>
  </si>
  <si>
    <t>Instituciones educativas apoyadas en la implementación de los proyectos de educación ambiental, sexual, cívica y democrática</t>
  </si>
  <si>
    <t>Celebrar un convenio con una institución especializada para apoyar la formación bilingüe</t>
  </si>
  <si>
    <t>Celebrar un convenio interadministrativo con instituciones especializadas en asesoria psicosocial</t>
  </si>
  <si>
    <t xml:space="preserve">Apoyar las 15 instituciones educativas con material didáctico y audiovisual, mobiliario escolar y ayudas tecnológicas   </t>
  </si>
  <si>
    <t>Diseños y proyectos realizados para la construcción de la Institución Educativa Montessori y aporte del 8% del valor total de la obra</t>
  </si>
  <si>
    <t>Celebrar convenios con instituciones de educación superior que hagan presencia en la región para que fortalezcan sus programas en la misma</t>
  </si>
  <si>
    <t xml:space="preserve">Celebrar 15 convenios con las instituciones educativas, para elevar resultados de pruebas ICFES y SABER con instituciones especializadas en su manejo </t>
  </si>
  <si>
    <t>Realizar un convenio interadministrativo para apoyar a los dos mejores bachillere en pruebas ICFES, para el pago de su matricula semestral</t>
  </si>
  <si>
    <t>Aumentar en un 5% la cobertura de la población con NEE</t>
  </si>
  <si>
    <t xml:space="preserve">Adopción del 100% de los procesos de descentralización de la Secretaria de Educación durante el actual  periodo de gobierno </t>
  </si>
  <si>
    <t>Brindar capacitación al 100% de los docentes de básica primaria en acceso al bilingüismo durante la actual Administración Municipal</t>
  </si>
  <si>
    <t xml:space="preserve">Elaboración del 100% de los estudios, diseños y aporte del 8% del monto actual para la construcción de la institución educativa Montessori </t>
  </si>
  <si>
    <t xml:space="preserve">Apoyar a las instituciones oficiales de educación superior para la implementación de programas técnicos, tecnológicos y profesionales en nuestra región </t>
  </si>
  <si>
    <t xml:space="preserve">Fortalecer al 100% de los alumnos de los grados 5 y 11, con programas de entretenimiento para la presentación de las pruebas ICFES y SABER durante el periodo de gobierno. </t>
  </si>
  <si>
    <t>PROCESOS DE DESCENTRALIZACIÓN</t>
  </si>
  <si>
    <t xml:space="preserve">EL TALENTO HUMANO, ACTOR CENTRAL EN LA ESCUELA </t>
  </si>
  <si>
    <t>HACIA UNA EDUCACIÓN SUPERIOR PARA EL DESARROLLO REGIONAL</t>
  </si>
  <si>
    <t xml:space="preserve">Construir 40 nuevas aulas escolares para aumentar la cobertura educativa en preescolar, primaria, secundaria y media </t>
  </si>
  <si>
    <t>Un estudio sobre coberturas en diferentes niveles de educación realizado en el primer año de gobierno</t>
  </si>
  <si>
    <t>No de estudios realizados</t>
  </si>
  <si>
    <t>No. Aulas construidas</t>
  </si>
  <si>
    <t>No. Alumnos en secundaria beneficiados</t>
  </si>
  <si>
    <t>2.4.2.1.1</t>
  </si>
  <si>
    <t>OBJETIVO:</t>
  </si>
  <si>
    <t xml:space="preserve">Desarrollar una politica educativa que responda a los retos de una sociedad de la economia del conocimiento, humanizada e incluyente, que cualifique y contribuya en la calidad de la educación y la reducción de la pobreza. </t>
  </si>
  <si>
    <t>Aumentar en el 25% el numero de alumnos con transporte escolar, aumentado de 45 días a 50 de atención</t>
  </si>
  <si>
    <t>PLAN DE ACCIÓN VIGENCIA 2008</t>
  </si>
  <si>
    <t>Secretaría de Educación, cultura y Deporte</t>
  </si>
  <si>
    <t>LINEA DE ACCION:</t>
  </si>
  <si>
    <t>LINEA IV. PACTO SOCIAL PARA UNA VIDA DIGNA</t>
  </si>
  <si>
    <t>Cifra en miles</t>
  </si>
  <si>
    <t>PROYECTO</t>
  </si>
  <si>
    <t>ESTRATEGIAS/ACTIVIDADES A 30 DE JUNIO 2008</t>
  </si>
  <si>
    <t>ESTRATEGIAS/ACTIVIDADES A 30 DE SEPTIEMBRE 2008</t>
  </si>
  <si>
    <t>ESTRATEGIAS/ACTIVIDADES A 31 DE DICIEMBRE 2008</t>
  </si>
  <si>
    <t>INDICADORES</t>
  </si>
  <si>
    <t>RESPONSABLES</t>
  </si>
  <si>
    <t>FECHA TERMINACION ACTIVIDAD</t>
  </si>
  <si>
    <t>RECURSOS</t>
  </si>
  <si>
    <t>NOMBRE</t>
  </si>
  <si>
    <t>MONTO</t>
  </si>
  <si>
    <t>RUBRO PRESUP.</t>
  </si>
  <si>
    <t>FUENTE</t>
  </si>
  <si>
    <t>Otorgar subsidio para el ingreso, la permanencia y alimentación escolar</t>
  </si>
  <si>
    <t>Se elaboró un diagnóstico de infraestructura con el comité operativo</t>
  </si>
  <si>
    <t>diseños incluidos en las aulas tipo para las instituciones priorizadas y elaboración de proyectos</t>
  </si>
  <si>
    <t>Elaboración de contratos e inicio de obras</t>
  </si>
  <si>
    <t>Contrato elaborado</t>
  </si>
  <si>
    <t>Secreducación</t>
  </si>
  <si>
    <t>Diciembre</t>
  </si>
  <si>
    <t>3050200001 3050200006</t>
  </si>
  <si>
    <t>ICLD Y SGP</t>
  </si>
  <si>
    <t xml:space="preserve"> ICLD Y SGP</t>
  </si>
  <si>
    <t>Elaboración del proyecto, firma del convenio con el Dpto y Socialización de la intención de beneficiar alumnos de zona rural con el subsidio de transporte escolar</t>
  </si>
  <si>
    <t>Firma de convenios</t>
  </si>
  <si>
    <t>Entrega de subsidios</t>
  </si>
  <si>
    <t>Subsidios entregados</t>
  </si>
  <si>
    <t xml:space="preserve">SGP </t>
  </si>
  <si>
    <t>Captación y clasificación de las solicitudes de transporte por parte de las comunidades.</t>
  </si>
  <si>
    <t>Diseños incluidos en las aulas  para las instituciones priorizadas y elaboración de proyectos (Montessori)</t>
  </si>
  <si>
    <t xml:space="preserve"> ICLD, SGP y OTROS </t>
  </si>
  <si>
    <t>Se elaboro un diagnostico de infraestructura con el comité operativo</t>
  </si>
  <si>
    <t>Diseños incluidos en las aulas tipo para las instituciones priorizadas y elaboración de proyectos (Montessori)</t>
  </si>
  <si>
    <t xml:space="preserve">3050200001 3050200006 y 3050200002 </t>
  </si>
  <si>
    <t xml:space="preserve"> ICLD Y SGP </t>
  </si>
  <si>
    <t>Hasta la fecha no se han realizado actividades al respecto</t>
  </si>
  <si>
    <t>Elaboración de los lineamientos y contratación de estudios</t>
  </si>
  <si>
    <t>Estudio elaborado y entrega de informe y análisis correspondientes</t>
  </si>
  <si>
    <t>Estudio elaborado</t>
  </si>
  <si>
    <t>Educación para la población NEE</t>
  </si>
  <si>
    <t>Canalización , empalme y orientación de niños con discapacidad aptos para el aula regular</t>
  </si>
  <si>
    <t>Estos proyectos se definirán una vez se certifique el municipio</t>
  </si>
  <si>
    <t>Fortalecimiento de la Secretaria de Educación, Cultura y Deporte para el proceso de descentralización</t>
  </si>
  <si>
    <t xml:space="preserve">Consultas juridicas sobre la obligatoriedad del proceso .  </t>
  </si>
  <si>
    <t>Contratación de emprestito</t>
  </si>
  <si>
    <t>Plan de acompañamiento (MEN - Dpto-Mpio) y firma del convenio-   •Alistamiento de requisitos (Dpto -Municipio)</t>
  </si>
  <si>
    <t>Plan de acompañamiento en desarrollo</t>
  </si>
  <si>
    <t xml:space="preserve">Diciembre </t>
  </si>
  <si>
    <t xml:space="preserve"> ICLD Y OTROS </t>
  </si>
  <si>
    <t xml:space="preserve">Capacitación del secretario de Educación y el sr. Alcalde, por parte del ministerio en el tema de certificación </t>
  </si>
  <si>
    <t>Realización de un foro con la comunidad educativa</t>
  </si>
  <si>
    <t xml:space="preserve">Construcción infraestructura de la Secretaria de Educación, acompañamiento del ministerio,  y entrega de software </t>
  </si>
  <si>
    <t>Socialización del proyecto con rectores, coordinadores, Concejo Municipal y directivas del sindicato. Gestión para recursos del crédito (Acuerdo Municipal)</t>
  </si>
  <si>
    <t xml:space="preserve">Difución por medios de comunicación </t>
  </si>
  <si>
    <t>Contratación y capacitación del personal</t>
  </si>
  <si>
    <t xml:space="preserve">Certificar el 100% de los procesos para el manejo del talento humano en procesos de calidad antes de finalizar el cuatrienio </t>
  </si>
  <si>
    <t>Certificación del proceso del talento humano en normas de calidad</t>
  </si>
  <si>
    <t>Elaboración del 100% del proyecto Educativo Municipal, antes de finalizar la actual administración Municipal</t>
  </si>
  <si>
    <t>Construcción e implementación del proyecto educativo municipal</t>
  </si>
  <si>
    <t>Elaboración de cronograma de actividades</t>
  </si>
  <si>
    <t>Realización de  2 foros</t>
  </si>
  <si>
    <t>Proyecto estructurado</t>
  </si>
  <si>
    <t>Convocatoria de estamentos para creación de Mesas temáticas</t>
  </si>
  <si>
    <t>Estructuración e inicio de elaboración del proyecto</t>
  </si>
  <si>
    <t>Estímulos a los mejores proyectos de investigación y transformación de practicas pedagogicas</t>
  </si>
  <si>
    <t>Mejoramiento profesional de los docentes</t>
  </si>
  <si>
    <t>Conformación del comité tecnico, determinación de lineamientos a considerar para la adjudicación y convocatorias</t>
  </si>
  <si>
    <t xml:space="preserve">Presentación de proyecto de Acuerdo que determine como politica publica los estimulos a los mejores proyectos de investigación y transformación de practicas pedagogicas.      Verificación de requisitos, selección y premiación - </t>
  </si>
  <si>
    <t xml:space="preserve">No de instituciones y docentes premiados </t>
  </si>
  <si>
    <t xml:space="preserve">ICLD </t>
  </si>
  <si>
    <t>Ofertar capacitación al 100% de los docentes durante el periodo de gobierno</t>
  </si>
  <si>
    <t>Apoyo a los procesos de cualificación del personal docente mediante talleres de capacitación</t>
  </si>
  <si>
    <t>Gestión con comité de cafeteros y Secreducación dptal, para cofinanciación</t>
  </si>
  <si>
    <t>Firma de convenios para capacitación del 100% de docentes de escuela nueva</t>
  </si>
  <si>
    <t>Ejecución del convenio y evaluación de resultados.</t>
  </si>
  <si>
    <t>Capacitación realizada</t>
  </si>
  <si>
    <t xml:space="preserve">Secreducación Departamental y comité de cafeteros </t>
  </si>
  <si>
    <t>ICLD Y OTROS</t>
  </si>
  <si>
    <t>Apoyar al 100% de los integrantes de los semilleros interesados en adelantar procesos investigativos</t>
  </si>
  <si>
    <t xml:space="preserve">Fortalecimiento y apoyo a semilleros de investigación en ciencia y tecnología </t>
  </si>
  <si>
    <t xml:space="preserve">Lanzamiento de un proyecto y lanzamiento de 2 semilleros </t>
  </si>
  <si>
    <t>Verificación de requisitos, selección y apoyo</t>
  </si>
  <si>
    <t>No de semilleros creados y apoyados</t>
  </si>
  <si>
    <t>Definición de lineamientos para formar grupos</t>
  </si>
  <si>
    <t>Términos de referencia para la convocatoria</t>
  </si>
  <si>
    <t xml:space="preserve">Brindar apoyo a 100% de las instituciones educativas para fortalecer los proyectos de educación ambiental, sexual, civica, y democratica durante el periodo de gobierno. </t>
  </si>
  <si>
    <t>Apoyo a los proyectos en educación ambiental, sexual, civica y democratica</t>
  </si>
  <si>
    <t xml:space="preserve">Lanzamiento del proyecto y firma de convenios  </t>
  </si>
  <si>
    <t>Ejecución, Seguimiento y acompañamiento de proyectos</t>
  </si>
  <si>
    <t>Convenio firmado</t>
  </si>
  <si>
    <t>Octubre</t>
  </si>
  <si>
    <t xml:space="preserve">Laboyanos bilingües </t>
  </si>
  <si>
    <t xml:space="preserve">Ofrecer apoyo en atención psicosocial al 100% de la población estudiantil con dificultades que amerite la atención </t>
  </si>
  <si>
    <t>Apoyo a las instituciones educativas en atención psicosocial</t>
  </si>
  <si>
    <t xml:space="preserve">Coordinar con la secretaria de salud la prestación del servicio y firma de un convenio con una institución idonea </t>
  </si>
  <si>
    <t xml:space="preserve">Prestación del servicio y evaluación de resultados </t>
  </si>
  <si>
    <t>Brindar mantenimiento al 50% de la infraestructura escolar en la actual Administración Municipal</t>
  </si>
  <si>
    <t>2,4,2,1,4</t>
  </si>
  <si>
    <t xml:space="preserve">Construcción, mantenimiento, adecuación, mejoramiento y ampliación de la infraestructura escolar. </t>
  </si>
  <si>
    <t xml:space="preserve">Socialización de los lineamientos deacuerdo a la directiva ministerial No. 012 de 2008 y firma de convenios </t>
  </si>
  <si>
    <t>Seguimiento a los convenios y análisis de resultados</t>
  </si>
  <si>
    <t>Convenios firmados</t>
  </si>
  <si>
    <t>Fortalecer el equipamiento y dotación escolar al 100% de las instituciones educativas durante el cuatrienio</t>
  </si>
  <si>
    <t>Dotación escolar y pago de servicios publicos</t>
  </si>
  <si>
    <t>No. De instituciones beneficiadas/No. De sedes priorizadas</t>
  </si>
  <si>
    <t>Se entregó dotación a 15 instituciones educativas consistente en DVDs, mobiliario, computadores para educar, entre otros. Se cofinancio con Dpto entrega de material de autoinstrucción para el sector rural</t>
  </si>
  <si>
    <t xml:space="preserve">Socialización de los lineamientos de acuerdo a la directiva ministerial No. 012 de 2008 y firma de convenios </t>
  </si>
  <si>
    <t>3050200001 3050200007</t>
  </si>
  <si>
    <t xml:space="preserve">ICLD Y SGP </t>
  </si>
  <si>
    <t xml:space="preserve">Elaboración de estudios, diseños y cofinanciación para la construcción de la institución educativa Montessori  </t>
  </si>
  <si>
    <t>Estudios y diseños elaborados, con registro de proyecto en planeación mpal y Dptal. Valor del Proyecto 1.922.921, y sistema de financiación definida así:dpto: 1,186,575, Mpio:296.438 y otros: 439.906</t>
  </si>
  <si>
    <t xml:space="preserve">Firna de convenio e Inicio de construcción de infraestructura. </t>
  </si>
  <si>
    <t>Acompañamiento y verificación</t>
  </si>
  <si>
    <t>Septiembre</t>
  </si>
  <si>
    <t xml:space="preserve"> SGP Y OTROS </t>
  </si>
  <si>
    <t>Fortalecimiento de las instituciones de educación superior en el municipio y la región, priorizando la universidad pública</t>
  </si>
  <si>
    <t>Firma del pacto por la educación superior con la Universidad Surcolombiana y UNAD - Creación de la estampilla Pro-universidad surcolombiana. Un convenio para apoyo al Plan de Desarrollo Con Unisurcolombiana</t>
  </si>
  <si>
    <t xml:space="preserve"> Firma de convenio con U.  Surcolombiana para elaboración de proyecto educativo municipal. Seguimiento a los Compromisos</t>
  </si>
  <si>
    <t>Presentación proyecto de acuerdo para la creación del fondo educativo municipal, que viabilice los convenios para financiar el ingreso a la educaciòn superior</t>
  </si>
  <si>
    <t>Noviembre</t>
  </si>
  <si>
    <t>Programa mejores bachilleres en pruebas ICFES</t>
  </si>
  <si>
    <t>Firma de convenios con las instituciones que tengan grado 11, aplicación de simulacros  y evaluaciòn de resultados</t>
  </si>
  <si>
    <t>Agosto</t>
  </si>
  <si>
    <t>Socialización con rectores</t>
  </si>
  <si>
    <t xml:space="preserve">Firma del convenio con las instituciones donde los estudiantes obtuvieron los mayores puntajes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</si>
</sst>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4" fillId="2" borderId="3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textRotation="83" wrapText="1"/>
    </xf>
    <xf numFmtId="0" fontId="3" fillId="0" borderId="5" xfId="0" applyFont="1" applyBorder="1" applyAlignment="1">
      <alignment horizontal="center" vertical="center" textRotation="83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textRotation="85" wrapText="1"/>
    </xf>
    <xf numFmtId="0" fontId="3" fillId="0" borderId="4" xfId="0" applyFont="1" applyBorder="1" applyAlignment="1">
      <alignment horizontal="center" vertical="center" textRotation="85" wrapText="1"/>
    </xf>
    <xf numFmtId="0" fontId="3" fillId="0" borderId="5" xfId="0" applyFont="1" applyBorder="1" applyAlignment="1">
      <alignment horizontal="center" vertical="center" textRotation="85" wrapText="1"/>
    </xf>
    <xf numFmtId="0" fontId="3" fillId="0" borderId="2" xfId="0" applyFont="1" applyBorder="1" applyAlignment="1">
      <alignment horizontal="center" vertical="center" textRotation="88" wrapText="1"/>
    </xf>
    <xf numFmtId="0" fontId="3" fillId="0" borderId="4" xfId="0" applyFont="1" applyBorder="1" applyAlignment="1">
      <alignment horizontal="center" vertical="center" textRotation="88" wrapText="1"/>
    </xf>
    <xf numFmtId="0" fontId="3" fillId="0" borderId="5" xfId="0" applyFont="1" applyBorder="1" applyAlignment="1">
      <alignment horizontal="center" vertical="center" textRotation="88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textRotation="90" wrapText="1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lujo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tabSelected="1" zoomScale="70" zoomScaleNormal="70" workbookViewId="0">
      <selection activeCell="M16" sqref="M16:M17"/>
    </sheetView>
  </sheetViews>
  <sheetFormatPr baseColWidth="10" defaultRowHeight="15" x14ac:dyDescent="0.25"/>
  <cols>
    <col min="1" max="1" width="5.42578125" customWidth="1"/>
    <col min="2" max="2" width="6.85546875" customWidth="1"/>
    <col min="3" max="3" width="5.28515625" customWidth="1"/>
    <col min="4" max="4" width="10" customWidth="1"/>
    <col min="5" max="5" width="5" customWidth="1"/>
    <col min="6" max="6" width="20.42578125" customWidth="1"/>
    <col min="7" max="7" width="25.42578125" customWidth="1"/>
    <col min="8" max="8" width="5" customWidth="1"/>
    <col min="9" max="9" width="15.140625" customWidth="1"/>
    <col min="10" max="10" width="4.5703125" customWidth="1"/>
    <col min="11" max="11" width="13.5703125" customWidth="1"/>
    <col min="12" max="12" width="8.5703125" customWidth="1"/>
    <col min="13" max="13" width="8.85546875" customWidth="1"/>
    <col min="14" max="14" width="8.42578125" customWidth="1"/>
    <col min="15" max="15" width="7.5703125" customWidth="1"/>
    <col min="16" max="16" width="8.42578125" customWidth="1"/>
    <col min="17" max="17" width="6.85546875" customWidth="1"/>
    <col min="18" max="18" width="8.5703125" customWidth="1"/>
    <col min="19" max="19" width="8.42578125" bestFit="1" customWidth="1"/>
    <col min="20" max="20" width="8.28515625" customWidth="1"/>
    <col min="21" max="21" width="8.42578125" bestFit="1" customWidth="1"/>
    <col min="22" max="22" width="11.5703125" customWidth="1"/>
    <col min="23" max="23" width="8.28515625" customWidth="1"/>
    <col min="24" max="24" width="7.42578125" customWidth="1"/>
    <col min="25" max="25" width="9" customWidth="1"/>
    <col min="26" max="26" width="8.28515625" customWidth="1"/>
    <col min="27" max="27" width="8.85546875" customWidth="1"/>
    <col min="28" max="28" width="6.7109375" customWidth="1"/>
    <col min="29" max="29" width="9.28515625" customWidth="1"/>
    <col min="30" max="30" width="8.42578125" customWidth="1"/>
    <col min="31" max="31" width="8.85546875" customWidth="1"/>
    <col min="32" max="32" width="7.140625" customWidth="1"/>
    <col min="33" max="34" width="8.5703125" customWidth="1"/>
    <col min="35" max="35" width="8.7109375" customWidth="1"/>
    <col min="36" max="36" width="8.28515625" customWidth="1"/>
    <col min="37" max="37" width="9.140625" customWidth="1"/>
  </cols>
  <sheetData>
    <row r="1" spans="1:37" x14ac:dyDescent="0.25">
      <c r="A1" s="103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37" x14ac:dyDescent="0.25">
      <c r="A2" s="103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37" x14ac:dyDescent="0.25">
      <c r="A3" s="103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37" x14ac:dyDescent="0.25">
      <c r="A4" s="102" t="s">
        <v>63</v>
      </c>
      <c r="B4" s="102"/>
      <c r="C4" s="102"/>
      <c r="D4" s="102"/>
      <c r="E4" s="102" t="s">
        <v>27</v>
      </c>
      <c r="F4" s="102"/>
      <c r="G4" s="102"/>
      <c r="H4" s="102"/>
      <c r="I4" s="102"/>
      <c r="J4" s="102"/>
      <c r="K4" s="102"/>
      <c r="L4" s="102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37" x14ac:dyDescent="0.25">
      <c r="A5" s="2" t="s">
        <v>94</v>
      </c>
      <c r="B5" s="2"/>
      <c r="C5" s="2"/>
      <c r="D5" s="2"/>
      <c r="E5" s="2" t="s">
        <v>95</v>
      </c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37" x14ac:dyDescent="0.25">
      <c r="A6" s="5" t="s">
        <v>44</v>
      </c>
      <c r="B6" s="5"/>
      <c r="C6" s="5"/>
      <c r="D6" s="5"/>
      <c r="E6" s="102" t="s">
        <v>28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3"/>
      <c r="Q6" s="3"/>
      <c r="R6" s="3"/>
      <c r="S6" s="3"/>
      <c r="T6" s="3"/>
      <c r="U6" s="3"/>
      <c r="V6" s="3"/>
      <c r="W6" s="3"/>
    </row>
    <row r="7" spans="1:37" x14ac:dyDescent="0.25">
      <c r="R7" s="95" t="s">
        <v>57</v>
      </c>
      <c r="S7" s="95"/>
      <c r="T7" s="95"/>
      <c r="U7" s="95"/>
      <c r="V7" s="95"/>
      <c r="W7" s="95"/>
      <c r="X7" s="95"/>
      <c r="Y7" s="95"/>
    </row>
    <row r="8" spans="1:37" ht="15" customHeight="1" x14ac:dyDescent="0.25">
      <c r="A8" s="96" t="s">
        <v>45</v>
      </c>
      <c r="B8" s="104" t="s">
        <v>6</v>
      </c>
      <c r="C8" s="96" t="s">
        <v>45</v>
      </c>
      <c r="D8" s="98" t="s">
        <v>46</v>
      </c>
      <c r="E8" s="100" t="s">
        <v>41</v>
      </c>
      <c r="F8" s="92" t="s">
        <v>47</v>
      </c>
      <c r="G8" s="93"/>
      <c r="H8" s="96" t="s">
        <v>45</v>
      </c>
      <c r="I8" s="96" t="s">
        <v>48</v>
      </c>
      <c r="J8" s="96" t="s">
        <v>45</v>
      </c>
      <c r="K8" s="95" t="s">
        <v>49</v>
      </c>
      <c r="L8" s="95"/>
      <c r="M8" s="95"/>
      <c r="N8" s="95"/>
      <c r="O8" s="95"/>
      <c r="P8" s="95"/>
      <c r="Q8" s="95"/>
      <c r="R8" s="91">
        <v>2008</v>
      </c>
      <c r="S8" s="92"/>
      <c r="T8" s="92"/>
      <c r="U8" s="93"/>
      <c r="V8" s="91">
        <v>2009</v>
      </c>
      <c r="W8" s="92"/>
      <c r="X8" s="92"/>
      <c r="Y8" s="93"/>
      <c r="Z8" s="91">
        <v>2010</v>
      </c>
      <c r="AA8" s="92"/>
      <c r="AB8" s="92"/>
      <c r="AC8" s="93"/>
      <c r="AD8" s="91">
        <v>2011</v>
      </c>
      <c r="AE8" s="92"/>
      <c r="AF8" s="92"/>
      <c r="AG8" s="93"/>
      <c r="AH8" s="91" t="s">
        <v>7</v>
      </c>
      <c r="AI8" s="92"/>
      <c r="AJ8" s="92"/>
      <c r="AK8" s="93"/>
    </row>
    <row r="9" spans="1:37" ht="81.75" customHeight="1" x14ac:dyDescent="0.25">
      <c r="A9" s="97"/>
      <c r="B9" s="105"/>
      <c r="C9" s="97"/>
      <c r="D9" s="99"/>
      <c r="E9" s="101"/>
      <c r="F9" s="6" t="s">
        <v>50</v>
      </c>
      <c r="G9" s="7" t="s">
        <v>51</v>
      </c>
      <c r="H9" s="106"/>
      <c r="I9" s="106"/>
      <c r="J9" s="106"/>
      <c r="K9" s="7" t="s">
        <v>62</v>
      </c>
      <c r="L9" s="7" t="s">
        <v>52</v>
      </c>
      <c r="M9" s="7" t="s">
        <v>53</v>
      </c>
      <c r="N9" s="7" t="s">
        <v>54</v>
      </c>
      <c r="O9" s="7" t="s">
        <v>55</v>
      </c>
      <c r="P9" s="7" t="s">
        <v>56</v>
      </c>
      <c r="Q9" s="8" t="s">
        <v>41</v>
      </c>
      <c r="R9" s="7" t="s">
        <v>58</v>
      </c>
      <c r="S9" s="7" t="s">
        <v>59</v>
      </c>
      <c r="T9" s="7" t="s">
        <v>60</v>
      </c>
      <c r="U9" s="7" t="s">
        <v>7</v>
      </c>
      <c r="V9" s="7" t="s">
        <v>58</v>
      </c>
      <c r="W9" s="7" t="s">
        <v>59</v>
      </c>
      <c r="X9" s="7" t="s">
        <v>60</v>
      </c>
      <c r="Y9" s="7" t="s">
        <v>7</v>
      </c>
      <c r="Z9" s="7" t="s">
        <v>58</v>
      </c>
      <c r="AA9" s="7" t="s">
        <v>59</v>
      </c>
      <c r="AB9" s="7" t="s">
        <v>60</v>
      </c>
      <c r="AC9" s="7" t="s">
        <v>7</v>
      </c>
      <c r="AD9" s="7" t="s">
        <v>58</v>
      </c>
      <c r="AE9" s="7" t="s">
        <v>59</v>
      </c>
      <c r="AF9" s="7" t="s">
        <v>60</v>
      </c>
      <c r="AG9" s="7" t="s">
        <v>7</v>
      </c>
      <c r="AH9" s="7" t="s">
        <v>58</v>
      </c>
      <c r="AI9" s="7" t="s">
        <v>59</v>
      </c>
      <c r="AJ9" s="7" t="s">
        <v>60</v>
      </c>
      <c r="AK9" s="7" t="s">
        <v>7</v>
      </c>
    </row>
    <row r="10" spans="1:37" ht="81.75" customHeight="1" x14ac:dyDescent="0.25">
      <c r="A10" s="84" t="s">
        <v>29</v>
      </c>
      <c r="B10" s="84" t="s">
        <v>40</v>
      </c>
      <c r="C10" s="84" t="s">
        <v>30</v>
      </c>
      <c r="D10" s="84" t="s">
        <v>9</v>
      </c>
      <c r="E10" s="122">
        <v>3.69</v>
      </c>
      <c r="F10" s="12" t="s">
        <v>31</v>
      </c>
      <c r="G10" s="12" t="s">
        <v>88</v>
      </c>
      <c r="H10" s="85" t="s">
        <v>93</v>
      </c>
      <c r="I10" s="85" t="s">
        <v>10</v>
      </c>
      <c r="J10" s="11"/>
      <c r="K10" s="12" t="s">
        <v>91</v>
      </c>
      <c r="L10" s="12">
        <v>0</v>
      </c>
      <c r="M10" s="12">
        <v>1</v>
      </c>
      <c r="N10" s="12">
        <v>3</v>
      </c>
      <c r="O10" s="12">
        <v>5</v>
      </c>
      <c r="P10" s="12">
        <v>7</v>
      </c>
      <c r="Q10" s="12">
        <v>0.9</v>
      </c>
      <c r="R10" s="12">
        <v>38</v>
      </c>
      <c r="S10" s="12"/>
      <c r="T10" s="12"/>
      <c r="U10" s="12"/>
      <c r="V10" s="12">
        <v>80</v>
      </c>
      <c r="W10" s="12"/>
      <c r="X10" s="12"/>
      <c r="Y10" s="12"/>
      <c r="Z10" s="12">
        <v>84</v>
      </c>
      <c r="AA10" s="12"/>
      <c r="AB10" s="12"/>
      <c r="AC10" s="12"/>
      <c r="AD10" s="12">
        <v>88</v>
      </c>
      <c r="AE10" s="12"/>
      <c r="AF10" s="12"/>
      <c r="AG10" s="12"/>
      <c r="AH10" s="12">
        <f t="shared" ref="AH10:AH15" si="0">SUM(R10:AG10)</f>
        <v>290</v>
      </c>
      <c r="AI10" s="12"/>
      <c r="AJ10" s="12"/>
      <c r="AK10" s="12">
        <v>290</v>
      </c>
    </row>
    <row r="11" spans="1:37" ht="76.5" x14ac:dyDescent="0.25">
      <c r="A11" s="85"/>
      <c r="B11" s="85"/>
      <c r="C11" s="85"/>
      <c r="D11" s="85"/>
      <c r="E11" s="123"/>
      <c r="F11" s="34" t="s">
        <v>32</v>
      </c>
      <c r="G11" s="14" t="s">
        <v>88</v>
      </c>
      <c r="H11" s="85"/>
      <c r="I11" s="85"/>
      <c r="J11" s="13"/>
      <c r="K11" s="30" t="s">
        <v>91</v>
      </c>
      <c r="L11" s="30">
        <v>0</v>
      </c>
      <c r="M11" s="30">
        <v>0</v>
      </c>
      <c r="N11" s="30">
        <v>9</v>
      </c>
      <c r="O11" s="30">
        <v>13</v>
      </c>
      <c r="P11" s="30">
        <v>17</v>
      </c>
      <c r="Q11" s="15"/>
      <c r="R11" s="12">
        <v>114</v>
      </c>
      <c r="S11" s="12"/>
      <c r="T11" s="12"/>
      <c r="U11" s="12"/>
      <c r="V11" s="12">
        <v>240</v>
      </c>
      <c r="W11" s="12"/>
      <c r="X11" s="12"/>
      <c r="Y11" s="12"/>
      <c r="Z11" s="12">
        <v>168</v>
      </c>
      <c r="AA11" s="12"/>
      <c r="AB11" s="12"/>
      <c r="AC11" s="12"/>
      <c r="AD11" s="12">
        <v>176</v>
      </c>
      <c r="AE11" s="12"/>
      <c r="AF11" s="12"/>
      <c r="AG11" s="12"/>
      <c r="AH11" s="12">
        <f t="shared" si="0"/>
        <v>698</v>
      </c>
      <c r="AI11" s="12"/>
      <c r="AJ11" s="12"/>
      <c r="AK11" s="12">
        <v>698</v>
      </c>
    </row>
    <row r="12" spans="1:37" ht="66" customHeight="1" x14ac:dyDescent="0.25">
      <c r="A12" s="85"/>
      <c r="B12" s="85"/>
      <c r="C12" s="85"/>
      <c r="D12" s="85"/>
      <c r="E12" s="123"/>
      <c r="F12" s="78" t="s">
        <v>33</v>
      </c>
      <c r="G12" s="14" t="s">
        <v>96</v>
      </c>
      <c r="H12" s="85"/>
      <c r="I12" s="85"/>
      <c r="J12" s="13"/>
      <c r="K12" s="30" t="s">
        <v>92</v>
      </c>
      <c r="L12" s="31">
        <v>1770</v>
      </c>
      <c r="M12" s="31">
        <v>1879</v>
      </c>
      <c r="N12" s="31">
        <v>2000</v>
      </c>
      <c r="O12" s="31">
        <v>2100</v>
      </c>
      <c r="P12" s="31">
        <f>1770+442</f>
        <v>2212</v>
      </c>
      <c r="Q12" s="87">
        <v>0.9</v>
      </c>
      <c r="R12" s="16">
        <v>153</v>
      </c>
      <c r="S12" s="16"/>
      <c r="T12" s="16"/>
      <c r="U12" s="16"/>
      <c r="V12" s="16">
        <v>160</v>
      </c>
      <c r="W12" s="16"/>
      <c r="X12" s="9"/>
      <c r="Y12" s="9"/>
      <c r="Z12" s="9">
        <v>180</v>
      </c>
      <c r="AA12" s="9"/>
      <c r="AB12" s="9"/>
      <c r="AC12" s="9"/>
      <c r="AD12" s="9">
        <v>190</v>
      </c>
      <c r="AE12" s="9"/>
      <c r="AF12" s="9"/>
      <c r="AG12" s="9"/>
      <c r="AH12" s="9">
        <f t="shared" si="0"/>
        <v>683</v>
      </c>
      <c r="AI12" s="9"/>
      <c r="AJ12" s="9"/>
      <c r="AK12" s="9">
        <v>683</v>
      </c>
    </row>
    <row r="13" spans="1:37" ht="66.75" customHeight="1" x14ac:dyDescent="0.25">
      <c r="A13" s="85"/>
      <c r="B13" s="85"/>
      <c r="C13" s="85"/>
      <c r="D13" s="85"/>
      <c r="E13" s="123"/>
      <c r="F13" s="121"/>
      <c r="G13" s="14" t="s">
        <v>88</v>
      </c>
      <c r="H13" s="85"/>
      <c r="I13" s="85"/>
      <c r="J13" s="13"/>
      <c r="K13" s="30" t="s">
        <v>91</v>
      </c>
      <c r="L13" s="32">
        <v>0</v>
      </c>
      <c r="M13" s="32">
        <v>8</v>
      </c>
      <c r="N13" s="32">
        <v>0</v>
      </c>
      <c r="O13" s="32">
        <v>2</v>
      </c>
      <c r="P13" s="32">
        <v>3</v>
      </c>
      <c r="Q13" s="89"/>
      <c r="R13" s="17"/>
      <c r="S13" s="17"/>
      <c r="T13" s="17"/>
      <c r="U13" s="17"/>
      <c r="V13" s="17"/>
      <c r="W13" s="17"/>
      <c r="X13" s="17"/>
      <c r="Y13" s="15"/>
      <c r="Z13" s="15">
        <v>84</v>
      </c>
      <c r="AA13" s="15"/>
      <c r="AB13" s="15"/>
      <c r="AC13" s="15"/>
      <c r="AD13" s="15">
        <v>44</v>
      </c>
      <c r="AE13" s="15"/>
      <c r="AF13" s="15"/>
      <c r="AG13" s="15"/>
      <c r="AH13" s="15">
        <f t="shared" si="0"/>
        <v>128</v>
      </c>
      <c r="AI13" s="15"/>
      <c r="AJ13" s="15"/>
      <c r="AK13" s="15">
        <v>128</v>
      </c>
    </row>
    <row r="14" spans="1:37" ht="66" customHeight="1" x14ac:dyDescent="0.25">
      <c r="A14" s="85"/>
      <c r="B14" s="85"/>
      <c r="C14" s="85"/>
      <c r="D14" s="85"/>
      <c r="E14" s="123"/>
      <c r="F14" s="78" t="s">
        <v>34</v>
      </c>
      <c r="G14" s="14" t="s">
        <v>88</v>
      </c>
      <c r="H14" s="85"/>
      <c r="I14" s="85"/>
      <c r="J14" s="13"/>
      <c r="K14" s="30" t="s">
        <v>91</v>
      </c>
      <c r="L14" s="30">
        <v>0</v>
      </c>
      <c r="M14" s="30">
        <v>2</v>
      </c>
      <c r="N14" s="30">
        <v>4</v>
      </c>
      <c r="O14" s="30">
        <v>7</v>
      </c>
      <c r="P14" s="30">
        <v>10</v>
      </c>
      <c r="Q14" s="79"/>
      <c r="R14" s="12"/>
      <c r="S14" s="12"/>
      <c r="T14" s="12"/>
      <c r="U14" s="12"/>
      <c r="V14" s="12">
        <v>76</v>
      </c>
      <c r="W14" s="12"/>
      <c r="X14" s="12"/>
      <c r="Y14" s="12"/>
      <c r="Z14" s="12">
        <v>80</v>
      </c>
      <c r="AA14" s="12"/>
      <c r="AB14" s="12"/>
      <c r="AC14" s="12"/>
      <c r="AD14" s="12">
        <v>126</v>
      </c>
      <c r="AE14" s="12"/>
      <c r="AF14" s="12"/>
      <c r="AG14" s="12"/>
      <c r="AH14" s="12">
        <f t="shared" si="0"/>
        <v>282</v>
      </c>
      <c r="AI14" s="12"/>
      <c r="AJ14" s="12"/>
      <c r="AK14" s="12">
        <v>282</v>
      </c>
    </row>
    <row r="15" spans="1:37" ht="49.5" customHeight="1" x14ac:dyDescent="0.25">
      <c r="A15" s="85"/>
      <c r="B15" s="85"/>
      <c r="C15" s="85"/>
      <c r="D15" s="85"/>
      <c r="E15" s="123"/>
      <c r="F15" s="80"/>
      <c r="G15" s="14" t="s">
        <v>89</v>
      </c>
      <c r="H15" s="85"/>
      <c r="I15" s="85"/>
      <c r="J15" s="13"/>
      <c r="K15" s="30" t="s">
        <v>90</v>
      </c>
      <c r="L15" s="30"/>
      <c r="M15" s="30">
        <v>0</v>
      </c>
      <c r="N15" s="30">
        <v>1</v>
      </c>
      <c r="O15" s="30">
        <v>1</v>
      </c>
      <c r="P15" s="30">
        <v>1</v>
      </c>
      <c r="Q15" s="80"/>
      <c r="R15" s="12">
        <v>25</v>
      </c>
      <c r="S15" s="12"/>
      <c r="T15" s="12"/>
      <c r="U15" s="12"/>
      <c r="V15" s="12"/>
      <c r="W15" s="12"/>
      <c r="X15" s="12"/>
      <c r="Y15" s="12"/>
      <c r="Z15" s="12">
        <v>21</v>
      </c>
      <c r="AA15" s="12"/>
      <c r="AB15" s="12"/>
      <c r="AC15" s="12"/>
      <c r="AD15" s="12">
        <v>31</v>
      </c>
      <c r="AE15" s="12"/>
      <c r="AF15" s="12"/>
      <c r="AG15" s="12"/>
      <c r="AH15" s="12">
        <f t="shared" si="0"/>
        <v>77</v>
      </c>
      <c r="AI15" s="12"/>
      <c r="AJ15" s="12"/>
      <c r="AK15" s="12">
        <v>77</v>
      </c>
    </row>
    <row r="16" spans="1:37" x14ac:dyDescent="0.25">
      <c r="A16" s="85"/>
      <c r="B16" s="85"/>
      <c r="C16" s="85"/>
      <c r="D16" s="85"/>
      <c r="E16" s="123"/>
      <c r="F16" s="81" t="s">
        <v>79</v>
      </c>
      <c r="G16" s="81" t="s">
        <v>65</v>
      </c>
      <c r="H16" s="85"/>
      <c r="I16" s="85"/>
      <c r="J16" s="19"/>
      <c r="K16" s="90" t="s">
        <v>13</v>
      </c>
      <c r="L16" s="90">
        <v>0</v>
      </c>
      <c r="M16" s="90">
        <v>0</v>
      </c>
      <c r="N16" s="87">
        <v>1</v>
      </c>
      <c r="O16" s="87">
        <v>2</v>
      </c>
      <c r="P16" s="87">
        <v>3</v>
      </c>
      <c r="Q16" s="78">
        <v>0.5</v>
      </c>
      <c r="R16" s="78"/>
      <c r="S16" s="78"/>
      <c r="T16" s="78"/>
      <c r="U16" s="78"/>
      <c r="V16" s="78">
        <v>5</v>
      </c>
      <c r="W16" s="78"/>
      <c r="X16" s="78"/>
      <c r="Y16" s="78"/>
      <c r="Z16" s="78">
        <v>10</v>
      </c>
      <c r="AA16" s="78"/>
      <c r="AB16" s="78"/>
      <c r="AC16" s="78"/>
      <c r="AD16" s="78">
        <v>10</v>
      </c>
      <c r="AE16" s="78"/>
      <c r="AF16" s="78"/>
      <c r="AG16" s="78"/>
      <c r="AH16" s="78">
        <f>SUM(V16:AG16)</f>
        <v>25</v>
      </c>
      <c r="AI16" s="78"/>
      <c r="AJ16" s="78"/>
      <c r="AK16" s="78">
        <v>25</v>
      </c>
    </row>
    <row r="17" spans="1:37" ht="33.75" customHeight="1" x14ac:dyDescent="0.25">
      <c r="A17" s="85"/>
      <c r="B17" s="85"/>
      <c r="C17" s="85"/>
      <c r="D17" s="85"/>
      <c r="E17" s="124"/>
      <c r="F17" s="82"/>
      <c r="G17" s="82"/>
      <c r="H17" s="86"/>
      <c r="I17" s="86"/>
      <c r="J17" s="20"/>
      <c r="K17" s="90"/>
      <c r="L17" s="90"/>
      <c r="M17" s="90"/>
      <c r="N17" s="89"/>
      <c r="O17" s="89"/>
      <c r="P17" s="89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</row>
    <row r="18" spans="1:37" x14ac:dyDescent="0.25">
      <c r="A18" s="85"/>
      <c r="B18" s="85"/>
      <c r="C18" s="85"/>
      <c r="D18" s="85"/>
      <c r="E18" s="78">
        <v>1.84</v>
      </c>
      <c r="F18" s="81" t="s">
        <v>80</v>
      </c>
      <c r="G18" s="81" t="s">
        <v>66</v>
      </c>
      <c r="H18" s="84" t="s">
        <v>11</v>
      </c>
      <c r="I18" s="81" t="s">
        <v>85</v>
      </c>
      <c r="J18" s="21"/>
      <c r="K18" s="90" t="s">
        <v>14</v>
      </c>
      <c r="L18" s="90">
        <v>0</v>
      </c>
      <c r="M18" s="90">
        <v>0</v>
      </c>
      <c r="N18" s="87">
        <v>1</v>
      </c>
      <c r="O18" s="87">
        <v>1</v>
      </c>
      <c r="P18" s="87">
        <v>1</v>
      </c>
      <c r="Q18" s="78">
        <v>0.72</v>
      </c>
      <c r="R18" s="94"/>
      <c r="S18" s="78"/>
      <c r="T18" s="78">
        <v>600</v>
      </c>
      <c r="U18" s="78"/>
      <c r="V18" s="94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>
        <v>600</v>
      </c>
      <c r="AK18" s="78">
        <v>600</v>
      </c>
    </row>
    <row r="19" spans="1:37" x14ac:dyDescent="0.25">
      <c r="A19" s="85"/>
      <c r="B19" s="85"/>
      <c r="C19" s="85"/>
      <c r="D19" s="85"/>
      <c r="E19" s="79"/>
      <c r="F19" s="82"/>
      <c r="G19" s="82"/>
      <c r="H19" s="85"/>
      <c r="I19" s="82"/>
      <c r="J19" s="21"/>
      <c r="K19" s="90"/>
      <c r="L19" s="90"/>
      <c r="M19" s="90"/>
      <c r="N19" s="88"/>
      <c r="O19" s="88"/>
      <c r="P19" s="88"/>
      <c r="Q19" s="79"/>
      <c r="R19" s="94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4.25" customHeight="1" x14ac:dyDescent="0.25">
      <c r="A20" s="85"/>
      <c r="B20" s="85"/>
      <c r="C20" s="85"/>
      <c r="D20" s="85"/>
      <c r="E20" s="79"/>
      <c r="F20" s="82"/>
      <c r="G20" s="82"/>
      <c r="H20" s="85"/>
      <c r="I20" s="82"/>
      <c r="J20" s="21"/>
      <c r="K20" s="90"/>
      <c r="L20" s="90"/>
      <c r="M20" s="90"/>
      <c r="N20" s="88"/>
      <c r="O20" s="88"/>
      <c r="P20" s="88"/>
      <c r="Q20" s="79"/>
      <c r="R20" s="94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58.5" customHeight="1" x14ac:dyDescent="0.25">
      <c r="A21" s="85"/>
      <c r="B21" s="85"/>
      <c r="C21" s="85"/>
      <c r="D21" s="85"/>
      <c r="E21" s="79"/>
      <c r="F21" s="83"/>
      <c r="G21" s="83"/>
      <c r="H21" s="85"/>
      <c r="I21" s="82"/>
      <c r="J21" s="21"/>
      <c r="K21" s="90"/>
      <c r="L21" s="90"/>
      <c r="M21" s="90"/>
      <c r="N21" s="89"/>
      <c r="O21" s="89"/>
      <c r="P21" s="89"/>
      <c r="Q21" s="80"/>
      <c r="R21" s="94"/>
      <c r="S21" s="80"/>
      <c r="T21" s="80"/>
      <c r="U21" s="80"/>
      <c r="V21" s="94"/>
      <c r="W21" s="80"/>
      <c r="X21" s="80"/>
      <c r="Y21" s="80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</row>
    <row r="22" spans="1:37" ht="131.25" customHeight="1" x14ac:dyDescent="0.25">
      <c r="A22" s="85"/>
      <c r="B22" s="85"/>
      <c r="C22" s="85"/>
      <c r="D22" s="85"/>
      <c r="E22" s="79"/>
      <c r="F22" s="22" t="s">
        <v>35</v>
      </c>
      <c r="G22" s="23" t="s">
        <v>67</v>
      </c>
      <c r="H22" s="85"/>
      <c r="I22" s="82"/>
      <c r="J22" s="21"/>
      <c r="K22" s="31" t="s">
        <v>15</v>
      </c>
      <c r="L22" s="16">
        <v>0</v>
      </c>
      <c r="M22" s="16">
        <v>0</v>
      </c>
      <c r="N22" s="16">
        <v>1</v>
      </c>
      <c r="O22" s="16">
        <v>1</v>
      </c>
      <c r="P22" s="16">
        <v>1</v>
      </c>
      <c r="Q22" s="25">
        <v>0.5</v>
      </c>
      <c r="R22" s="9"/>
      <c r="S22" s="9"/>
      <c r="T22" s="9"/>
      <c r="U22" s="9"/>
      <c r="V22" s="9">
        <v>30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>
        <f t="shared" ref="AH22:AH30" si="1">SUM(R22:AG22)</f>
        <v>30</v>
      </c>
      <c r="AI22" s="9"/>
      <c r="AJ22" s="9"/>
      <c r="AK22" s="9">
        <v>30</v>
      </c>
    </row>
    <row r="23" spans="1:37" ht="91.5" customHeight="1" x14ac:dyDescent="0.25">
      <c r="A23" s="85"/>
      <c r="B23" s="85"/>
      <c r="C23" s="85"/>
      <c r="D23" s="85"/>
      <c r="E23" s="80"/>
      <c r="F23" s="18" t="s">
        <v>36</v>
      </c>
      <c r="G23" s="18" t="s">
        <v>68</v>
      </c>
      <c r="H23" s="85"/>
      <c r="I23" s="82"/>
      <c r="J23" s="21"/>
      <c r="K23" s="30" t="s">
        <v>16</v>
      </c>
      <c r="L23" s="16">
        <v>0</v>
      </c>
      <c r="M23" s="16">
        <v>0</v>
      </c>
      <c r="N23" s="16">
        <v>1</v>
      </c>
      <c r="O23" s="16">
        <v>1</v>
      </c>
      <c r="P23" s="16">
        <v>1</v>
      </c>
      <c r="Q23" s="25">
        <v>0.61</v>
      </c>
      <c r="R23" s="9">
        <v>25</v>
      </c>
      <c r="S23" s="9"/>
      <c r="T23" s="9"/>
      <c r="U23" s="9"/>
      <c r="V23" s="9">
        <v>10</v>
      </c>
      <c r="W23" s="9"/>
      <c r="X23" s="9"/>
      <c r="Y23" s="9"/>
      <c r="Z23" s="15">
        <v>10</v>
      </c>
      <c r="AA23" s="9"/>
      <c r="AB23" s="9"/>
      <c r="AC23" s="9"/>
      <c r="AD23" s="15"/>
      <c r="AE23" s="9"/>
      <c r="AF23" s="9"/>
      <c r="AG23" s="9"/>
      <c r="AH23" s="15">
        <f t="shared" si="1"/>
        <v>45</v>
      </c>
      <c r="AI23" s="9"/>
      <c r="AJ23" s="9"/>
      <c r="AK23" s="9">
        <v>45</v>
      </c>
    </row>
    <row r="24" spans="1:37" ht="117.75" customHeight="1" x14ac:dyDescent="0.25">
      <c r="A24" s="85"/>
      <c r="B24" s="85"/>
      <c r="C24" s="85"/>
      <c r="D24" s="85"/>
      <c r="E24" s="78">
        <v>0.92</v>
      </c>
      <c r="F24" s="26" t="s">
        <v>37</v>
      </c>
      <c r="G24" s="24" t="s">
        <v>8</v>
      </c>
      <c r="H24" s="109" t="s">
        <v>12</v>
      </c>
      <c r="I24" s="81" t="s">
        <v>86</v>
      </c>
      <c r="J24" s="14"/>
      <c r="K24" s="31" t="s">
        <v>24</v>
      </c>
      <c r="L24" s="16">
        <v>0</v>
      </c>
      <c r="M24" s="16">
        <v>0</v>
      </c>
      <c r="N24" s="16">
        <v>5</v>
      </c>
      <c r="O24" s="16">
        <v>10</v>
      </c>
      <c r="P24" s="16">
        <v>15</v>
      </c>
      <c r="Q24" s="25">
        <v>0.22</v>
      </c>
      <c r="R24" s="9">
        <v>10</v>
      </c>
      <c r="S24" s="9"/>
      <c r="T24" s="9"/>
      <c r="U24" s="9"/>
      <c r="V24" s="9">
        <v>10</v>
      </c>
      <c r="W24" s="9"/>
      <c r="X24" s="9"/>
      <c r="Y24" s="9"/>
      <c r="Z24" s="9">
        <v>15</v>
      </c>
      <c r="AA24" s="9"/>
      <c r="AB24" s="9"/>
      <c r="AC24" s="9"/>
      <c r="AD24" s="9">
        <v>20</v>
      </c>
      <c r="AE24" s="9"/>
      <c r="AF24" s="9"/>
      <c r="AG24" s="9"/>
      <c r="AH24" s="9">
        <f t="shared" si="1"/>
        <v>55</v>
      </c>
      <c r="AI24" s="9"/>
      <c r="AJ24" s="9"/>
      <c r="AK24" s="9">
        <v>55</v>
      </c>
    </row>
    <row r="25" spans="1:37" ht="78.75" customHeight="1" x14ac:dyDescent="0.25">
      <c r="A25" s="85"/>
      <c r="B25" s="85"/>
      <c r="C25" s="85"/>
      <c r="D25" s="85"/>
      <c r="E25" s="79"/>
      <c r="F25" s="27" t="s">
        <v>38</v>
      </c>
      <c r="G25" s="23" t="s">
        <v>69</v>
      </c>
      <c r="H25" s="109"/>
      <c r="I25" s="82"/>
      <c r="J25" s="19"/>
      <c r="K25" s="31" t="s">
        <v>17</v>
      </c>
      <c r="L25" s="16">
        <v>0</v>
      </c>
      <c r="M25" s="16">
        <v>1</v>
      </c>
      <c r="N25" s="16">
        <v>2</v>
      </c>
      <c r="O25" s="16">
        <v>3</v>
      </c>
      <c r="P25" s="16">
        <v>4</v>
      </c>
      <c r="Q25" s="25">
        <v>0.16</v>
      </c>
      <c r="R25" s="9">
        <v>20</v>
      </c>
      <c r="S25" s="9"/>
      <c r="T25" s="9"/>
      <c r="U25" s="9"/>
      <c r="V25" s="9">
        <v>30</v>
      </c>
      <c r="W25" s="9"/>
      <c r="X25" s="9"/>
      <c r="Y25" s="9"/>
      <c r="Z25" s="9">
        <v>40</v>
      </c>
      <c r="AA25" s="9"/>
      <c r="AB25" s="9"/>
      <c r="AC25" s="9"/>
      <c r="AD25" s="9">
        <v>50</v>
      </c>
      <c r="AE25" s="9"/>
      <c r="AF25" s="9"/>
      <c r="AG25" s="9"/>
      <c r="AH25" s="9">
        <f t="shared" si="1"/>
        <v>140</v>
      </c>
      <c r="AI25" s="9"/>
      <c r="AJ25" s="9"/>
      <c r="AK25" s="9">
        <v>140</v>
      </c>
    </row>
    <row r="26" spans="1:37" ht="92.25" customHeight="1" x14ac:dyDescent="0.25">
      <c r="A26" s="85"/>
      <c r="B26" s="85"/>
      <c r="C26" s="85"/>
      <c r="D26" s="85"/>
      <c r="E26" s="79"/>
      <c r="F26" s="28" t="s">
        <v>0</v>
      </c>
      <c r="G26" s="18" t="s">
        <v>70</v>
      </c>
      <c r="H26" s="109"/>
      <c r="I26" s="82"/>
      <c r="J26" s="19"/>
      <c r="K26" s="30" t="s">
        <v>18</v>
      </c>
      <c r="L26" s="16">
        <v>0</v>
      </c>
      <c r="M26" s="16">
        <v>2</v>
      </c>
      <c r="N26" s="16">
        <v>4</v>
      </c>
      <c r="O26" s="16">
        <v>7</v>
      </c>
      <c r="P26" s="16">
        <v>10</v>
      </c>
      <c r="Q26" s="25">
        <v>0.05</v>
      </c>
      <c r="R26" s="9">
        <v>7</v>
      </c>
      <c r="S26" s="9"/>
      <c r="T26" s="9"/>
      <c r="U26" s="9"/>
      <c r="V26" s="9">
        <v>8</v>
      </c>
      <c r="W26" s="9"/>
      <c r="X26" s="9"/>
      <c r="Y26" s="9"/>
      <c r="Z26" s="9">
        <v>9</v>
      </c>
      <c r="AA26" s="9"/>
      <c r="AB26" s="9"/>
      <c r="AC26" s="9"/>
      <c r="AD26" s="9">
        <v>10</v>
      </c>
      <c r="AE26" s="9"/>
      <c r="AF26" s="9"/>
      <c r="AG26" s="9"/>
      <c r="AH26" s="9">
        <f t="shared" si="1"/>
        <v>34</v>
      </c>
      <c r="AI26" s="9"/>
      <c r="AJ26" s="9"/>
      <c r="AK26" s="9">
        <v>34</v>
      </c>
    </row>
    <row r="27" spans="1:37" ht="140.25" x14ac:dyDescent="0.25">
      <c r="A27" s="85"/>
      <c r="B27" s="85"/>
      <c r="C27" s="85"/>
      <c r="D27" s="85"/>
      <c r="E27" s="79"/>
      <c r="F27" s="26" t="s">
        <v>1</v>
      </c>
      <c r="G27" s="23" t="s">
        <v>71</v>
      </c>
      <c r="H27" s="109"/>
      <c r="I27" s="82"/>
      <c r="J27" s="19"/>
      <c r="K27" s="31" t="s">
        <v>26</v>
      </c>
      <c r="L27" s="16">
        <v>0</v>
      </c>
      <c r="M27" s="16">
        <v>15</v>
      </c>
      <c r="N27" s="16">
        <v>15</v>
      </c>
      <c r="O27" s="16">
        <v>15</v>
      </c>
      <c r="P27" s="33">
        <v>15</v>
      </c>
      <c r="Q27" s="9">
        <v>0.15</v>
      </c>
      <c r="R27" s="9">
        <v>15</v>
      </c>
      <c r="S27" s="9"/>
      <c r="T27" s="9"/>
      <c r="U27" s="9"/>
      <c r="V27" s="9">
        <v>25</v>
      </c>
      <c r="W27" s="9"/>
      <c r="X27" s="9"/>
      <c r="Y27" s="9"/>
      <c r="Z27" s="9">
        <v>30</v>
      </c>
      <c r="AA27" s="9"/>
      <c r="AB27" s="9"/>
      <c r="AC27" s="9"/>
      <c r="AD27" s="9">
        <v>35</v>
      </c>
      <c r="AE27" s="9"/>
      <c r="AF27" s="9"/>
      <c r="AG27" s="9"/>
      <c r="AH27" s="9">
        <f t="shared" si="1"/>
        <v>105</v>
      </c>
      <c r="AI27" s="9"/>
      <c r="AJ27" s="9"/>
      <c r="AK27" s="9">
        <v>105</v>
      </c>
    </row>
    <row r="28" spans="1:37" ht="89.25" x14ac:dyDescent="0.25">
      <c r="A28" s="85"/>
      <c r="B28" s="85"/>
      <c r="C28" s="85"/>
      <c r="D28" s="85"/>
      <c r="E28" s="79"/>
      <c r="F28" s="26" t="s">
        <v>81</v>
      </c>
      <c r="G28" s="23" t="s">
        <v>72</v>
      </c>
      <c r="H28" s="109"/>
      <c r="I28" s="82"/>
      <c r="J28" s="19"/>
      <c r="K28" s="31" t="s">
        <v>20</v>
      </c>
      <c r="L28" s="16">
        <v>0</v>
      </c>
      <c r="M28" s="16">
        <v>0</v>
      </c>
      <c r="N28" s="16">
        <v>1</v>
      </c>
      <c r="O28" s="16">
        <v>2</v>
      </c>
      <c r="P28" s="33">
        <v>3</v>
      </c>
      <c r="Q28" s="9">
        <v>0.19</v>
      </c>
      <c r="R28" s="9">
        <v>10</v>
      </c>
      <c r="S28" s="9"/>
      <c r="T28" s="9"/>
      <c r="U28" s="9"/>
      <c r="V28" s="9">
        <v>10</v>
      </c>
      <c r="W28" s="9"/>
      <c r="X28" s="9"/>
      <c r="Y28" s="9"/>
      <c r="Z28" s="9">
        <v>25</v>
      </c>
      <c r="AA28" s="9"/>
      <c r="AB28" s="9"/>
      <c r="AC28" s="9"/>
      <c r="AD28" s="9">
        <v>30</v>
      </c>
      <c r="AE28" s="9"/>
      <c r="AF28" s="9"/>
      <c r="AG28" s="9"/>
      <c r="AH28" s="9">
        <f t="shared" si="1"/>
        <v>75</v>
      </c>
      <c r="AI28" s="9"/>
      <c r="AJ28" s="9"/>
      <c r="AK28" s="9">
        <v>75</v>
      </c>
    </row>
    <row r="29" spans="1:37" ht="102" x14ac:dyDescent="0.25">
      <c r="A29" s="85"/>
      <c r="B29" s="85"/>
      <c r="C29" s="85"/>
      <c r="D29" s="85"/>
      <c r="E29" s="80"/>
      <c r="F29" s="26" t="s">
        <v>2</v>
      </c>
      <c r="G29" s="29" t="s">
        <v>73</v>
      </c>
      <c r="H29" s="110"/>
      <c r="I29" s="83"/>
      <c r="J29" s="20"/>
      <c r="K29" s="31" t="s">
        <v>20</v>
      </c>
      <c r="L29" s="16">
        <v>0</v>
      </c>
      <c r="M29" s="16">
        <v>1</v>
      </c>
      <c r="N29" s="16">
        <v>2</v>
      </c>
      <c r="O29" s="16">
        <v>3</v>
      </c>
      <c r="P29" s="33">
        <v>4</v>
      </c>
      <c r="Q29" s="9">
        <v>0.15</v>
      </c>
      <c r="R29" s="9">
        <v>8</v>
      </c>
      <c r="S29" s="9"/>
      <c r="T29" s="9"/>
      <c r="U29" s="9"/>
      <c r="V29" s="9">
        <v>7</v>
      </c>
      <c r="W29" s="9"/>
      <c r="X29" s="9"/>
      <c r="Y29" s="9"/>
      <c r="Z29" s="9">
        <v>10</v>
      </c>
      <c r="AA29" s="9"/>
      <c r="AB29" s="9"/>
      <c r="AC29" s="9"/>
      <c r="AD29" s="9">
        <v>13</v>
      </c>
      <c r="AE29" s="9"/>
      <c r="AF29" s="9"/>
      <c r="AG29" s="9"/>
      <c r="AH29" s="9">
        <f t="shared" si="1"/>
        <v>38</v>
      </c>
      <c r="AI29" s="9"/>
      <c r="AJ29" s="9"/>
      <c r="AK29" s="9">
        <v>38</v>
      </c>
    </row>
    <row r="30" spans="1:37" ht="15" customHeight="1" x14ac:dyDescent="0.25">
      <c r="A30" s="85"/>
      <c r="B30" s="85"/>
      <c r="C30" s="85"/>
      <c r="D30" s="85"/>
      <c r="E30" s="78">
        <v>1.84</v>
      </c>
      <c r="F30" s="111" t="s">
        <v>3</v>
      </c>
      <c r="G30" s="81" t="s">
        <v>64</v>
      </c>
      <c r="H30" s="114" t="s">
        <v>5</v>
      </c>
      <c r="I30" s="82" t="s">
        <v>39</v>
      </c>
      <c r="J30" s="21"/>
      <c r="K30" s="87" t="s">
        <v>19</v>
      </c>
      <c r="L30" s="87">
        <v>0</v>
      </c>
      <c r="M30" s="87">
        <v>15</v>
      </c>
      <c r="N30" s="87">
        <v>30</v>
      </c>
      <c r="O30" s="87">
        <v>45</v>
      </c>
      <c r="P30" s="87">
        <v>60</v>
      </c>
      <c r="Q30" s="78">
        <v>0.24</v>
      </c>
      <c r="R30" s="78">
        <v>850</v>
      </c>
      <c r="S30" s="78"/>
      <c r="T30" s="78"/>
      <c r="U30" s="78"/>
      <c r="V30" s="78">
        <v>1080</v>
      </c>
      <c r="W30" s="78"/>
      <c r="X30" s="78"/>
      <c r="Y30" s="78"/>
      <c r="Z30" s="78">
        <v>1150</v>
      </c>
      <c r="AA30" s="78"/>
      <c r="AB30" s="78"/>
      <c r="AC30" s="78"/>
      <c r="AD30" s="78">
        <v>1200</v>
      </c>
      <c r="AE30" s="78"/>
      <c r="AF30" s="78"/>
      <c r="AG30" s="78"/>
      <c r="AH30" s="78">
        <f t="shared" si="1"/>
        <v>4280</v>
      </c>
      <c r="AI30" s="78"/>
      <c r="AJ30" s="78"/>
      <c r="AK30" s="78">
        <v>4280</v>
      </c>
    </row>
    <row r="31" spans="1:37" x14ac:dyDescent="0.25">
      <c r="A31" s="85"/>
      <c r="B31" s="85"/>
      <c r="C31" s="85"/>
      <c r="D31" s="85"/>
      <c r="E31" s="79"/>
      <c r="F31" s="112"/>
      <c r="G31" s="82"/>
      <c r="H31" s="115"/>
      <c r="I31" s="82"/>
      <c r="J31" s="21"/>
      <c r="K31" s="88"/>
      <c r="L31" s="88"/>
      <c r="M31" s="88"/>
      <c r="N31" s="88"/>
      <c r="O31" s="88"/>
      <c r="P31" s="8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37" ht="69" customHeight="1" x14ac:dyDescent="0.25">
      <c r="A32" s="85"/>
      <c r="B32" s="85"/>
      <c r="C32" s="85"/>
      <c r="D32" s="85"/>
      <c r="E32" s="79"/>
      <c r="F32" s="113"/>
      <c r="G32" s="83"/>
      <c r="H32" s="115"/>
      <c r="I32" s="82"/>
      <c r="J32" s="21"/>
      <c r="K32" s="89"/>
      <c r="L32" s="89"/>
      <c r="M32" s="89"/>
      <c r="N32" s="89"/>
      <c r="O32" s="89"/>
      <c r="P32" s="89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</row>
    <row r="33" spans="1:37" ht="60" customHeight="1" x14ac:dyDescent="0.25">
      <c r="A33" s="85"/>
      <c r="B33" s="85"/>
      <c r="C33" s="85"/>
      <c r="D33" s="85"/>
      <c r="E33" s="79"/>
      <c r="F33" s="111" t="s">
        <v>4</v>
      </c>
      <c r="G33" s="81" t="s">
        <v>74</v>
      </c>
      <c r="H33" s="115"/>
      <c r="I33" s="82"/>
      <c r="J33" s="21"/>
      <c r="K33" s="90" t="s">
        <v>22</v>
      </c>
      <c r="L33" s="90">
        <v>0</v>
      </c>
      <c r="M33" s="90">
        <v>15</v>
      </c>
      <c r="N33" s="90">
        <v>15</v>
      </c>
      <c r="O33" s="90">
        <v>15</v>
      </c>
      <c r="P33" s="107">
        <v>15</v>
      </c>
      <c r="Q33" s="78">
        <v>0.8</v>
      </c>
      <c r="R33" s="78">
        <v>591</v>
      </c>
      <c r="S33" s="78"/>
      <c r="T33" s="78"/>
      <c r="U33" s="78"/>
      <c r="V33" s="78">
        <v>385</v>
      </c>
      <c r="W33" s="78"/>
      <c r="X33" s="78"/>
      <c r="Y33" s="78"/>
      <c r="Z33" s="78">
        <v>448</v>
      </c>
      <c r="AA33" s="78"/>
      <c r="AB33" s="78"/>
      <c r="AC33" s="78"/>
      <c r="AD33" s="78">
        <v>482</v>
      </c>
      <c r="AE33" s="78"/>
      <c r="AF33" s="78"/>
      <c r="AG33" s="78"/>
      <c r="AH33" s="78">
        <f>SUM(R33:AG33)</f>
        <v>1906</v>
      </c>
      <c r="AI33" s="78"/>
      <c r="AJ33" s="78"/>
      <c r="AK33" s="78">
        <v>1906</v>
      </c>
    </row>
    <row r="34" spans="1:37" x14ac:dyDescent="0.25">
      <c r="A34" s="85"/>
      <c r="B34" s="85"/>
      <c r="C34" s="85"/>
      <c r="D34" s="85"/>
      <c r="E34" s="79"/>
      <c r="F34" s="112"/>
      <c r="G34" s="82"/>
      <c r="H34" s="115"/>
      <c r="I34" s="82"/>
      <c r="J34" s="21"/>
      <c r="K34" s="90"/>
      <c r="L34" s="90"/>
      <c r="M34" s="90"/>
      <c r="N34" s="90"/>
      <c r="O34" s="90"/>
      <c r="P34" s="107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33.75" customHeight="1" x14ac:dyDescent="0.25">
      <c r="A35" s="85"/>
      <c r="B35" s="85"/>
      <c r="C35" s="85"/>
      <c r="D35" s="85"/>
      <c r="E35" s="79"/>
      <c r="F35" s="113"/>
      <c r="G35" s="82"/>
      <c r="H35" s="115"/>
      <c r="I35" s="82"/>
      <c r="J35" s="21"/>
      <c r="K35" s="90"/>
      <c r="L35" s="90"/>
      <c r="M35" s="90"/>
      <c r="N35" s="90"/>
      <c r="O35" s="90"/>
      <c r="P35" s="107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</row>
    <row r="36" spans="1:37" ht="89.25" x14ac:dyDescent="0.25">
      <c r="A36" s="85"/>
      <c r="B36" s="85"/>
      <c r="C36" s="85"/>
      <c r="D36" s="85"/>
      <c r="E36" s="80"/>
      <c r="F36" s="29" t="s">
        <v>82</v>
      </c>
      <c r="G36" s="23" t="s">
        <v>75</v>
      </c>
      <c r="H36" s="116"/>
      <c r="I36" s="83"/>
      <c r="J36" s="21"/>
      <c r="K36" s="31" t="s">
        <v>21</v>
      </c>
      <c r="L36" s="16">
        <v>0</v>
      </c>
      <c r="M36" s="16">
        <v>1</v>
      </c>
      <c r="N36" s="16">
        <v>1</v>
      </c>
      <c r="O36" s="16">
        <v>1</v>
      </c>
      <c r="P36" s="33">
        <v>1</v>
      </c>
      <c r="Q36" s="9">
        <v>0.8</v>
      </c>
      <c r="R36" s="9">
        <v>296</v>
      </c>
      <c r="S36" s="9"/>
      <c r="T36" s="9"/>
      <c r="U36" s="9"/>
      <c r="V36" s="9">
        <v>79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>
        <f>SUM(R36:AG36)</f>
        <v>375</v>
      </c>
      <c r="AI36" s="9"/>
      <c r="AJ36" s="9"/>
      <c r="AK36" s="9">
        <v>375</v>
      </c>
    </row>
    <row r="37" spans="1:37" ht="102" x14ac:dyDescent="0.25">
      <c r="A37" s="85"/>
      <c r="B37" s="85"/>
      <c r="C37" s="85"/>
      <c r="D37" s="85"/>
      <c r="E37" s="78">
        <v>0.92</v>
      </c>
      <c r="F37" s="29" t="s">
        <v>83</v>
      </c>
      <c r="G37" s="23" t="s">
        <v>76</v>
      </c>
      <c r="H37" s="117" t="s">
        <v>25</v>
      </c>
      <c r="I37" s="120" t="s">
        <v>87</v>
      </c>
      <c r="J37" s="14"/>
      <c r="K37" s="31" t="s">
        <v>20</v>
      </c>
      <c r="L37" s="16">
        <v>0</v>
      </c>
      <c r="M37" s="16">
        <v>1</v>
      </c>
      <c r="N37" s="16">
        <v>2</v>
      </c>
      <c r="O37" s="16">
        <v>3</v>
      </c>
      <c r="P37" s="33">
        <v>4</v>
      </c>
      <c r="Q37" s="9">
        <v>0.46</v>
      </c>
      <c r="R37" s="9"/>
      <c r="S37" s="9"/>
      <c r="T37" s="9"/>
      <c r="U37" s="9"/>
      <c r="V37" s="9">
        <v>50</v>
      </c>
      <c r="W37" s="9"/>
      <c r="X37" s="9"/>
      <c r="Y37" s="9"/>
      <c r="Z37" s="9">
        <v>60</v>
      </c>
      <c r="AA37" s="9"/>
      <c r="AB37" s="9"/>
      <c r="AC37" s="9"/>
      <c r="AD37" s="9">
        <v>70</v>
      </c>
      <c r="AE37" s="9"/>
      <c r="AF37" s="9"/>
      <c r="AG37" s="9"/>
      <c r="AH37" s="9">
        <f>SUM(R37:AG37)</f>
        <v>180</v>
      </c>
      <c r="AI37" s="9"/>
      <c r="AJ37" s="9"/>
      <c r="AK37" s="9">
        <v>180</v>
      </c>
    </row>
    <row r="38" spans="1:37" ht="76.5" x14ac:dyDescent="0.25">
      <c r="A38" s="85"/>
      <c r="B38" s="85"/>
      <c r="C38" s="85"/>
      <c r="D38" s="85"/>
      <c r="E38" s="79"/>
      <c r="F38" s="108" t="s">
        <v>84</v>
      </c>
      <c r="G38" s="23" t="s">
        <v>77</v>
      </c>
      <c r="H38" s="118"/>
      <c r="I38" s="120"/>
      <c r="J38" s="19"/>
      <c r="K38" s="31" t="s">
        <v>23</v>
      </c>
      <c r="L38" s="16">
        <v>0</v>
      </c>
      <c r="M38" s="16">
        <v>15</v>
      </c>
      <c r="N38" s="16">
        <v>30</v>
      </c>
      <c r="O38" s="16">
        <v>45</v>
      </c>
      <c r="P38" s="33">
        <v>60</v>
      </c>
      <c r="Q38" s="78">
        <v>0.46</v>
      </c>
      <c r="R38" s="9">
        <v>10</v>
      </c>
      <c r="S38" s="9"/>
      <c r="T38" s="9"/>
      <c r="U38" s="9"/>
      <c r="V38" s="9">
        <v>30</v>
      </c>
      <c r="W38" s="9"/>
      <c r="X38" s="9"/>
      <c r="Y38" s="9"/>
      <c r="Z38" s="9">
        <v>50</v>
      </c>
      <c r="AA38" s="9"/>
      <c r="AB38" s="9"/>
      <c r="AC38" s="9"/>
      <c r="AD38" s="9">
        <v>70</v>
      </c>
      <c r="AE38" s="9"/>
      <c r="AF38" s="9"/>
      <c r="AG38" s="9"/>
      <c r="AH38" s="9">
        <f>SUM(R38:AG38)</f>
        <v>160</v>
      </c>
      <c r="AI38" s="9"/>
      <c r="AJ38" s="9"/>
      <c r="AK38" s="9">
        <v>160</v>
      </c>
    </row>
    <row r="39" spans="1:37" ht="76.5" x14ac:dyDescent="0.25">
      <c r="A39" s="86"/>
      <c r="B39" s="86"/>
      <c r="C39" s="86"/>
      <c r="D39" s="86"/>
      <c r="E39" s="80"/>
      <c r="F39" s="108"/>
      <c r="G39" s="23" t="s">
        <v>78</v>
      </c>
      <c r="H39" s="119"/>
      <c r="I39" s="120"/>
      <c r="J39" s="20"/>
      <c r="K39" s="31" t="s">
        <v>23</v>
      </c>
      <c r="L39" s="16">
        <v>0</v>
      </c>
      <c r="M39" s="16">
        <v>1</v>
      </c>
      <c r="N39" s="16">
        <v>2</v>
      </c>
      <c r="O39" s="16">
        <v>3</v>
      </c>
      <c r="P39" s="33">
        <v>4</v>
      </c>
      <c r="Q39" s="80"/>
      <c r="R39" s="9">
        <v>18</v>
      </c>
      <c r="S39" s="9"/>
      <c r="T39" s="9"/>
      <c r="U39" s="9"/>
      <c r="V39" s="9">
        <v>21</v>
      </c>
      <c r="W39" s="9"/>
      <c r="X39" s="9"/>
      <c r="Y39" s="9"/>
      <c r="Z39" s="9">
        <v>24</v>
      </c>
      <c r="AA39" s="9"/>
      <c r="AB39" s="9"/>
      <c r="AC39" s="9"/>
      <c r="AD39" s="9">
        <v>27</v>
      </c>
      <c r="AE39" s="9"/>
      <c r="AF39" s="9"/>
      <c r="AG39" s="9"/>
      <c r="AH39" s="9">
        <f>SUM(R39:AG39)</f>
        <v>90</v>
      </c>
      <c r="AI39" s="9"/>
      <c r="AJ39" s="9"/>
      <c r="AK39" s="9">
        <v>90</v>
      </c>
    </row>
    <row r="40" spans="1:37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R40" s="1">
        <f>SUM(R10:R39)</f>
        <v>2190</v>
      </c>
      <c r="S40" s="1"/>
      <c r="T40" s="1"/>
      <c r="U40" s="1"/>
      <c r="V40" s="1">
        <f>SUM(V10:V39)</f>
        <v>2336</v>
      </c>
      <c r="W40" s="1"/>
      <c r="X40" s="1"/>
      <c r="Y40" s="1"/>
      <c r="Z40" s="1">
        <f>SUM(Z10:Z39)</f>
        <v>2498</v>
      </c>
      <c r="AA40" s="1"/>
      <c r="AB40" s="1"/>
      <c r="AC40" s="1"/>
      <c r="AD40" s="1">
        <f>SUM(AD10:AD39)</f>
        <v>2672</v>
      </c>
      <c r="AE40" s="1"/>
      <c r="AF40" s="1"/>
      <c r="AG40" s="1"/>
      <c r="AH40" s="10"/>
      <c r="AI40" s="1"/>
      <c r="AJ40" s="1"/>
      <c r="AK40" s="1"/>
    </row>
    <row r="41" spans="1:37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37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37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37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37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37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37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37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4:15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4:1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4:15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4:15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4:1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4:15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4:15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4:15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4:15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4:1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4:15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4:15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4:15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4:15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4:15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4:15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4:15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4:15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4:15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4:15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4:15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4:15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4:15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4:15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4:15" x14ac:dyDescent="0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4:15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4:15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4:15" x14ac:dyDescent="0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4:15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4:15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4:15" x14ac:dyDescent="0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4:15" x14ac:dyDescent="0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4:15" x14ac:dyDescent="0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4:15" x14ac:dyDescent="0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4:15" x14ac:dyDescent="0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4:15" x14ac:dyDescent="0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4:15" x14ac:dyDescent="0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4:15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4:15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4:15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4:15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4:15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4:15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4:15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4:15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</sheetData>
  <mergeCells count="163">
    <mergeCell ref="Q12:Q13"/>
    <mergeCell ref="F14:F15"/>
    <mergeCell ref="F12:F13"/>
    <mergeCell ref="E10:E17"/>
    <mergeCell ref="F16:F17"/>
    <mergeCell ref="K16:K17"/>
    <mergeCell ref="H10:H17"/>
    <mergeCell ref="I10:I17"/>
    <mergeCell ref="L16:L17"/>
    <mergeCell ref="M16:M17"/>
    <mergeCell ref="V33:V35"/>
    <mergeCell ref="W33:W35"/>
    <mergeCell ref="X33:X35"/>
    <mergeCell ref="AB33:AB35"/>
    <mergeCell ref="AH30:AH32"/>
    <mergeCell ref="AI30:AI32"/>
    <mergeCell ref="AC30:AC32"/>
    <mergeCell ref="AE30:AE32"/>
    <mergeCell ref="AF30:AF32"/>
    <mergeCell ref="AC33:AC35"/>
    <mergeCell ref="AD33:AD35"/>
    <mergeCell ref="AE33:AE35"/>
    <mergeCell ref="AF33:AF35"/>
    <mergeCell ref="AG33:AG35"/>
    <mergeCell ref="AH33:AH35"/>
    <mergeCell ref="AI33:AI35"/>
    <mergeCell ref="AG30:AG32"/>
    <mergeCell ref="Y33:Y35"/>
    <mergeCell ref="Z33:Z35"/>
    <mergeCell ref="AA33:AA35"/>
    <mergeCell ref="AK16:AK17"/>
    <mergeCell ref="AF18:AF21"/>
    <mergeCell ref="AG18:AG21"/>
    <mergeCell ref="AH18:AH21"/>
    <mergeCell ref="AI18:AI21"/>
    <mergeCell ref="AJ18:AJ21"/>
    <mergeCell ref="AK18:AK21"/>
    <mergeCell ref="AJ30:AJ32"/>
    <mergeCell ref="AK30:AK32"/>
    <mergeCell ref="AJ33:AJ35"/>
    <mergeCell ref="AK33:AK35"/>
    <mergeCell ref="F38:F39"/>
    <mergeCell ref="H24:H29"/>
    <mergeCell ref="I24:I29"/>
    <mergeCell ref="F30:F32"/>
    <mergeCell ref="F33:F35"/>
    <mergeCell ref="G33:G35"/>
    <mergeCell ref="G30:G32"/>
    <mergeCell ref="H30:H36"/>
    <mergeCell ref="I30:I36"/>
    <mergeCell ref="H37:H39"/>
    <mergeCell ref="I37:I39"/>
    <mergeCell ref="E6:O6"/>
    <mergeCell ref="A1:W1"/>
    <mergeCell ref="A2:W2"/>
    <mergeCell ref="A3:W3"/>
    <mergeCell ref="A4:D4"/>
    <mergeCell ref="E4:L4"/>
    <mergeCell ref="AD30:AD32"/>
    <mergeCell ref="AB30:AB32"/>
    <mergeCell ref="AC18:AC21"/>
    <mergeCell ref="W30:W32"/>
    <mergeCell ref="X30:X32"/>
    <mergeCell ref="Y30:Y32"/>
    <mergeCell ref="Z30:Z32"/>
    <mergeCell ref="W18:W21"/>
    <mergeCell ref="AA18:AA21"/>
    <mergeCell ref="AB18:AB21"/>
    <mergeCell ref="O30:O32"/>
    <mergeCell ref="V30:V32"/>
    <mergeCell ref="AA30:AA32"/>
    <mergeCell ref="A8:A9"/>
    <mergeCell ref="B8:B9"/>
    <mergeCell ref="F8:G8"/>
    <mergeCell ref="H8:H9"/>
    <mergeCell ref="I8:I9"/>
    <mergeCell ref="R7:Y7"/>
    <mergeCell ref="Z8:AC8"/>
    <mergeCell ref="X18:X21"/>
    <mergeCell ref="AE18:AE21"/>
    <mergeCell ref="AD18:AD21"/>
    <mergeCell ref="C8:C9"/>
    <mergeCell ref="D8:D9"/>
    <mergeCell ref="AD8:AG8"/>
    <mergeCell ref="E8:E9"/>
    <mergeCell ref="K8:Q8"/>
    <mergeCell ref="J8:J9"/>
    <mergeCell ref="W16:W17"/>
    <mergeCell ref="L18:L21"/>
    <mergeCell ref="M18:M21"/>
    <mergeCell ref="N16:N17"/>
    <mergeCell ref="P16:P17"/>
    <mergeCell ref="O16:O17"/>
    <mergeCell ref="R16:R17"/>
    <mergeCell ref="S16:S17"/>
    <mergeCell ref="T16:T17"/>
    <mergeCell ref="U16:U17"/>
    <mergeCell ref="V16:V17"/>
    <mergeCell ref="Y16:Y17"/>
    <mergeCell ref="X16:X17"/>
    <mergeCell ref="AH8:AK8"/>
    <mergeCell ref="R8:U8"/>
    <mergeCell ref="V8:Y8"/>
    <mergeCell ref="Y18:Y21"/>
    <mergeCell ref="R18:R21"/>
    <mergeCell ref="S18:S21"/>
    <mergeCell ref="T18:T21"/>
    <mergeCell ref="V18:V21"/>
    <mergeCell ref="AB16:AB17"/>
    <mergeCell ref="Z18:Z21"/>
    <mergeCell ref="Z16:Z17"/>
    <mergeCell ref="AA16:AA17"/>
    <mergeCell ref="AG16:AG17"/>
    <mergeCell ref="AH16:AH17"/>
    <mergeCell ref="AI16:AI17"/>
    <mergeCell ref="AJ16:AJ17"/>
    <mergeCell ref="AC16:AC17"/>
    <mergeCell ref="AD16:AD17"/>
    <mergeCell ref="AE16:AE17"/>
    <mergeCell ref="AF16:AF17"/>
    <mergeCell ref="E37:E39"/>
    <mergeCell ref="Q38:Q39"/>
    <mergeCell ref="A10:A39"/>
    <mergeCell ref="B10:B39"/>
    <mergeCell ref="C10:C39"/>
    <mergeCell ref="D10:D39"/>
    <mergeCell ref="Q14:Q15"/>
    <mergeCell ref="Q18:Q21"/>
    <mergeCell ref="Q16:Q17"/>
    <mergeCell ref="G16:G17"/>
    <mergeCell ref="P18:P21"/>
    <mergeCell ref="N18:N21"/>
    <mergeCell ref="O18:O21"/>
    <mergeCell ref="K18:K21"/>
    <mergeCell ref="H18:H23"/>
    <mergeCell ref="I18:I23"/>
    <mergeCell ref="M30:M32"/>
    <mergeCell ref="K33:K35"/>
    <mergeCell ref="Q33:Q35"/>
    <mergeCell ref="K30:K32"/>
    <mergeCell ref="N30:N32"/>
    <mergeCell ref="L33:L35"/>
    <mergeCell ref="P30:P32"/>
    <mergeCell ref="P33:P35"/>
    <mergeCell ref="E18:E23"/>
    <mergeCell ref="F18:F21"/>
    <mergeCell ref="U30:U32"/>
    <mergeCell ref="Q30:Q32"/>
    <mergeCell ref="R30:R32"/>
    <mergeCell ref="E24:E29"/>
    <mergeCell ref="E30:E36"/>
    <mergeCell ref="S30:S32"/>
    <mergeCell ref="T30:T32"/>
    <mergeCell ref="G18:G21"/>
    <mergeCell ref="U18:U21"/>
    <mergeCell ref="R33:R35"/>
    <mergeCell ref="O33:O35"/>
    <mergeCell ref="N33:N35"/>
    <mergeCell ref="M33:M35"/>
    <mergeCell ref="L30:L32"/>
    <mergeCell ref="S33:S35"/>
    <mergeCell ref="T33:T35"/>
    <mergeCell ref="U33:U35"/>
  </mergeCells>
  <phoneticPr fontId="1" type="noConversion"/>
  <pageMargins left="1.299212598425197" right="0.70866141732283472" top="0.74803149606299213" bottom="0.74803149606299213" header="0.31496062992125984" footer="0.31496062992125984"/>
  <pageSetup paperSize="5" scale="80" orientation="landscape" horizontalDpi="1200" verticalDpi="1200" r:id="rId1"/>
  <rowBreaks count="2" manualBreakCount="2">
    <brk id="23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1"/>
  <sheetViews>
    <sheetView zoomScale="70" zoomScaleNormal="70" workbookViewId="0">
      <selection activeCell="F9" sqref="F9"/>
    </sheetView>
  </sheetViews>
  <sheetFormatPr baseColWidth="10" defaultRowHeight="15" x14ac:dyDescent="0.25"/>
  <cols>
    <col min="1" max="1" width="5.42578125" customWidth="1"/>
    <col min="2" max="2" width="6" customWidth="1"/>
    <col min="3" max="3" width="5.28515625" customWidth="1"/>
    <col min="4" max="4" width="10" customWidth="1"/>
    <col min="5" max="5" width="4.5703125" customWidth="1"/>
    <col min="6" max="6" width="20.42578125" customWidth="1"/>
    <col min="7" max="7" width="25.42578125" customWidth="1"/>
    <col min="8" max="8" width="5" customWidth="1"/>
    <col min="9" max="9" width="15.140625" customWidth="1"/>
    <col min="10" max="10" width="4.5703125" customWidth="1"/>
    <col min="11" max="11" width="17" customWidth="1"/>
    <col min="12" max="12" width="4.42578125" customWidth="1"/>
    <col min="13" max="13" width="13.5703125" customWidth="1"/>
    <col min="14" max="14" width="10" customWidth="1"/>
    <col min="15" max="15" width="10.5703125" customWidth="1"/>
    <col min="16" max="16" width="27" customWidth="1"/>
    <col min="17" max="17" width="27.42578125" customWidth="1"/>
    <col min="18" max="18" width="26" customWidth="1"/>
    <col min="19" max="19" width="13.28515625" customWidth="1"/>
    <col min="20" max="20" width="14.28515625" customWidth="1"/>
    <col min="21" max="21" width="10.42578125" customWidth="1"/>
    <col min="22" max="22" width="8.28515625" customWidth="1"/>
  </cols>
  <sheetData>
    <row r="1" spans="1:24" x14ac:dyDescent="0.25">
      <c r="A1" s="103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x14ac:dyDescent="0.25">
      <c r="A2" s="103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x14ac:dyDescent="0.25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x14ac:dyDescent="0.25">
      <c r="A4" s="102" t="s">
        <v>63</v>
      </c>
      <c r="B4" s="102"/>
      <c r="C4" s="102"/>
      <c r="D4" s="102"/>
      <c r="E4" s="173" t="s">
        <v>98</v>
      </c>
      <c r="F4" s="173"/>
      <c r="G4" s="173"/>
      <c r="H4" s="173"/>
      <c r="I4" s="173"/>
      <c r="J4" s="173"/>
      <c r="K4" s="173"/>
      <c r="L4" s="173"/>
      <c r="M4" s="173"/>
      <c r="N4" s="17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102" t="s">
        <v>99</v>
      </c>
      <c r="B5" s="102"/>
      <c r="C5" s="102"/>
      <c r="D5" s="102"/>
      <c r="E5" s="173" t="s">
        <v>100</v>
      </c>
      <c r="F5" s="173"/>
      <c r="G5" s="173"/>
      <c r="H5" s="173"/>
      <c r="I5" s="173"/>
      <c r="J5" s="173"/>
      <c r="K5" s="173"/>
      <c r="L5" s="173"/>
      <c r="M5" s="173"/>
      <c r="N5" s="17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2"/>
      <c r="B6" s="2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5.75" thickBot="1" x14ac:dyDescent="0.3">
      <c r="V7" s="91" t="s">
        <v>101</v>
      </c>
      <c r="W7" s="92"/>
      <c r="X7" s="93"/>
    </row>
    <row r="8" spans="1:24" x14ac:dyDescent="0.25">
      <c r="A8" s="96" t="s">
        <v>45</v>
      </c>
      <c r="B8" s="104" t="s">
        <v>6</v>
      </c>
      <c r="C8" s="96" t="s">
        <v>45</v>
      </c>
      <c r="D8" s="98" t="s">
        <v>46</v>
      </c>
      <c r="E8" s="100" t="s">
        <v>41</v>
      </c>
      <c r="F8" s="92" t="s">
        <v>47</v>
      </c>
      <c r="G8" s="93"/>
      <c r="H8" s="96" t="s">
        <v>45</v>
      </c>
      <c r="I8" s="96" t="s">
        <v>48</v>
      </c>
      <c r="J8" s="96" t="s">
        <v>45</v>
      </c>
      <c r="K8" s="166" t="s">
        <v>102</v>
      </c>
      <c r="L8" s="168" t="s">
        <v>41</v>
      </c>
      <c r="M8" s="95" t="s">
        <v>49</v>
      </c>
      <c r="N8" s="95"/>
      <c r="O8" s="95"/>
      <c r="P8" s="170" t="s">
        <v>103</v>
      </c>
      <c r="Q8" s="170" t="s">
        <v>104</v>
      </c>
      <c r="R8" s="170" t="s">
        <v>105</v>
      </c>
      <c r="S8" s="158" t="s">
        <v>106</v>
      </c>
      <c r="T8" s="158" t="s">
        <v>107</v>
      </c>
      <c r="U8" s="104" t="s">
        <v>108</v>
      </c>
      <c r="V8" s="159" t="s">
        <v>109</v>
      </c>
      <c r="W8" s="160"/>
      <c r="X8" s="161"/>
    </row>
    <row r="9" spans="1:24" ht="30" x14ac:dyDescent="0.25">
      <c r="A9" s="106"/>
      <c r="B9" s="171"/>
      <c r="C9" s="106"/>
      <c r="D9" s="172"/>
      <c r="E9" s="100"/>
      <c r="F9" s="6" t="s">
        <v>50</v>
      </c>
      <c r="G9" s="7" t="s">
        <v>51</v>
      </c>
      <c r="H9" s="106"/>
      <c r="I9" s="106"/>
      <c r="J9" s="106"/>
      <c r="K9" s="167"/>
      <c r="L9" s="169"/>
      <c r="M9" s="36" t="s">
        <v>110</v>
      </c>
      <c r="N9" s="39" t="s">
        <v>52</v>
      </c>
      <c r="O9" s="39" t="s">
        <v>53</v>
      </c>
      <c r="P9" s="170"/>
      <c r="Q9" s="170"/>
      <c r="R9" s="170"/>
      <c r="S9" s="158"/>
      <c r="T9" s="158"/>
      <c r="U9" s="105"/>
      <c r="V9" s="37" t="s">
        <v>111</v>
      </c>
      <c r="W9" s="7" t="s">
        <v>112</v>
      </c>
      <c r="X9" s="40" t="s">
        <v>113</v>
      </c>
    </row>
    <row r="10" spans="1:24" ht="72" x14ac:dyDescent="0.25">
      <c r="A10" s="162" t="s">
        <v>29</v>
      </c>
      <c r="B10" s="162" t="s">
        <v>40</v>
      </c>
      <c r="C10" s="162" t="s">
        <v>30</v>
      </c>
      <c r="D10" s="162" t="s">
        <v>9</v>
      </c>
      <c r="E10" s="164">
        <v>3.7</v>
      </c>
      <c r="F10" s="42" t="s">
        <v>31</v>
      </c>
      <c r="G10" s="42" t="s">
        <v>88</v>
      </c>
      <c r="H10" s="43"/>
      <c r="I10" s="148" t="s">
        <v>10</v>
      </c>
      <c r="J10" s="44"/>
      <c r="K10" s="125" t="s">
        <v>114</v>
      </c>
      <c r="L10" s="45"/>
      <c r="M10" s="42" t="s">
        <v>91</v>
      </c>
      <c r="N10" s="46">
        <v>0</v>
      </c>
      <c r="O10" s="46">
        <v>1</v>
      </c>
      <c r="P10" s="42" t="s">
        <v>115</v>
      </c>
      <c r="Q10" s="42" t="s">
        <v>116</v>
      </c>
      <c r="R10" s="46" t="s">
        <v>117</v>
      </c>
      <c r="S10" s="46" t="s">
        <v>118</v>
      </c>
      <c r="T10" s="46" t="s">
        <v>119</v>
      </c>
      <c r="U10" s="46" t="s">
        <v>120</v>
      </c>
      <c r="V10" s="42">
        <v>38</v>
      </c>
      <c r="W10" s="42" t="s">
        <v>121</v>
      </c>
      <c r="X10" s="47" t="s">
        <v>122</v>
      </c>
    </row>
    <row r="11" spans="1:24" ht="72" x14ac:dyDescent="0.25">
      <c r="A11" s="148"/>
      <c r="B11" s="148"/>
      <c r="C11" s="148"/>
      <c r="D11" s="148"/>
      <c r="E11" s="165"/>
      <c r="F11" s="48" t="s">
        <v>32</v>
      </c>
      <c r="G11" s="49" t="s">
        <v>88</v>
      </c>
      <c r="H11" s="43"/>
      <c r="I11" s="148"/>
      <c r="J11" s="44"/>
      <c r="K11" s="126"/>
      <c r="L11" s="45"/>
      <c r="M11" s="42" t="s">
        <v>91</v>
      </c>
      <c r="N11" s="46">
        <v>0</v>
      </c>
      <c r="O11" s="46">
        <v>1</v>
      </c>
      <c r="P11" s="42" t="s">
        <v>115</v>
      </c>
      <c r="Q11" s="42" t="s">
        <v>116</v>
      </c>
      <c r="R11" s="46" t="s">
        <v>117</v>
      </c>
      <c r="S11" s="46" t="s">
        <v>118</v>
      </c>
      <c r="T11" s="46" t="s">
        <v>119</v>
      </c>
      <c r="U11" s="46" t="s">
        <v>120</v>
      </c>
      <c r="V11" s="42">
        <v>38</v>
      </c>
      <c r="W11" s="42" t="s">
        <v>121</v>
      </c>
      <c r="X11" s="47" t="s">
        <v>123</v>
      </c>
    </row>
    <row r="12" spans="1:24" ht="76.5" x14ac:dyDescent="0.25">
      <c r="A12" s="148"/>
      <c r="B12" s="148"/>
      <c r="C12" s="148"/>
      <c r="D12" s="148"/>
      <c r="E12" s="165"/>
      <c r="F12" s="125" t="s">
        <v>33</v>
      </c>
      <c r="G12" s="156" t="s">
        <v>96</v>
      </c>
      <c r="H12" s="43"/>
      <c r="I12" s="148"/>
      <c r="J12" s="44"/>
      <c r="K12" s="126"/>
      <c r="L12" s="45"/>
      <c r="M12" s="125" t="s">
        <v>92</v>
      </c>
      <c r="N12" s="87">
        <v>1770</v>
      </c>
      <c r="O12" s="87">
        <v>1879</v>
      </c>
      <c r="P12" s="51" t="s">
        <v>124</v>
      </c>
      <c r="Q12" s="151" t="s">
        <v>125</v>
      </c>
      <c r="R12" s="125" t="s">
        <v>126</v>
      </c>
      <c r="S12" s="125" t="s">
        <v>127</v>
      </c>
      <c r="T12" s="125" t="s">
        <v>119</v>
      </c>
      <c r="U12" s="125" t="s">
        <v>120</v>
      </c>
      <c r="V12" s="153">
        <v>153</v>
      </c>
      <c r="W12" s="125">
        <v>3050200003</v>
      </c>
      <c r="X12" s="146" t="s">
        <v>128</v>
      </c>
    </row>
    <row r="13" spans="1:24" ht="38.25" x14ac:dyDescent="0.25">
      <c r="A13" s="148"/>
      <c r="B13" s="148"/>
      <c r="C13" s="148"/>
      <c r="D13" s="148"/>
      <c r="E13" s="165"/>
      <c r="F13" s="155"/>
      <c r="G13" s="157"/>
      <c r="H13" s="43"/>
      <c r="I13" s="148"/>
      <c r="J13" s="44"/>
      <c r="K13" s="126"/>
      <c r="L13" s="45"/>
      <c r="M13" s="127"/>
      <c r="N13" s="89"/>
      <c r="O13" s="89"/>
      <c r="P13" s="53" t="s">
        <v>129</v>
      </c>
      <c r="Q13" s="152"/>
      <c r="R13" s="127"/>
      <c r="S13" s="127"/>
      <c r="T13" s="127"/>
      <c r="U13" s="127"/>
      <c r="V13" s="154"/>
      <c r="W13" s="127"/>
      <c r="X13" s="147"/>
    </row>
    <row r="14" spans="1:24" ht="60" x14ac:dyDescent="0.25">
      <c r="A14" s="148"/>
      <c r="B14" s="148"/>
      <c r="C14" s="148"/>
      <c r="D14" s="148"/>
      <c r="E14" s="165"/>
      <c r="F14" s="149"/>
      <c r="G14" s="49" t="s">
        <v>88</v>
      </c>
      <c r="H14" s="148"/>
      <c r="I14" s="148"/>
      <c r="J14" s="44"/>
      <c r="K14" s="126"/>
      <c r="L14" s="45"/>
      <c r="M14" s="42" t="s">
        <v>91</v>
      </c>
      <c r="N14" s="46">
        <v>0</v>
      </c>
      <c r="O14" s="46">
        <v>8</v>
      </c>
      <c r="P14" s="42" t="s">
        <v>115</v>
      </c>
      <c r="Q14" s="42" t="s">
        <v>130</v>
      </c>
      <c r="R14" s="46" t="s">
        <v>117</v>
      </c>
      <c r="S14" s="46" t="s">
        <v>118</v>
      </c>
      <c r="T14" s="46" t="s">
        <v>119</v>
      </c>
      <c r="U14" s="46" t="s">
        <v>120</v>
      </c>
      <c r="V14" s="54">
        <v>304</v>
      </c>
      <c r="W14" s="46" t="s">
        <v>121</v>
      </c>
      <c r="X14" s="46" t="s">
        <v>131</v>
      </c>
    </row>
    <row r="15" spans="1:24" ht="60" x14ac:dyDescent="0.25">
      <c r="A15" s="148"/>
      <c r="B15" s="148"/>
      <c r="C15" s="148"/>
      <c r="D15" s="148"/>
      <c r="E15" s="165"/>
      <c r="F15" s="125" t="s">
        <v>34</v>
      </c>
      <c r="G15" s="49" t="s">
        <v>88</v>
      </c>
      <c r="H15" s="148"/>
      <c r="I15" s="148"/>
      <c r="J15" s="44"/>
      <c r="K15" s="126"/>
      <c r="L15" s="45"/>
      <c r="M15" s="42" t="s">
        <v>91</v>
      </c>
      <c r="N15" s="46">
        <v>0</v>
      </c>
      <c r="O15" s="46">
        <v>2</v>
      </c>
      <c r="P15" s="42" t="s">
        <v>132</v>
      </c>
      <c r="Q15" s="46" t="s">
        <v>133</v>
      </c>
      <c r="R15" s="46" t="s">
        <v>117</v>
      </c>
      <c r="S15" s="46" t="s">
        <v>118</v>
      </c>
      <c r="T15" s="126" t="s">
        <v>119</v>
      </c>
      <c r="U15" s="126" t="s">
        <v>120</v>
      </c>
      <c r="V15" s="35">
        <v>76</v>
      </c>
      <c r="W15" s="126" t="s">
        <v>134</v>
      </c>
      <c r="X15" s="150" t="s">
        <v>135</v>
      </c>
    </row>
    <row r="16" spans="1:24" ht="48" x14ac:dyDescent="0.25">
      <c r="A16" s="148"/>
      <c r="B16" s="148"/>
      <c r="C16" s="148"/>
      <c r="D16" s="148"/>
      <c r="E16" s="165"/>
      <c r="F16" s="149"/>
      <c r="G16" s="49" t="s">
        <v>89</v>
      </c>
      <c r="H16" s="148"/>
      <c r="I16" s="148"/>
      <c r="J16" s="44"/>
      <c r="K16" s="127"/>
      <c r="L16" s="45"/>
      <c r="M16" s="42" t="s">
        <v>90</v>
      </c>
      <c r="N16" s="52">
        <v>0</v>
      </c>
      <c r="O16" s="52">
        <v>1</v>
      </c>
      <c r="P16" s="55" t="s">
        <v>136</v>
      </c>
      <c r="Q16" s="56" t="s">
        <v>137</v>
      </c>
      <c r="R16" s="55" t="s">
        <v>138</v>
      </c>
      <c r="S16" s="42" t="s">
        <v>139</v>
      </c>
      <c r="T16" s="127"/>
      <c r="U16" s="127"/>
      <c r="V16" s="46">
        <v>25</v>
      </c>
      <c r="W16" s="127"/>
      <c r="X16" s="147"/>
    </row>
    <row r="17" spans="1:24" ht="48" x14ac:dyDescent="0.25">
      <c r="A17" s="148"/>
      <c r="B17" s="148"/>
      <c r="C17" s="148"/>
      <c r="D17" s="148"/>
      <c r="E17" s="165"/>
      <c r="F17" s="57" t="s">
        <v>79</v>
      </c>
      <c r="G17" s="57" t="s">
        <v>65</v>
      </c>
      <c r="H17" s="148"/>
      <c r="I17" s="148"/>
      <c r="J17" s="4"/>
      <c r="K17" s="42" t="s">
        <v>140</v>
      </c>
      <c r="L17" s="4"/>
      <c r="M17" s="42" t="s">
        <v>13</v>
      </c>
      <c r="N17" s="42">
        <v>0</v>
      </c>
      <c r="O17" s="42">
        <v>0</v>
      </c>
      <c r="P17" s="58" t="s">
        <v>141</v>
      </c>
      <c r="Q17" s="46" t="s">
        <v>142</v>
      </c>
      <c r="R17" s="46" t="s">
        <v>142</v>
      </c>
      <c r="S17" s="42"/>
      <c r="T17" s="47"/>
      <c r="U17" s="41"/>
      <c r="V17" s="42"/>
      <c r="W17" s="41"/>
      <c r="X17" s="41"/>
    </row>
    <row r="18" spans="1:24" ht="48" x14ac:dyDescent="0.25">
      <c r="A18" s="148"/>
      <c r="B18" s="148"/>
      <c r="C18" s="148"/>
      <c r="D18" s="148"/>
      <c r="E18" s="125">
        <v>1.8</v>
      </c>
      <c r="F18" s="132" t="s">
        <v>80</v>
      </c>
      <c r="G18" s="132" t="s">
        <v>66</v>
      </c>
      <c r="H18" s="125" t="s">
        <v>11</v>
      </c>
      <c r="I18" s="132" t="s">
        <v>85</v>
      </c>
      <c r="J18" s="4"/>
      <c r="K18" s="130" t="s">
        <v>143</v>
      </c>
      <c r="L18" s="4"/>
      <c r="M18" s="130" t="s">
        <v>14</v>
      </c>
      <c r="N18" s="125">
        <v>0</v>
      </c>
      <c r="O18" s="125">
        <v>1</v>
      </c>
      <c r="P18" s="58" t="s">
        <v>144</v>
      </c>
      <c r="Q18" s="46" t="s">
        <v>145</v>
      </c>
      <c r="R18" s="59" t="s">
        <v>146</v>
      </c>
      <c r="S18" s="130" t="s">
        <v>147</v>
      </c>
      <c r="T18" s="125" t="s">
        <v>119</v>
      </c>
      <c r="U18" s="125" t="s">
        <v>148</v>
      </c>
      <c r="V18" s="130">
        <v>1060</v>
      </c>
      <c r="W18" s="125"/>
      <c r="X18" s="125" t="s">
        <v>149</v>
      </c>
    </row>
    <row r="19" spans="1:24" ht="60" x14ac:dyDescent="0.25">
      <c r="A19" s="148"/>
      <c r="B19" s="148"/>
      <c r="C19" s="148"/>
      <c r="D19" s="148"/>
      <c r="E19" s="126"/>
      <c r="F19" s="133"/>
      <c r="G19" s="133"/>
      <c r="H19" s="126"/>
      <c r="I19" s="133"/>
      <c r="J19" s="4"/>
      <c r="K19" s="130"/>
      <c r="L19" s="4"/>
      <c r="M19" s="130"/>
      <c r="N19" s="126"/>
      <c r="O19" s="126"/>
      <c r="P19" s="58" t="s">
        <v>150</v>
      </c>
      <c r="Q19" s="46" t="s">
        <v>151</v>
      </c>
      <c r="R19" s="59" t="s">
        <v>152</v>
      </c>
      <c r="S19" s="130"/>
      <c r="T19" s="126"/>
      <c r="U19" s="126"/>
      <c r="V19" s="130"/>
      <c r="W19" s="126"/>
      <c r="X19" s="126"/>
    </row>
    <row r="20" spans="1:24" ht="72" x14ac:dyDescent="0.25">
      <c r="A20" s="148"/>
      <c r="B20" s="148"/>
      <c r="C20" s="148"/>
      <c r="D20" s="148"/>
      <c r="E20" s="126"/>
      <c r="F20" s="133"/>
      <c r="G20" s="133"/>
      <c r="H20" s="126"/>
      <c r="I20" s="133"/>
      <c r="J20" s="4"/>
      <c r="K20" s="130"/>
      <c r="L20" s="4"/>
      <c r="M20" s="130"/>
      <c r="N20" s="126"/>
      <c r="O20" s="126"/>
      <c r="P20" s="58" t="s">
        <v>153</v>
      </c>
      <c r="Q20" s="58" t="s">
        <v>154</v>
      </c>
      <c r="R20" s="144" t="s">
        <v>155</v>
      </c>
      <c r="S20" s="130"/>
      <c r="T20" s="126"/>
      <c r="U20" s="126"/>
      <c r="V20" s="130"/>
      <c r="W20" s="126"/>
      <c r="X20" s="126"/>
    </row>
    <row r="21" spans="1:24" ht="24" x14ac:dyDescent="0.25">
      <c r="A21" s="148"/>
      <c r="B21" s="148"/>
      <c r="C21" s="148"/>
      <c r="D21" s="148"/>
      <c r="E21" s="126"/>
      <c r="F21" s="133"/>
      <c r="G21" s="133"/>
      <c r="H21" s="126"/>
      <c r="I21" s="133"/>
      <c r="J21" s="4"/>
      <c r="K21" s="130"/>
      <c r="L21" s="4"/>
      <c r="M21" s="130"/>
      <c r="N21" s="126"/>
      <c r="O21" s="126"/>
      <c r="P21" s="58" t="s">
        <v>154</v>
      </c>
      <c r="R21" s="145"/>
      <c r="S21" s="130"/>
      <c r="T21" s="126"/>
      <c r="U21" s="126"/>
      <c r="V21" s="130"/>
      <c r="W21" s="126"/>
      <c r="X21" s="126"/>
    </row>
    <row r="22" spans="1:24" ht="120" x14ac:dyDescent="0.25">
      <c r="A22" s="148"/>
      <c r="B22" s="148"/>
      <c r="C22" s="148"/>
      <c r="D22" s="148"/>
      <c r="E22" s="126"/>
      <c r="F22" s="60" t="s">
        <v>156</v>
      </c>
      <c r="G22" s="61" t="s">
        <v>67</v>
      </c>
      <c r="H22" s="126"/>
      <c r="I22" s="133"/>
      <c r="J22" s="4"/>
      <c r="K22" s="62" t="s">
        <v>157</v>
      </c>
      <c r="L22" s="4"/>
      <c r="M22" s="46" t="s">
        <v>15</v>
      </c>
      <c r="N22" s="46">
        <v>0</v>
      </c>
      <c r="O22" s="46">
        <v>0</v>
      </c>
      <c r="P22" s="46" t="s">
        <v>142</v>
      </c>
      <c r="Q22" s="46" t="s">
        <v>142</v>
      </c>
      <c r="R22" s="46" t="s">
        <v>142</v>
      </c>
      <c r="S22" s="62"/>
      <c r="T22" s="46"/>
      <c r="U22" s="46"/>
      <c r="V22" s="46"/>
      <c r="W22" s="63"/>
      <c r="X22" s="63"/>
    </row>
    <row r="23" spans="1:24" x14ac:dyDescent="0.25">
      <c r="A23" s="148"/>
      <c r="B23" s="148"/>
      <c r="C23" s="148"/>
      <c r="D23" s="148"/>
      <c r="E23" s="126"/>
      <c r="F23" s="132" t="s">
        <v>158</v>
      </c>
      <c r="G23" s="132" t="s">
        <v>68</v>
      </c>
      <c r="H23" s="126"/>
      <c r="I23" s="133"/>
      <c r="J23" s="4"/>
      <c r="K23" s="125" t="s">
        <v>159</v>
      </c>
      <c r="L23" s="4"/>
      <c r="M23" s="125" t="s">
        <v>16</v>
      </c>
      <c r="N23" s="125">
        <v>0</v>
      </c>
      <c r="O23" s="125">
        <v>0</v>
      </c>
      <c r="P23" s="135" t="s">
        <v>136</v>
      </c>
      <c r="Q23" s="135" t="s">
        <v>160</v>
      </c>
      <c r="R23" s="55" t="s">
        <v>161</v>
      </c>
      <c r="S23" s="125" t="s">
        <v>162</v>
      </c>
      <c r="T23" s="125" t="s">
        <v>119</v>
      </c>
      <c r="U23" s="125" t="s">
        <v>120</v>
      </c>
      <c r="V23" s="125">
        <v>30</v>
      </c>
      <c r="W23" s="125">
        <v>3050200002</v>
      </c>
      <c r="X23" s="125" t="s">
        <v>149</v>
      </c>
    </row>
    <row r="24" spans="1:24" ht="36" x14ac:dyDescent="0.25">
      <c r="A24" s="148"/>
      <c r="B24" s="148"/>
      <c r="C24" s="148"/>
      <c r="D24" s="148"/>
      <c r="E24" s="126"/>
      <c r="F24" s="134"/>
      <c r="G24" s="134"/>
      <c r="H24" s="126"/>
      <c r="I24" s="133"/>
      <c r="J24" s="4"/>
      <c r="K24" s="127"/>
      <c r="L24" s="4"/>
      <c r="M24" s="126"/>
      <c r="N24" s="126"/>
      <c r="O24" s="126"/>
      <c r="P24" s="136"/>
      <c r="Q24" s="136"/>
      <c r="R24" s="55" t="s">
        <v>163</v>
      </c>
      <c r="S24" s="126"/>
      <c r="T24" s="126"/>
      <c r="U24" s="126"/>
      <c r="V24" s="126"/>
      <c r="W24" s="126"/>
      <c r="X24" s="126"/>
    </row>
    <row r="25" spans="1:24" ht="24" x14ac:dyDescent="0.25">
      <c r="A25" s="148"/>
      <c r="B25" s="148"/>
      <c r="C25" s="148"/>
      <c r="D25" s="148"/>
      <c r="E25" s="127"/>
      <c r="F25" s="134"/>
      <c r="G25" s="134"/>
      <c r="H25" s="126"/>
      <c r="I25" s="134"/>
      <c r="J25" s="4"/>
      <c r="K25" s="130"/>
      <c r="L25" s="4"/>
      <c r="M25" s="127"/>
      <c r="N25" s="127"/>
      <c r="O25" s="127"/>
      <c r="P25" s="137"/>
      <c r="Q25" s="137"/>
      <c r="R25" s="46" t="s">
        <v>164</v>
      </c>
      <c r="S25" s="127"/>
      <c r="T25" s="127"/>
      <c r="U25" s="127"/>
      <c r="V25" s="127"/>
      <c r="W25" s="127"/>
      <c r="X25" s="127"/>
    </row>
    <row r="26" spans="1:24" ht="108" x14ac:dyDescent="0.25">
      <c r="A26" s="148"/>
      <c r="B26" s="148"/>
      <c r="C26" s="148"/>
      <c r="D26" s="148"/>
      <c r="E26" s="125">
        <v>0.9</v>
      </c>
      <c r="F26" s="64" t="s">
        <v>165</v>
      </c>
      <c r="G26" s="62" t="s">
        <v>8</v>
      </c>
      <c r="H26" s="126" t="s">
        <v>12</v>
      </c>
      <c r="I26" s="132" t="s">
        <v>86</v>
      </c>
      <c r="J26" s="4"/>
      <c r="K26" s="62" t="s">
        <v>166</v>
      </c>
      <c r="L26" s="4"/>
      <c r="M26" s="62" t="s">
        <v>24</v>
      </c>
      <c r="N26" s="46">
        <v>0</v>
      </c>
      <c r="O26" s="46">
        <v>0</v>
      </c>
      <c r="P26" s="58" t="s">
        <v>136</v>
      </c>
      <c r="Q26" s="65" t="s">
        <v>167</v>
      </c>
      <c r="R26" s="65" t="s">
        <v>168</v>
      </c>
      <c r="S26" s="46" t="s">
        <v>169</v>
      </c>
      <c r="T26" s="46" t="s">
        <v>119</v>
      </c>
      <c r="U26" s="46" t="s">
        <v>120</v>
      </c>
      <c r="V26" s="46">
        <v>10</v>
      </c>
      <c r="W26" s="46">
        <v>3050200002</v>
      </c>
      <c r="X26" s="46" t="s">
        <v>170</v>
      </c>
    </row>
    <row r="27" spans="1:24" ht="72" x14ac:dyDescent="0.25">
      <c r="A27" s="148"/>
      <c r="B27" s="148"/>
      <c r="C27" s="148"/>
      <c r="D27" s="148"/>
      <c r="E27" s="126"/>
      <c r="F27" s="66" t="s">
        <v>171</v>
      </c>
      <c r="G27" s="61" t="s">
        <v>69</v>
      </c>
      <c r="H27" s="126"/>
      <c r="I27" s="133"/>
      <c r="J27" s="4"/>
      <c r="K27" s="62" t="s">
        <v>172</v>
      </c>
      <c r="L27" s="4"/>
      <c r="M27" s="62" t="s">
        <v>17</v>
      </c>
      <c r="N27" s="46">
        <v>0</v>
      </c>
      <c r="O27" s="46">
        <v>1</v>
      </c>
      <c r="P27" s="46" t="s">
        <v>173</v>
      </c>
      <c r="Q27" s="65" t="s">
        <v>174</v>
      </c>
      <c r="R27" s="65" t="s">
        <v>175</v>
      </c>
      <c r="S27" s="46" t="s">
        <v>176</v>
      </c>
      <c r="T27" s="46" t="s">
        <v>177</v>
      </c>
      <c r="U27" s="46" t="s">
        <v>120</v>
      </c>
      <c r="V27" s="46">
        <v>40</v>
      </c>
      <c r="W27" s="46">
        <v>3050200007</v>
      </c>
      <c r="X27" s="46" t="s">
        <v>178</v>
      </c>
    </row>
    <row r="28" spans="1:24" ht="24" x14ac:dyDescent="0.25">
      <c r="A28" s="148"/>
      <c r="B28" s="148"/>
      <c r="C28" s="148"/>
      <c r="D28" s="148"/>
      <c r="E28" s="126"/>
      <c r="F28" s="141" t="s">
        <v>179</v>
      </c>
      <c r="G28" s="132" t="s">
        <v>70</v>
      </c>
      <c r="H28" s="126"/>
      <c r="I28" s="133"/>
      <c r="J28" s="4"/>
      <c r="K28" s="125" t="s">
        <v>180</v>
      </c>
      <c r="L28" s="4"/>
      <c r="M28" s="125" t="s">
        <v>18</v>
      </c>
      <c r="N28" s="125">
        <v>0</v>
      </c>
      <c r="O28" s="125">
        <v>2</v>
      </c>
      <c r="P28" s="135" t="s">
        <v>136</v>
      </c>
      <c r="Q28" s="65" t="s">
        <v>181</v>
      </c>
      <c r="R28" s="138" t="s">
        <v>182</v>
      </c>
      <c r="S28" s="125" t="s">
        <v>183</v>
      </c>
      <c r="T28" s="125" t="s">
        <v>119</v>
      </c>
      <c r="U28" s="125" t="s">
        <v>120</v>
      </c>
      <c r="V28" s="130">
        <v>7</v>
      </c>
      <c r="W28" s="125">
        <v>3050200002</v>
      </c>
      <c r="X28" s="125" t="s">
        <v>170</v>
      </c>
    </row>
    <row r="29" spans="1:24" ht="24" x14ac:dyDescent="0.25">
      <c r="A29" s="148"/>
      <c r="B29" s="148"/>
      <c r="C29" s="148"/>
      <c r="D29" s="148"/>
      <c r="E29" s="126"/>
      <c r="F29" s="142"/>
      <c r="G29" s="133"/>
      <c r="H29" s="126"/>
      <c r="I29" s="133"/>
      <c r="J29" s="4"/>
      <c r="K29" s="126"/>
      <c r="L29" s="4"/>
      <c r="M29" s="126"/>
      <c r="N29" s="126"/>
      <c r="O29" s="126"/>
      <c r="P29" s="136"/>
      <c r="Q29" s="65" t="s">
        <v>184</v>
      </c>
      <c r="R29" s="139"/>
      <c r="S29" s="126"/>
      <c r="T29" s="126"/>
      <c r="U29" s="126"/>
      <c r="V29" s="130"/>
      <c r="W29" s="126"/>
      <c r="X29" s="126"/>
    </row>
    <row r="30" spans="1:24" ht="24" x14ac:dyDescent="0.25">
      <c r="A30" s="148"/>
      <c r="B30" s="148"/>
      <c r="C30" s="148"/>
      <c r="D30" s="148"/>
      <c r="E30" s="126"/>
      <c r="F30" s="143"/>
      <c r="G30" s="134"/>
      <c r="H30" s="126"/>
      <c r="I30" s="133"/>
      <c r="J30" s="4"/>
      <c r="K30" s="127"/>
      <c r="L30" s="4"/>
      <c r="M30" s="127"/>
      <c r="N30" s="127"/>
      <c r="O30" s="127"/>
      <c r="P30" s="137"/>
      <c r="Q30" s="65" t="s">
        <v>185</v>
      </c>
      <c r="R30" s="140"/>
      <c r="S30" s="127"/>
      <c r="T30" s="127"/>
      <c r="U30" s="127"/>
      <c r="V30" s="130"/>
      <c r="W30" s="127"/>
      <c r="X30" s="127"/>
    </row>
    <row r="31" spans="1:24" ht="96" x14ac:dyDescent="0.25">
      <c r="A31" s="148"/>
      <c r="B31" s="148"/>
      <c r="C31" s="148"/>
      <c r="D31" s="148"/>
      <c r="E31" s="126"/>
      <c r="F31" s="64" t="s">
        <v>186</v>
      </c>
      <c r="G31" s="61" t="s">
        <v>71</v>
      </c>
      <c r="H31" s="126"/>
      <c r="I31" s="133"/>
      <c r="J31" s="4"/>
      <c r="K31" s="62" t="s">
        <v>187</v>
      </c>
      <c r="L31" s="4"/>
      <c r="M31" s="62" t="s">
        <v>26</v>
      </c>
      <c r="N31" s="46">
        <v>0</v>
      </c>
      <c r="O31" s="46">
        <v>15</v>
      </c>
      <c r="P31" s="67" t="s">
        <v>136</v>
      </c>
      <c r="Q31" s="65" t="s">
        <v>188</v>
      </c>
      <c r="R31" s="48" t="s">
        <v>189</v>
      </c>
      <c r="S31" s="46" t="s">
        <v>190</v>
      </c>
      <c r="T31" s="46" t="s">
        <v>119</v>
      </c>
      <c r="U31" s="46" t="s">
        <v>191</v>
      </c>
      <c r="V31" s="46">
        <v>15</v>
      </c>
      <c r="W31" s="46">
        <v>3050200002</v>
      </c>
      <c r="X31" s="46" t="s">
        <v>170</v>
      </c>
    </row>
    <row r="32" spans="1:24" ht="84" x14ac:dyDescent="0.25">
      <c r="A32" s="148"/>
      <c r="B32" s="148"/>
      <c r="C32" s="148"/>
      <c r="D32" s="148"/>
      <c r="E32" s="126"/>
      <c r="F32" s="64" t="s">
        <v>81</v>
      </c>
      <c r="G32" s="61" t="s">
        <v>72</v>
      </c>
      <c r="H32" s="126"/>
      <c r="I32" s="133"/>
      <c r="J32" s="4"/>
      <c r="K32" s="62" t="s">
        <v>192</v>
      </c>
      <c r="L32" s="4"/>
      <c r="M32" s="62" t="s">
        <v>20</v>
      </c>
      <c r="N32" s="46">
        <v>0</v>
      </c>
      <c r="O32" s="46">
        <v>0</v>
      </c>
      <c r="P32" s="46" t="s">
        <v>142</v>
      </c>
      <c r="Q32" s="46" t="s">
        <v>142</v>
      </c>
      <c r="R32" s="46" t="s">
        <v>142</v>
      </c>
      <c r="S32" s="62"/>
      <c r="T32" s="46" t="s">
        <v>119</v>
      </c>
      <c r="U32" s="46"/>
      <c r="V32" s="52"/>
      <c r="W32" s="63"/>
      <c r="X32" s="63"/>
    </row>
    <row r="33" spans="1:24" ht="72" x14ac:dyDescent="0.25">
      <c r="A33" s="148"/>
      <c r="B33" s="148"/>
      <c r="C33" s="148"/>
      <c r="D33" s="148"/>
      <c r="E33" s="127"/>
      <c r="F33" s="64" t="s">
        <v>193</v>
      </c>
      <c r="G33" s="68" t="s">
        <v>73</v>
      </c>
      <c r="H33" s="127"/>
      <c r="I33" s="134"/>
      <c r="J33" s="4"/>
      <c r="K33" s="62" t="s">
        <v>194</v>
      </c>
      <c r="L33" s="4"/>
      <c r="M33" s="62" t="s">
        <v>20</v>
      </c>
      <c r="N33" s="46">
        <v>0</v>
      </c>
      <c r="O33" s="46">
        <v>1</v>
      </c>
      <c r="P33" s="67" t="s">
        <v>136</v>
      </c>
      <c r="Q33" s="46" t="s">
        <v>195</v>
      </c>
      <c r="R33" s="65" t="s">
        <v>196</v>
      </c>
      <c r="S33" s="46" t="s">
        <v>190</v>
      </c>
      <c r="T33" s="46" t="s">
        <v>119</v>
      </c>
      <c r="U33" s="46" t="s">
        <v>120</v>
      </c>
      <c r="V33" s="42">
        <v>8</v>
      </c>
      <c r="W33" s="69">
        <v>3050200001</v>
      </c>
      <c r="X33" s="46" t="s">
        <v>128</v>
      </c>
    </row>
    <row r="34" spans="1:24" ht="84" x14ac:dyDescent="0.25">
      <c r="A34" s="148"/>
      <c r="B34" s="148"/>
      <c r="C34" s="148"/>
      <c r="D34" s="148"/>
      <c r="E34" s="125">
        <v>1.8</v>
      </c>
      <c r="F34" s="70" t="s">
        <v>197</v>
      </c>
      <c r="G34" s="61" t="s">
        <v>64</v>
      </c>
      <c r="H34" s="125" t="s">
        <v>198</v>
      </c>
      <c r="I34" s="132" t="s">
        <v>39</v>
      </c>
      <c r="J34" s="4"/>
      <c r="K34" s="62" t="s">
        <v>199</v>
      </c>
      <c r="L34" s="4"/>
      <c r="M34" s="62" t="s">
        <v>20</v>
      </c>
      <c r="N34" s="46">
        <v>0</v>
      </c>
      <c r="O34" s="46">
        <v>15</v>
      </c>
      <c r="P34" s="42" t="s">
        <v>136</v>
      </c>
      <c r="Q34" s="55" t="s">
        <v>200</v>
      </c>
      <c r="R34" s="46" t="s">
        <v>201</v>
      </c>
      <c r="S34" s="62" t="s">
        <v>202</v>
      </c>
      <c r="T34" s="46" t="s">
        <v>119</v>
      </c>
      <c r="U34" s="42" t="s">
        <v>120</v>
      </c>
      <c r="V34" s="42">
        <v>850</v>
      </c>
      <c r="W34" s="46">
        <v>3050200001</v>
      </c>
      <c r="X34" s="46" t="s">
        <v>128</v>
      </c>
    </row>
    <row r="35" spans="1:24" ht="96" x14ac:dyDescent="0.25">
      <c r="A35" s="148"/>
      <c r="B35" s="148"/>
      <c r="C35" s="148"/>
      <c r="D35" s="148"/>
      <c r="E35" s="126"/>
      <c r="F35" s="70" t="s">
        <v>203</v>
      </c>
      <c r="G35" s="71" t="s">
        <v>74</v>
      </c>
      <c r="H35" s="126"/>
      <c r="I35" s="133"/>
      <c r="J35" s="4"/>
      <c r="K35" s="48" t="s">
        <v>204</v>
      </c>
      <c r="L35" s="4"/>
      <c r="M35" s="62" t="s">
        <v>205</v>
      </c>
      <c r="N35" s="46">
        <v>0</v>
      </c>
      <c r="O35" s="46">
        <v>15</v>
      </c>
      <c r="P35" s="72" t="s">
        <v>206</v>
      </c>
      <c r="Q35" s="55" t="s">
        <v>207</v>
      </c>
      <c r="R35" s="46" t="s">
        <v>201</v>
      </c>
      <c r="S35" s="48" t="s">
        <v>202</v>
      </c>
      <c r="T35" s="42" t="s">
        <v>119</v>
      </c>
      <c r="U35" s="42" t="s">
        <v>120</v>
      </c>
      <c r="V35" s="42">
        <v>591</v>
      </c>
      <c r="W35" s="42" t="s">
        <v>208</v>
      </c>
      <c r="X35" s="46" t="s">
        <v>209</v>
      </c>
    </row>
    <row r="36" spans="1:24" ht="84" x14ac:dyDescent="0.25">
      <c r="A36" s="148"/>
      <c r="B36" s="148"/>
      <c r="C36" s="148"/>
      <c r="D36" s="148"/>
      <c r="E36" s="127"/>
      <c r="F36" s="68" t="s">
        <v>82</v>
      </c>
      <c r="G36" s="61" t="s">
        <v>75</v>
      </c>
      <c r="H36" s="127"/>
      <c r="I36" s="134"/>
      <c r="J36" s="4"/>
      <c r="K36" s="62" t="s">
        <v>210</v>
      </c>
      <c r="L36" s="4"/>
      <c r="M36" s="62" t="s">
        <v>21</v>
      </c>
      <c r="N36" s="46">
        <v>0</v>
      </c>
      <c r="O36" s="46">
        <v>1</v>
      </c>
      <c r="P36" s="46" t="s">
        <v>211</v>
      </c>
      <c r="Q36" s="65" t="s">
        <v>212</v>
      </c>
      <c r="R36" s="65" t="s">
        <v>213</v>
      </c>
      <c r="S36" s="73" t="s">
        <v>202</v>
      </c>
      <c r="T36" s="46" t="s">
        <v>119</v>
      </c>
      <c r="U36" s="46" t="s">
        <v>214</v>
      </c>
      <c r="V36" s="74">
        <v>1922</v>
      </c>
      <c r="W36" s="46">
        <v>3050200001</v>
      </c>
      <c r="X36" s="46" t="s">
        <v>215</v>
      </c>
    </row>
    <row r="37" spans="1:24" ht="96" x14ac:dyDescent="0.25">
      <c r="A37" s="148"/>
      <c r="B37" s="148"/>
      <c r="C37" s="148"/>
      <c r="D37" s="148"/>
      <c r="E37" s="125">
        <v>0.9</v>
      </c>
      <c r="F37" s="68" t="s">
        <v>83</v>
      </c>
      <c r="G37" s="61" t="s">
        <v>76</v>
      </c>
      <c r="H37" s="125" t="s">
        <v>25</v>
      </c>
      <c r="I37" s="128" t="s">
        <v>87</v>
      </c>
      <c r="J37" s="4"/>
      <c r="K37" s="62" t="s">
        <v>216</v>
      </c>
      <c r="L37" s="4"/>
      <c r="M37" s="62" t="s">
        <v>20</v>
      </c>
      <c r="N37" s="46">
        <v>0</v>
      </c>
      <c r="O37" s="46">
        <v>1</v>
      </c>
      <c r="P37" s="46" t="s">
        <v>217</v>
      </c>
      <c r="Q37" s="65" t="s">
        <v>218</v>
      </c>
      <c r="R37" s="65" t="s">
        <v>219</v>
      </c>
      <c r="S37" s="62" t="s">
        <v>202</v>
      </c>
      <c r="T37" s="46" t="s">
        <v>119</v>
      </c>
      <c r="U37" s="46" t="s">
        <v>220</v>
      </c>
      <c r="V37" s="52">
        <v>0</v>
      </c>
      <c r="W37" s="63"/>
      <c r="X37" s="63"/>
    </row>
    <row r="38" spans="1:24" ht="72" x14ac:dyDescent="0.25">
      <c r="A38" s="148"/>
      <c r="B38" s="148"/>
      <c r="C38" s="148"/>
      <c r="D38" s="148"/>
      <c r="E38" s="126"/>
      <c r="F38" s="129" t="s">
        <v>84</v>
      </c>
      <c r="G38" s="61" t="s">
        <v>77</v>
      </c>
      <c r="H38" s="126"/>
      <c r="I38" s="128"/>
      <c r="J38" s="4"/>
      <c r="K38" s="130" t="s">
        <v>221</v>
      </c>
      <c r="L38" s="4"/>
      <c r="M38" s="62" t="s">
        <v>23</v>
      </c>
      <c r="N38" s="46">
        <v>0</v>
      </c>
      <c r="O38" s="46">
        <v>7</v>
      </c>
      <c r="P38" s="46" t="s">
        <v>136</v>
      </c>
      <c r="Q38" s="65" t="s">
        <v>222</v>
      </c>
      <c r="R38" s="65"/>
      <c r="S38" s="62" t="s">
        <v>202</v>
      </c>
      <c r="T38" s="46" t="s">
        <v>119</v>
      </c>
      <c r="U38" s="46" t="s">
        <v>223</v>
      </c>
      <c r="V38" s="50">
        <v>10</v>
      </c>
      <c r="W38" s="46">
        <v>3050200007</v>
      </c>
      <c r="X38" s="46" t="s">
        <v>59</v>
      </c>
    </row>
    <row r="39" spans="1:24" ht="72" x14ac:dyDescent="0.25">
      <c r="A39" s="163"/>
      <c r="B39" s="163"/>
      <c r="C39" s="163"/>
      <c r="D39" s="163"/>
      <c r="E39" s="127"/>
      <c r="F39" s="129"/>
      <c r="G39" s="61" t="s">
        <v>78</v>
      </c>
      <c r="H39" s="127"/>
      <c r="I39" s="128"/>
      <c r="J39" s="4"/>
      <c r="K39" s="130"/>
      <c r="L39" s="4"/>
      <c r="M39" s="62" t="s">
        <v>23</v>
      </c>
      <c r="N39" s="46">
        <v>0</v>
      </c>
      <c r="O39" s="46">
        <v>1</v>
      </c>
      <c r="P39" s="46" t="s">
        <v>136</v>
      </c>
      <c r="Q39" s="65" t="s">
        <v>224</v>
      </c>
      <c r="R39" s="65" t="s">
        <v>225</v>
      </c>
      <c r="S39" s="62" t="s">
        <v>202</v>
      </c>
      <c r="T39" s="46" t="s">
        <v>119</v>
      </c>
      <c r="U39" s="46" t="s">
        <v>148</v>
      </c>
      <c r="V39" s="46">
        <v>18</v>
      </c>
      <c r="W39" s="46">
        <v>3050200007</v>
      </c>
      <c r="X39" s="46" t="s">
        <v>59</v>
      </c>
    </row>
    <row r="40" spans="1:24" x14ac:dyDescent="0.25">
      <c r="D40" s="4"/>
      <c r="E40" s="4"/>
      <c r="F40" s="4"/>
      <c r="G40" s="4"/>
      <c r="H40" s="4"/>
      <c r="I40" s="4"/>
      <c r="J40" s="4"/>
      <c r="K40" s="131"/>
      <c r="L40" s="4"/>
      <c r="M40" s="4"/>
      <c r="N40" s="4"/>
      <c r="V40" s="9">
        <f>SUM(V10:V39)</f>
        <v>5195</v>
      </c>
    </row>
    <row r="41" spans="1:24" x14ac:dyDescent="0.25">
      <c r="D41" s="4"/>
      <c r="E41" s="4"/>
      <c r="F41" s="4"/>
      <c r="G41" s="4"/>
      <c r="H41" s="4"/>
      <c r="I41" s="4"/>
      <c r="J41" s="4"/>
      <c r="K41" s="131"/>
      <c r="L41" s="4"/>
      <c r="M41" s="4"/>
      <c r="N41" s="4"/>
    </row>
    <row r="42" spans="1:24" x14ac:dyDescent="0.25">
      <c r="D42" s="4"/>
      <c r="E42" s="4"/>
      <c r="F42" s="4"/>
      <c r="G42" s="4"/>
      <c r="H42" s="4"/>
      <c r="I42" s="4"/>
      <c r="J42" s="4"/>
      <c r="K42" s="131"/>
      <c r="L42" s="4"/>
      <c r="M42" s="4"/>
      <c r="N42" s="4"/>
    </row>
    <row r="43" spans="1:24" x14ac:dyDescent="0.25">
      <c r="D43" s="4"/>
      <c r="E43" s="4"/>
      <c r="F43" s="4"/>
      <c r="G43" s="4"/>
      <c r="H43" s="4"/>
      <c r="I43" s="4"/>
      <c r="J43" s="4"/>
      <c r="K43" s="75"/>
      <c r="L43" s="4"/>
      <c r="M43" s="4"/>
      <c r="N43" s="4"/>
    </row>
    <row r="44" spans="1:24" x14ac:dyDescent="0.25">
      <c r="D44" s="4"/>
      <c r="E44" s="4"/>
      <c r="F44" s="4"/>
      <c r="G44" s="4"/>
      <c r="H44" s="4"/>
      <c r="I44" s="4"/>
      <c r="J44" s="4"/>
      <c r="K44" s="76"/>
      <c r="L44" s="4"/>
      <c r="M44" s="4"/>
      <c r="N44" s="4"/>
    </row>
    <row r="45" spans="1:24" x14ac:dyDescent="0.25">
      <c r="D45" s="4"/>
      <c r="E45" s="4"/>
      <c r="F45" s="4"/>
      <c r="G45" s="4"/>
      <c r="H45" s="4"/>
      <c r="I45" s="4"/>
      <c r="J45" s="4"/>
      <c r="K45" s="77"/>
      <c r="L45" s="4"/>
      <c r="M45" s="4"/>
      <c r="N45" s="4"/>
    </row>
    <row r="46" spans="1:24" x14ac:dyDescent="0.25">
      <c r="D46" s="4"/>
      <c r="E46" s="4"/>
      <c r="F46" s="4"/>
      <c r="G46" s="4"/>
      <c r="H46" s="4"/>
      <c r="I46" s="4"/>
      <c r="J46" s="4"/>
      <c r="K46" s="77"/>
      <c r="L46" s="4"/>
      <c r="M46" s="4"/>
      <c r="N46" s="4"/>
    </row>
    <row r="47" spans="1:24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24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4:14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4:14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4:14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4:14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4:14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4:14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4:14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4:14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4:14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4:14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4:14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4:14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4:14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4:14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4:14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4:14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4:14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4:14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4:14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4:14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4:14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4:14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4:14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4:14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4:14" x14ac:dyDescent="0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4:14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4:14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4:14" x14ac:dyDescent="0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4:14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4:14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4:14" x14ac:dyDescent="0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4:14" x14ac:dyDescent="0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4:14" x14ac:dyDescent="0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4:14" x14ac:dyDescent="0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4:14" x14ac:dyDescent="0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4:14" x14ac:dyDescent="0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4:14" x14ac:dyDescent="0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4:14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4:14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4:14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4:14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4:14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4:14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4:14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4:14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4:14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4:14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4:14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4:14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4:14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4:14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4:14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4:14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4:14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4:14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4:14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4:14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4:14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4:14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4:14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4:14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4:14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</sheetData>
  <mergeCells count="109">
    <mergeCell ref="A1:X1"/>
    <mergeCell ref="A2:X2"/>
    <mergeCell ref="A3:X3"/>
    <mergeCell ref="A4:D4"/>
    <mergeCell ref="E4:N4"/>
    <mergeCell ref="A5:D5"/>
    <mergeCell ref="E5:N5"/>
    <mergeCell ref="V7:X7"/>
    <mergeCell ref="A8:A9"/>
    <mergeCell ref="B8:B9"/>
    <mergeCell ref="C8:C9"/>
    <mergeCell ref="D8:D9"/>
    <mergeCell ref="E8:E9"/>
    <mergeCell ref="F8:G8"/>
    <mergeCell ref="H8:H9"/>
    <mergeCell ref="I8:I9"/>
    <mergeCell ref="J8:J9"/>
    <mergeCell ref="S8:S9"/>
    <mergeCell ref="T8:T9"/>
    <mergeCell ref="U8:U9"/>
    <mergeCell ref="V8:X8"/>
    <mergeCell ref="A10:A39"/>
    <mergeCell ref="B10:B39"/>
    <mergeCell ref="C10:C39"/>
    <mergeCell ref="D10:D39"/>
    <mergeCell ref="E10:E17"/>
    <mergeCell ref="I10:I17"/>
    <mergeCell ref="K8:K9"/>
    <mergeCell ref="L8:L9"/>
    <mergeCell ref="M8:O8"/>
    <mergeCell ref="P8:P9"/>
    <mergeCell ref="Q8:Q9"/>
    <mergeCell ref="R8:R9"/>
    <mergeCell ref="W12:W13"/>
    <mergeCell ref="X12:X13"/>
    <mergeCell ref="H14:H17"/>
    <mergeCell ref="F15:F16"/>
    <mergeCell ref="T15:T16"/>
    <mergeCell ref="U15:U16"/>
    <mergeCell ref="W15:W16"/>
    <mergeCell ref="X15:X16"/>
    <mergeCell ref="Q12:Q13"/>
    <mergeCell ref="R12:R13"/>
    <mergeCell ref="S12:S13"/>
    <mergeCell ref="T12:T13"/>
    <mergeCell ref="U12:U13"/>
    <mergeCell ref="V12:V13"/>
    <mergeCell ref="K10:K16"/>
    <mergeCell ref="F12:F14"/>
    <mergeCell ref="G12:G13"/>
    <mergeCell ref="M12:M13"/>
    <mergeCell ref="N12:N13"/>
    <mergeCell ref="O12:O13"/>
    <mergeCell ref="W18:W21"/>
    <mergeCell ref="X18:X21"/>
    <mergeCell ref="R20:R21"/>
    <mergeCell ref="M28:M30"/>
    <mergeCell ref="N28:N30"/>
    <mergeCell ref="P23:P25"/>
    <mergeCell ref="Q23:Q25"/>
    <mergeCell ref="S23:S25"/>
    <mergeCell ref="T23:T25"/>
    <mergeCell ref="T28:T30"/>
    <mergeCell ref="M23:M25"/>
    <mergeCell ref="N23:N25"/>
    <mergeCell ref="O23:O25"/>
    <mergeCell ref="U23:U25"/>
    <mergeCell ref="V23:V25"/>
    <mergeCell ref="V18:V21"/>
    <mergeCell ref="M18:M21"/>
    <mergeCell ref="N18:N21"/>
    <mergeCell ref="O18:O21"/>
    <mergeCell ref="S18:S21"/>
    <mergeCell ref="T18:T21"/>
    <mergeCell ref="U18:U21"/>
    <mergeCell ref="W23:W25"/>
    <mergeCell ref="X23:X25"/>
    <mergeCell ref="E26:E33"/>
    <mergeCell ref="H26:H33"/>
    <mergeCell ref="I26:I33"/>
    <mergeCell ref="F28:F30"/>
    <mergeCell ref="G28:G30"/>
    <mergeCell ref="K28:K30"/>
    <mergeCell ref="V28:V30"/>
    <mergeCell ref="E18:E25"/>
    <mergeCell ref="F18:F21"/>
    <mergeCell ref="G18:G21"/>
    <mergeCell ref="H18:H25"/>
    <mergeCell ref="I18:I25"/>
    <mergeCell ref="K18:K21"/>
    <mergeCell ref="F23:F25"/>
    <mergeCell ref="G23:G25"/>
    <mergeCell ref="K23:K25"/>
    <mergeCell ref="E37:E39"/>
    <mergeCell ref="H37:H39"/>
    <mergeCell ref="I37:I39"/>
    <mergeCell ref="F38:F39"/>
    <mergeCell ref="K38:K39"/>
    <mergeCell ref="K40:K42"/>
    <mergeCell ref="W28:W30"/>
    <mergeCell ref="X28:X30"/>
    <mergeCell ref="E34:E36"/>
    <mergeCell ref="H34:H36"/>
    <mergeCell ref="I34:I36"/>
    <mergeCell ref="O28:O30"/>
    <mergeCell ref="P28:P30"/>
    <mergeCell ref="R28:R30"/>
    <mergeCell ref="S28:S30"/>
    <mergeCell ref="U28:U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PIndicativo</vt:lpstr>
      <vt:lpstr>plan de acción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David Suarez Sanchez</cp:lastModifiedBy>
  <cp:lastPrinted>2008-07-16T00:55:10Z</cp:lastPrinted>
  <dcterms:created xsi:type="dcterms:W3CDTF">2008-01-29T12:09:25Z</dcterms:created>
  <dcterms:modified xsi:type="dcterms:W3CDTF">2014-05-19T13:27:07Z</dcterms:modified>
</cp:coreProperties>
</file>