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ACCION" sheetId="1" r:id="rId1"/>
  </sheets>
  <definedNames/>
  <calcPr fullCalcOnLoad="1"/>
</workbook>
</file>

<file path=xl/sharedStrings.xml><?xml version="1.0" encoding="utf-8"?>
<sst xmlns="http://schemas.openxmlformats.org/spreadsheetml/2006/main" count="698" uniqueCount="480">
  <si>
    <t>PONDERADOR</t>
  </si>
  <si>
    <t>PROGRAMA</t>
  </si>
  <si>
    <t>NOMBRE INDICADOR</t>
  </si>
  <si>
    <t>SGP</t>
  </si>
  <si>
    <t>ICLD</t>
  </si>
  <si>
    <t>OTROS</t>
  </si>
  <si>
    <t>TOTAL</t>
  </si>
  <si>
    <t>Planificacion Estrategica</t>
  </si>
  <si>
    <t>Pag 1 de 1</t>
  </si>
  <si>
    <t>REGALIAS</t>
  </si>
  <si>
    <t>Version: 1</t>
  </si>
  <si>
    <t>SUBPROGRAMA</t>
  </si>
  <si>
    <t xml:space="preserve">META PRODUCTO </t>
  </si>
  <si>
    <t>CODIGO SSEPPI</t>
  </si>
  <si>
    <t>PROYECTO</t>
  </si>
  <si>
    <t xml:space="preserve">INDICADOR </t>
  </si>
  <si>
    <t>FUENTE FINANCIACION 2012</t>
  </si>
  <si>
    <t>ESTRATEGIAS / ACTIVIDADES</t>
  </si>
  <si>
    <t>RESPONSABLE</t>
  </si>
  <si>
    <t>FECHA DE TERMINACION DE LA ACTIVIDAD</t>
  </si>
  <si>
    <t>Valor Programado para la vigencia (2012)</t>
  </si>
  <si>
    <t>Valor ejecutado en la vigencia (2012)</t>
  </si>
  <si>
    <t>SECTOR</t>
  </si>
  <si>
    <t>EDUCACIÓN</t>
  </si>
  <si>
    <t>COMPROMETIDOS CON LA EDUCACIÓN PARA TODOS Y CON CALIDAD</t>
  </si>
  <si>
    <t>CALIDAD MATRICULA</t>
  </si>
  <si>
    <t xml:space="preserve">Construcción Ampliación y adecuación de la infraestructura en 13 instituciones educativas (Centros Educativos)  de acuerdo con sus necesidades durante el cuatrienio  </t>
  </si>
  <si>
    <t>No. de instituciones educativas  con construcción  ampliación y adecuación de la infraestructura</t>
  </si>
  <si>
    <t>Realizar como mínimo 13 mantenimientos a la infraestructura educativa del municipio  durante el periodo de gobierno</t>
  </si>
  <si>
    <t>Nº  de mantenimientos realizados</t>
  </si>
  <si>
    <t>Entregar 13 dotaciones de material didáctico, equipos de computo  y medios pedagógicos a las instituciones y centros educativos para mejorar la tecnología  y promover  el desarrollo de la calidad educativa por medio de las TICs   durante el cuatrienio</t>
  </si>
  <si>
    <t>No.de dotaciones entregadas</t>
  </si>
  <si>
    <t>Garantizar  el pago de los servicios públicos 12 meses por año  en Las Instituciones  Educativas del Municipio.</t>
  </si>
  <si>
    <t>N° de meses en que se garantiza el pago de  servicios públicos en las Instituciones públicas.</t>
  </si>
  <si>
    <t>Beneficiar  con  transporte escolar a    1.600  estudiantes  ubicados en zonas de difícil acceso en el cuatrienio</t>
  </si>
  <si>
    <t xml:space="preserve">Nº  de estudiantes beneficiados con transporte escolar en el cuatrienio  </t>
  </si>
  <si>
    <t>Fortalecer la Calidad Educativa mediante la Implementación de 2 Capacitaciones a los Docentes durante el cuatrienio.</t>
  </si>
  <si>
    <t>N° de capacitaciones realizadas anualmente a los docentes del municipio en el cuatrienio.</t>
  </si>
  <si>
    <t>Atender  590 niños, niñas y adolescentes  estudiantes con programas de alimentación escolar  municipio.</t>
  </si>
  <si>
    <t>No de niños, niñas y adolescentes atendidos con programas de alimentación escolar.</t>
  </si>
  <si>
    <t>9.95</t>
  </si>
  <si>
    <t>Alfabetizar a 100 adultos mayores    durante el periodo de gobierno</t>
  </si>
  <si>
    <t>N° de adultos mayores alfabetizados</t>
  </si>
  <si>
    <t>No. De niños y adolescentes capacitados en una segunda lengua</t>
  </si>
  <si>
    <t>Mediante convenios con el SENA  y las Instituciones educativas, fomentar y educar en una segunda lengua (bilingüismo) para beneficiar a   niños, niñas y adolescentes en edades de 5 a 16 años</t>
  </si>
  <si>
    <t>CALIDAD GRATUIDAD</t>
  </si>
  <si>
    <t>Mediante convenios con el SENA  y las Instituciones educativas, fomentar y educar en una segunda lengua (bilingüismo) para beneficiar a 590  niños, niñas y adolescentes en edades de 5 a 16 años</t>
  </si>
  <si>
    <t>EFICIENCIA EN LA ADMINISTRACIÓN DEL SERVICIO EDUCATIVO</t>
  </si>
  <si>
    <t>Mantener y/o implementar en la institución educativa del municipio los estándares básicos en competencias durante el cuatrienio.</t>
  </si>
  <si>
    <t>No. de instituciones educativas  implementados</t>
  </si>
  <si>
    <t>Formular, implementar y/o mantener planes de mejoramiento en las instituciones educativas durante el cuatrienio.</t>
  </si>
  <si>
    <t>Nº  de planes de mejoramiento formulados, implementados y/o mantenidos</t>
  </si>
  <si>
    <t>SALUD</t>
  </si>
  <si>
    <t>SAN MIGUEL SALUDABLE</t>
  </si>
  <si>
    <t>REGIMEN SUBSIDIADO</t>
  </si>
  <si>
    <t>Garantizar la continuidad de la afiliación al régimen subsidiado de la población de San Miguel</t>
  </si>
  <si>
    <t>No. de personas afiliadas al régimen subsidiado</t>
  </si>
  <si>
    <t>Incrementar el número de personas beneficiadas del régimen subsidiado en 40 para el cuatrienio.</t>
  </si>
  <si>
    <t>Nº  de personas beneficiadas</t>
  </si>
  <si>
    <t>SALUD PUBLICA</t>
  </si>
  <si>
    <t>Mantener en 0 el número de muertes en menores de 5 años durante el cuatrienio</t>
  </si>
  <si>
    <t>No. de muertes de menores de 5 años</t>
  </si>
  <si>
    <t>Realizar 8 jornadas psicoeducativas para promover la política nacional de salud sexual y reproductiva en el cuatrienio.</t>
  </si>
  <si>
    <t>No. de jornadas psicoeducativas para promover la salud sexual y reproductiva realizadas</t>
  </si>
  <si>
    <t>Realizar 4 programas de salud oral en el cuatrienio.</t>
  </si>
  <si>
    <t>No. de programas de salud oral realizados</t>
  </si>
  <si>
    <t>Realizar 4 jornadas de manejo de enfermedades transmisibles y zoonosis en el cuatrienio.</t>
  </si>
  <si>
    <t>No. de jornadas de manejo de enfermedades transmisibles y zoonosis realizadas</t>
  </si>
  <si>
    <t>Aumentar en 200 personas el número de habitantes con acceso a programas de Nutrición  pasar de 589 a 789 personas.</t>
  </si>
  <si>
    <t>No. de habitantes con acceso a programas de nutrición</t>
  </si>
  <si>
    <t>Realizar la vigilancia de la prestación del servicio de seguridad sanitaria y del ambiente por el departamento en el cuatrienio.</t>
  </si>
  <si>
    <t>No. Inspecciones realizadas a la prestación del servicio.</t>
  </si>
  <si>
    <t>Formular el plan de salud pública en el municipio.</t>
  </si>
  <si>
    <t>No. De planes formulados.</t>
  </si>
  <si>
    <t>PRESTACIÓN DE SERVICIOS A LA POBLACIÓN POBRE EN LO NO CUBIERTO CON SUBSIDIOS A LA DEMANDA</t>
  </si>
  <si>
    <t>Realizar durante los 48 meses del periodo de gobierno la atención de la población pobre  en la prestación de servicios en lo no cubierto por subsidios a la demanda.</t>
  </si>
  <si>
    <t>No. De meses con atención a la población pobre no cubierta con subsidios a la demanda.</t>
  </si>
  <si>
    <t>Realizar el pago de sentencias, conciliaciones y gastos imprevistos en el sector durante el cuatrienio.</t>
  </si>
  <si>
    <t>OTROS GASTOS EN SALUD</t>
  </si>
  <si>
    <t>No. De Sentencias, conciliaciones y gastos imprevistos realizados.</t>
  </si>
  <si>
    <t>AGUA POTABLE Y SANEAMIENTO BASICO</t>
  </si>
  <si>
    <t>SAN MIGUEL EFICIENTE Y EFICAZ EN SERVICIOS PÚBLICOS</t>
  </si>
  <si>
    <t>ACUEDUCTOS</t>
  </si>
  <si>
    <t>Realizar durante los 48 meses del periodo de gobierno la asignación de recursos correspondientes al  subsidio otorgado al servicio de acueducto, según el fondo de solidaridad y redistribución del ingreso.</t>
  </si>
  <si>
    <t>No. De meses con aplicación de los subsidios al servicio de acueducto.</t>
  </si>
  <si>
    <t>Construir, ampliar y/o rehabilitar 10 acueductos rurales y urbanos en el cuatrienio.</t>
  </si>
  <si>
    <t>No. De acueductos construidos, ampliados y/o rehabilitados.</t>
  </si>
  <si>
    <t>Aumentar las conexiones intradomiciliarias instaladas durante el cuatrienio en 30.</t>
  </si>
  <si>
    <t>No. De conexiones realizadas</t>
  </si>
  <si>
    <t>Construir, ampliar y/o rehabilitar 9 plantas de potabilización de agua rurales y urbanas en el cuatrienio.</t>
  </si>
  <si>
    <t>No. De plantas de potabilización de agua construidas, ampliadas y/o rehabilitadas.</t>
  </si>
  <si>
    <t>ALCANTARILLADOS</t>
  </si>
  <si>
    <t>Realizar durante los 48 meses del periodo de gobierno la asignación de recursos correspondientes al  subsidio otorgado al servicio de alcantarillado, según el fondo de solidaridad y redistribución del ingreso.</t>
  </si>
  <si>
    <t>No. De meses con aplicación de los subsidios al servicio de alcantarillado.</t>
  </si>
  <si>
    <t>Realizar la construcción, ampliación y/o rehabilitación de 1.000 metros de alcantarillado durante el cuatrienio</t>
  </si>
  <si>
    <t>No. De metros construidos, ampliados y/o rehabilitados.</t>
  </si>
  <si>
    <t>Realizar 100 conexiones intradomiciliarias dentro del cuatrienio</t>
  </si>
  <si>
    <t>Construir 40 baterías sanitarias en el sector rural durante el cuatrienio.</t>
  </si>
  <si>
    <t xml:space="preserve">No. De baterías construidas. </t>
  </si>
  <si>
    <t>Implementar el Plan de Saneamiento y Manejo de vertimientos en el cuatrienio.</t>
  </si>
  <si>
    <t xml:space="preserve">No. De planes implementados. </t>
  </si>
  <si>
    <t>ASEO</t>
  </si>
  <si>
    <t>Realizar durante los 48 meses del periodo de gobierno la asignación de recursos correspondientes al  subsidio otorgado al servicio de aseo, según el fondo de solidaridad y redistribución del ingreso.</t>
  </si>
  <si>
    <t>No. De meses con aplicación de los subsidios al servicio de aseo.</t>
  </si>
  <si>
    <t>Realizar durante los 48 meses del periodo de gobierno el servicio de recolección de los residuos sólidos al sector urbano y el rural</t>
  </si>
  <si>
    <t>No. De meses con servicio de recolección.</t>
  </si>
  <si>
    <t>Realizar la implementación del PGIRS en el cuatrienio.</t>
  </si>
  <si>
    <t>No. De PGIRS implementados.</t>
  </si>
  <si>
    <t>DEPORTE Y RECREACIÓN</t>
  </si>
  <si>
    <t>SAN MIGUEL DE LA MANO CON EL DEPORTE</t>
  </si>
  <si>
    <t>FOMENTO, DESARROLLO Y PRACTICA DEL DEPORTE, LA RECREACIÓN Y EL APROVECHAMIENTO DEL TIEMPO LIBRE</t>
  </si>
  <si>
    <t>Realizar 4 programas para combatir el sedentarismo durante el cuatrienio.</t>
  </si>
  <si>
    <t>No. De programas realizados.</t>
  </si>
  <si>
    <t>Realizar 20 campeonatos en diferentes disciplinas durante el cuatrienio patrocinados por la Administración.</t>
  </si>
  <si>
    <t>No. De campeonatos patrocinados en diferentes disciplinas.</t>
  </si>
  <si>
    <t>Realizar 4 programas de inclusión del adulto mayor en la práctica de diferentes disciplinas deportivas y recreacionales durante el cuatrienio patrocinados por la Administración.</t>
  </si>
  <si>
    <t>No. De campeonatos patrocinados en diferentes disciplinas para adultos mayores.</t>
  </si>
  <si>
    <t>Realizar 4 programas de inclusión de la población en discapacidad en la práctica de diferentes disciplinas deportivas y recreacionales durante el cuatrienio patrocinados por la Administración.</t>
  </si>
  <si>
    <t>No. De campeonatos patrocinados en diferentes disciplinas para discapacitados</t>
  </si>
  <si>
    <t>CONSTRUCCIÓN, MANTENIMIENTO Y/O ADECUACIÓN DE LOS ESCENARIOS DEPORTIVOS Y RECREATIVOS</t>
  </si>
  <si>
    <t>Realizar la construcción, mantenimiento y/o adecuación de 14 escenarios deportivos durante el cuatrienio.</t>
  </si>
  <si>
    <t>No. De escenarios deportivos construidos, mantenidos y/o adecuados.</t>
  </si>
  <si>
    <t>DOTACIÓN DE ESCENARIOS DEPORTIVOS E IMPLEMENTOS PARA LA PRACTICA DEL DEPORTE</t>
  </si>
  <si>
    <t>Realizar la dotación de implementos y equipos a escenarios deportivos durante el cuatrienio.</t>
  </si>
  <si>
    <t>No. De dotaciones realizadas.</t>
  </si>
  <si>
    <t>PAGO DE INSTRUCTORES CONTRATADOS PARA LA PRACTICA DEL DEPORTE Y LA RECREACIÓN</t>
  </si>
  <si>
    <t>Efectuar la contratación y el pago de 8 instructores deportivos durante el cuatrienio.</t>
  </si>
  <si>
    <t>No. De instructores contratados y pagados.</t>
  </si>
  <si>
    <t>CULTURA</t>
  </si>
  <si>
    <t>ESTRATEGICO CULTURAL PRIMERO LO NUESTRO</t>
  </si>
  <si>
    <t xml:space="preserve">FOMENTO, APOYO Y DIFUSIÓN DE EVENTOS Y EXPRESIONES ARTISTICAS Y CULTURALES </t>
  </si>
  <si>
    <t>Aumentar en 4 el número de organizaciones formadas en emprendimiento cultural, en el cuatrienio</t>
  </si>
  <si>
    <t>No. De organizaciones formadas en emprendimiento cultural.</t>
  </si>
  <si>
    <t>Aumentar en 4 el número de organizaciones culturales apoyadas, en el cuatrienio.</t>
  </si>
  <si>
    <t>No. De organizaciones culturales apoyadas</t>
  </si>
  <si>
    <t>Crear el Consejo Municipal de Cultura y reglamentar su funcionamiento en el cuatrienio.</t>
  </si>
  <si>
    <t>Consejo Municipal de cultura creado</t>
  </si>
  <si>
    <t>Aumentar en 4 el número de programas para facilitar acceso de la población a los materiales de la biblioteca (en especial a los que no están en la cabecera municipal).</t>
  </si>
  <si>
    <t>No de programas para facilitar el acceso a los materiales de la biblioteca.</t>
  </si>
  <si>
    <t>Implementar  4 programas de formación cultural y artística para la primera infancia, en el cuatrienio.</t>
  </si>
  <si>
    <t>No de programas implementados en formación cultural para la primera infancia.</t>
  </si>
  <si>
    <t xml:space="preserve">FORMACION, CAPACITACIÓN E INVESTIGACIÓN ARTISTICA Y CULTURAL </t>
  </si>
  <si>
    <t>Implementar 4 programas de formación cultural dirigidos a padres de familia y responsables del cuidado de los niños durante el cuatrienio.</t>
  </si>
  <si>
    <t>No. Programas implementados.</t>
  </si>
  <si>
    <t>Aumentar el número de niños vinculados a programas de formación cultural (escuelas de danza, pintura, teatro, música), durante el cuatrienio.</t>
  </si>
  <si>
    <t>No. De niños vinculados a programas de formación cultural</t>
  </si>
  <si>
    <t>Vincular 4 de grupos culturales creados y fortalecidos durante el cuatrienio.</t>
  </si>
  <si>
    <t>No de grupos culturales vinculados</t>
  </si>
  <si>
    <t>Formar 50 artistas durante el cuatrienio</t>
  </si>
  <si>
    <t>No de artistas formados.</t>
  </si>
  <si>
    <t>PROTECCIÓN DEL PATRIMONIO CULTURAL</t>
  </si>
  <si>
    <t>Identificar 2 bienes de interés cultural durante el cuatrienio</t>
  </si>
  <si>
    <t>No. de Bienes de interés cultural identificados.</t>
  </si>
  <si>
    <t>Formar 20 personas como vigías del patrimonio, durante el cuatrienio.</t>
  </si>
  <si>
    <t>No. De personas formadas</t>
  </si>
  <si>
    <t>Realizar 4 programas de conservación y mantenimiento de bienes de interés cultural, durante el cuatrienio.</t>
  </si>
  <si>
    <t>No de programas realizados</t>
  </si>
  <si>
    <t>Implementar 4 programas de de difusión del patrimonio cultural inmaterial desarrollados  durante el cuatrienio</t>
  </si>
  <si>
    <t>No de programas realizados.</t>
  </si>
  <si>
    <t>CONSTRUCCIÓN, MANTENIMIENTO Y ADECUACIÓN DE LA INFRAESTRUCTURA ARTÍSTICA Y CULTURAL</t>
  </si>
  <si>
    <t>Implementar 4 proyectos de construcción, mantenimiento y/o adecuación de la infraestructura artística y cultural</t>
  </si>
  <si>
    <t>No. de proyectos implementados.</t>
  </si>
  <si>
    <t>MANTENIMIENTO Y DOTACIÓN DE BIBLIOTECA</t>
  </si>
  <si>
    <t>Implementar el servicio de  internet en la biblioteca municipal durante 48 meses</t>
  </si>
  <si>
    <t>No. de meses con servicio de internet la biblioteca municipal.</t>
  </si>
  <si>
    <t>Adquirir una nueva dotación de libros para la biblioteca, durante el cuatrienio.</t>
  </si>
  <si>
    <t>No. De dotaciones adquiridas</t>
  </si>
  <si>
    <t>Realizar 1 dotación de medios audiovisuales (TV. DVD y Grabadoras) y de equipamiento para la biblioteca pública, durante el cuatrienio.</t>
  </si>
  <si>
    <t>No de dotación adquirida.</t>
  </si>
  <si>
    <t>DOTACIÓN DE LA INFRAESTRUCTURA ARTISTICA Y CULTURAL</t>
  </si>
  <si>
    <t>Realizar 4 dotaciones para la infraestructura artística y cultural, durante el cuatrienio.</t>
  </si>
  <si>
    <t>No. de dotaciones realizadas.</t>
  </si>
  <si>
    <t>pago de instructores y bibliotecólogos contratados para la ejecución de programas y proyectos artísticos y culturales</t>
  </si>
  <si>
    <t>Realizar la contratación y el pago de 8 personas como Bibliotecólogos y de instructores dedicados a los procesos formativos en: danza, música, literatura, artes visuales y teatro, durante el cuatrienio.</t>
  </si>
  <si>
    <t>No. de bibliotecólogos e instructores contratados</t>
  </si>
  <si>
    <t>SERVICIOS PÚBLICOS DIFERENTES A ACUEDUCTO ALCANTARILLADO Y ASEO</t>
  </si>
  <si>
    <t>ESTRATEGICO  DE SERVICIOS PÚBLICOS “SAN MIGUEL INCLUYENTE”</t>
  </si>
  <si>
    <t>MANTENIMIENTO Y EXPANSIÓN DEL SERVICIO DE ALUMBRADO PÚBLICO</t>
  </si>
  <si>
    <t>Realizar la expansión y/o el mantenimiento de 150 luminarias, durante el cuatrienio.</t>
  </si>
  <si>
    <t>No. de luminarias mantenidas y/o mantenidas</t>
  </si>
  <si>
    <t>OBRAS DE ELECTRIFICACIÓN RURAL</t>
  </si>
  <si>
    <t>Realizar la electrificación de 50 viviendas rurales, durante el cuatrienio.</t>
  </si>
  <si>
    <t>No. de viviendas rurales electrificadas.</t>
  </si>
  <si>
    <t>DISTRIBUCIÓN DE GAS NATURAL</t>
  </si>
  <si>
    <t>Aumentar en 100 el número de conexiones domiciliarias del servicio de gas, durante el cuatrienio.</t>
  </si>
  <si>
    <t>No. de conexiones realizadas.</t>
  </si>
  <si>
    <t>VIVIENDA</t>
  </si>
  <si>
    <t>ESTRATEGICO “ACCESO A VIVIENDA DIGNA”</t>
  </si>
  <si>
    <t xml:space="preserve">SUBSIDIOS PARA ADQUISISIÓN Y MEJORAMIENTO DE VIVIENDA DE INTERES SOCIAL </t>
  </si>
  <si>
    <t>Realizar 1 programa de subsidios para adquisición y/o mejoramiento de vivienda, durante el cuatrienio</t>
  </si>
  <si>
    <t>No. de programas realizados.</t>
  </si>
  <si>
    <t>PLANES Y PROYECTOS DE MEJORAMIENTO DE VIVIENDA Y SANEAMIENTO BÁSICO</t>
  </si>
  <si>
    <t>Realizar 1 programa de mejoramiento de vivienda y saneamiento básico para 100 familias, durante el cuatrienio</t>
  </si>
  <si>
    <t>PLANES Y PROYECTOS PARA LA ADQUISICIÓN Y/O CONSTRUCCIÓN DE VIVIENDA</t>
  </si>
  <si>
    <t>Realizar 1 proyecto para adquisición y/o construcción de vivienda, durante el cuatrienio</t>
  </si>
  <si>
    <t>No. de proyectos realizados.</t>
  </si>
  <si>
    <t>SUBSIDIOS PARA REUBICACION DE VIVIENDAS ASENTADAS EN ZONAS DE ALTO RIESGO</t>
  </si>
  <si>
    <t>Realizar 1 proyecto para gestionar subsidios para reubicación de viviendas ubicadas en alto riesgo, durante el cuatrienio</t>
  </si>
  <si>
    <t>ESPACIO PÚBLICO Y PROYECTOS DE TITULACIÓN Y LEGALIZACIÓN DE PREDIOS</t>
  </si>
  <si>
    <t>Realizar 1 proyecto de espacio público, durante el cuatrienio</t>
  </si>
  <si>
    <t>TRANSPORTE</t>
  </si>
  <si>
    <t>ESTRATEGICO “SAN MIGUEL COMPETITIVO”</t>
  </si>
  <si>
    <t>CONSTRUCCIÓN DE VÍAS</t>
  </si>
  <si>
    <t>Realizar la construcción de 8 kilómetros de red vial urbana y rural, durante el cuatrienio</t>
  </si>
  <si>
    <t>No. de kilómetros de red vial construidos.</t>
  </si>
  <si>
    <t>Construir 4 puentes durante el cuatrienio en el municipio.</t>
  </si>
  <si>
    <t>No de puentes construidos.</t>
  </si>
  <si>
    <t>MEJORAMIENTO DE VÍAS</t>
  </si>
  <si>
    <t>Diseñar y ejecutar 4 proyectos para el mejoramiento de vías urbanas y rurales del municipio, durante el cuatrienio</t>
  </si>
  <si>
    <t>No. de proyectos diseñados y ejecutados.</t>
  </si>
  <si>
    <t>Diseñar y ejecutar 1 proyecto para la pavimentación de vías del municipio, durante el cuatrienio</t>
  </si>
  <si>
    <t>Diseñar y ejecutar 4 proyectos el pago de personal, el combustible y mantenimiento de maquinaria requerido para el mejoramiento de vías, durante el cuatrienio.</t>
  </si>
  <si>
    <t>COMPRA DE MAQUINARIA Y EQUIPO</t>
  </si>
  <si>
    <t>Realizar la compra de 2 maquinarias para el mantenimiento de vías y demás actividades, durante el cuatrienio.</t>
  </si>
  <si>
    <t>No. de maquinaria adquirida.</t>
  </si>
  <si>
    <t>PLANES DE TRÁNSITO, EDUCACIÓN, DOTACIÓN DE EQUIPOS Y SEGURIDAD VIAL</t>
  </si>
  <si>
    <t>Realizar 4 programas de seguridad vial, durante el cuatrienio.</t>
  </si>
  <si>
    <t>0.09</t>
  </si>
  <si>
    <t>EQUIPAMIENTO</t>
  </si>
  <si>
    <t>ESTRATEGICO EQUIPAMIENTO MODERNO</t>
  </si>
  <si>
    <t>CONSTRUCCIÓN DE DEPENDENCIAS DE LA ADMINISTRACIÓN</t>
  </si>
  <si>
    <t>Construir 100 metros cuadrados de nueva infraestructura, durante el cuatrienio.</t>
  </si>
  <si>
    <t>No. de metros cuadrados construidos.</t>
  </si>
  <si>
    <t>MEJORAMIENTO Y MANTENIMIENTO DE DEPENDENCIAS DE LA ADMINISTRACIÓN</t>
  </si>
  <si>
    <t>Realizar 4 proyectos de mejoramiento y mantenimiento de las dependencias municipales y los bienes de uso público, durante el cuatrienio.</t>
  </si>
  <si>
    <t>CONSTRUCCIÓN Y MEJORAMIENTO DE PLAZAS DE MERCADO, MATADEROS, CEMENTERIOS, PARQUES Y ANDENES Y MOBILIARIOS DEL ESPACIO PÚBLICO</t>
  </si>
  <si>
    <t>Realizar 4 proyectos para construir, ampliar y/o mejorar la infraestructura municipal (Cementerio, matadero, parques, andenes y mobiliario público)., durante el cuatrienio.</t>
  </si>
  <si>
    <t>TECNOLOGÍAS DE LA INFORMACIÓN Y LAS COMUNICACIONES</t>
  </si>
  <si>
    <t>ESTRATEGICO TECNOLOGIA AL ALCANCE DE TODOS LOS SAN MIGUELEÑOS</t>
  </si>
  <si>
    <t>TECNOLOGÍA PUNTA</t>
  </si>
  <si>
    <t>Realizar 1 proyecto para dotar la infraestructura necesaria para el acceso a internet y la apropiación de las TIC’s, durante el cuatrienio.</t>
  </si>
  <si>
    <t>GOBIERNO TRANSPARENTE</t>
  </si>
  <si>
    <t>Realizar 1 proyecto para implementar la estrategia de gobierno en línea, durante el cuatrienio.</t>
  </si>
  <si>
    <t>Realizar 4 escenarios de participación en línea para la toma de decisiones de política pública (Ej. Construcción de políticas públicas, discusión de normas, Presupuesto, otros programas de la entidad territorial).</t>
  </si>
  <si>
    <t>No de escenarios realizados.</t>
  </si>
  <si>
    <t xml:space="preserve">Publicar 200 contratos en el Portal Único de Contratación (Sistema Electrónico para la Contratación Pública -SECOP) la información sobre la contratación que adelanta la entidad territorial </t>
  </si>
  <si>
    <t>No de contratos publicados</t>
  </si>
  <si>
    <t>Implementar 1 proyecto para articular la Estrategia de Gobierno en línea con el Modelo Estándar de Control Interno de la entidad territorial (Subsistema de Control Estratégico, Subsistema de Control de Gestión y Subsistema de Control de Evaluación), durante el cuatrienio.</t>
  </si>
  <si>
    <t>No de proyectos implementados</t>
  </si>
  <si>
    <t>CERO PAPEL</t>
  </si>
  <si>
    <t>Realizar 1 proyecto para implementar la política de cero papel en la entidad, durante el cuatrienio.</t>
  </si>
  <si>
    <t>AMBIENTAL</t>
  </si>
  <si>
    <t>ESTRATEGICO “AMBIENTE SANO PARA LOS SAN MIGUELEÑOS”</t>
  </si>
  <si>
    <t xml:space="preserve">DISPOSICIÓN, ELIMINACIÓN Y RECICLAJE DE RESIDUOS LIQUIDOS Y SOLIDOS </t>
  </si>
  <si>
    <t>Realizar 1 proyecto para implementar el PGIRS, durante el cuatrienio.</t>
  </si>
  <si>
    <t>CONSERVACIÓN DE MICROCUENCAS QUE ABASTECEN EL ACUEDUCTO, PROTECCIÓN DE FUENTES Y REFORESTACIÓN DE DICHAS CUENCAS</t>
  </si>
  <si>
    <t>Realizar 4 proyectos Reforestar con especies nativas hectáreas  para proteger los nacimientos de agua que surten a la entidad territorial, durante el cuatrienio.</t>
  </si>
  <si>
    <t>Elaborar y ejecutar 4 proyectos para reforestar hectáreas  en sitios críticos de erosión, para constituirlos en  reservas naturales</t>
  </si>
  <si>
    <t>EDUCACIÓN AMBIENTAL</t>
  </si>
  <si>
    <t>Efectuar la capacitación de 100 líderes ambientales, durante el cuatrienio.</t>
  </si>
  <si>
    <t>No. de líderes capacitados</t>
  </si>
  <si>
    <t>Diseñar una política de respeto por el medio ambiente, en el cuatrienio.</t>
  </si>
  <si>
    <t>No. de políticas ambientales diseñadas.</t>
  </si>
  <si>
    <t xml:space="preserve">ADQUISICIÓN DE PREDIOS DE RESERVA HÍDRICA Y ZONAS DE RESERVA NATURALES </t>
  </si>
  <si>
    <t>Realizar la compra de 10 hectáreas de reserva forestal, durante el cuatrienio.</t>
  </si>
  <si>
    <t>No. De hectáreas adquiridas.</t>
  </si>
  <si>
    <t>Diseñar 3 incentivos tributarios ambientales, en el cuatrienio.</t>
  </si>
  <si>
    <t>No. de incentivos ambientales diseñados.</t>
  </si>
  <si>
    <t>REFORESTACIÓN Y CONTROL DE EROSIÓN</t>
  </si>
  <si>
    <t>Realizar la recuperación de 20 hectáreas con procesos de erosión y de remoción en masa, durante el cuatrienio.</t>
  </si>
  <si>
    <t>MITIGACIÓN DEL RIESGO</t>
  </si>
  <si>
    <t>Diseñar e implementar un programa para la instalación y colocación de redes, procedimientos y/o sistemas de detención y alerta para la vigilancia y aviso oportuno de desastres naturales a la población del municipio.</t>
  </si>
  <si>
    <t>No. De programas implementados.</t>
  </si>
  <si>
    <t xml:space="preserve">Diseñar e implementar  un instrumento metodológico para la evaluación de amenazas, vulnerabilidad y riesgo en el municipio. </t>
  </si>
  <si>
    <t>No de instrumentos metodológicos para la evaluación y planeación de amenazas de desastres</t>
  </si>
  <si>
    <t>PREVENCIÓN Y ATENCIÓN DE DESASTRES</t>
  </si>
  <si>
    <t>Diseñar y ejecutar un programa para actualizar y fortalecer el plan de emergencia y contingencia del municipio.</t>
  </si>
  <si>
    <t>No. De programas ejecutados.</t>
  </si>
  <si>
    <t xml:space="preserve">Diseñar e implementar  un programa de identificación de vivienda en riesgo, reubicación y/o mejoramiento del suelo y ordenamiento territorial con fines preventivos y de mitigación del riesgo. </t>
  </si>
  <si>
    <t>No de programas diseñados e implementados</t>
  </si>
  <si>
    <t>FORTALECIMIENTO DEL COMITÉ DE PREVENCIÓN Y ATENCIÓN DE DESASTRES (CLOPAD)</t>
  </si>
  <si>
    <t>Diseñar y ejecutar un programa para fortalecer el comité local de emergencias CLOPAD.</t>
  </si>
  <si>
    <t>No. De programas diseñados y ejecutados.</t>
  </si>
  <si>
    <t>Garantizar la adquisición de 10kits de supervivencia para atención de damnificados por desastres.</t>
  </si>
  <si>
    <t>AGROPECUARIO</t>
  </si>
  <si>
    <t>ESTRATEGICO AGROPECUARIO “SAN MIGUEL DESPENSA AGRICOLA”</t>
  </si>
  <si>
    <t xml:space="preserve">PROYECTOS DE CONSTRUCCIÓN Y MANTENIMIENTO DE DISTRITOS DE RIESGO Y ADECUACIÓN DE TIERRAS </t>
  </si>
  <si>
    <t>Construir 2 distritos de riego durante el cuatrienio.</t>
  </si>
  <si>
    <t>No. De distritos de riego construidos.</t>
  </si>
  <si>
    <t xml:space="preserve">Realizar mantenimiento de 4 distritos de riego. </t>
  </si>
  <si>
    <t>No. De distritos de riego mantenidos.</t>
  </si>
  <si>
    <t xml:space="preserve">PROMOCIÓN DE ALIANZAS, ASOCIACIONES U OTRAS FORMAS ASOCIATIVAS DE PRODUCTORES </t>
  </si>
  <si>
    <t>Crear 4 alianzas de productores en el cuatrienio.</t>
  </si>
  <si>
    <t>No. De alianzas creadas.</t>
  </si>
  <si>
    <t>PROYECTOS DE ASISTENCIA TÉCNICA RURAL</t>
  </si>
  <si>
    <t>Brindar asistencia técnica agropecuaria a 800 productores del municipio durante el cuatrienio.</t>
  </si>
  <si>
    <t>No. De productores capacitados.</t>
  </si>
  <si>
    <t>Realizar mejoramiento genético mediante la inseminación de 400 animales.</t>
  </si>
  <si>
    <t>No. De animales inseminados.</t>
  </si>
  <si>
    <t xml:space="preserve">PAGO DEL PERSONAL TÉCNICO VINCULADO A LA PRESTACIÓN DEL SERVICIO DE ASISTENCIA TÉCNICA DIRECTA RURAL </t>
  </si>
  <si>
    <t>Realizar el pago de  personal vinculado a la prestación del servicio de asistencia técnica agropecuaria.</t>
  </si>
  <si>
    <t>No. De personas prestadoras del servicio.</t>
  </si>
  <si>
    <t xml:space="preserve">DESARROLLO DE PROYECTOS PRODUCTIVOS EN EL MARCO DEL PLAN AGROPECUARIO </t>
  </si>
  <si>
    <t>Realizar la siembra de 400 mil plántulas de café durante el cuatrienio.</t>
  </si>
  <si>
    <t>No. De plántulas sembradas.</t>
  </si>
  <si>
    <t xml:space="preserve">Realizar apoyo a 335 productores. </t>
  </si>
  <si>
    <t>No. De productores apoyados.</t>
  </si>
  <si>
    <t>Promover y mantener en la RED UNIDOS 257 familias rurales</t>
  </si>
  <si>
    <t>No de familias promovidas y mantenidas.</t>
  </si>
  <si>
    <t>Realizar educación financiera a 800 productores</t>
  </si>
  <si>
    <t>No de productores capacitados</t>
  </si>
  <si>
    <t>ECONOMICO PROMOCION DEL DESARROLLO</t>
  </si>
  <si>
    <t>ESTRATEGICO EMPRENDIMIENTO Y ACTITUD EMPRESARIAL</t>
  </si>
  <si>
    <t>PROMOCIÓN CAPACITACIÓN PARA EL EMPLEO</t>
  </si>
  <si>
    <t>Formalizar 4 empresas durante el cuatrienio.</t>
  </si>
  <si>
    <t>No. De empresas formalizadas.</t>
  </si>
  <si>
    <t xml:space="preserve">Generar 100 empleos formales nuevos en el cuatrienio. </t>
  </si>
  <si>
    <t>No. De empleos formales.</t>
  </si>
  <si>
    <t>Capacitar 200 personas para cualificarlos para el empleo (con el SENA u otras entidades)</t>
  </si>
  <si>
    <t>No de personas calificadas.</t>
  </si>
  <si>
    <t>Realizar 4 programas de formación para el empleo en los jóvenes (SENA, UTS u otras entidades).</t>
  </si>
  <si>
    <t>Realizar 4 programas en asesorías de emprendimiento en gestión de proyectos, gestión de resultados, estrategia y gestión tecnológica.</t>
  </si>
  <si>
    <t>Crear 3 procesos de incentivos tributarios para empresas nuevas que se consoliden en el municipio.</t>
  </si>
  <si>
    <t>No de procesos de incentivo realizados.</t>
  </si>
  <si>
    <t xml:space="preserve">Realizar un proyecto de plan turístico que consolide al municipio como destino de los colombianos articulado al plan departamental. </t>
  </si>
  <si>
    <t>PROMOCIÓN DEL DESARROLLO TURISTICO</t>
  </si>
  <si>
    <t>No. De proyectos formalizados.</t>
  </si>
  <si>
    <t xml:space="preserve">Realizar 1 alianza con el SENA u otra institución para potenciar proyectos turísticos. </t>
  </si>
  <si>
    <t>No. De alianzas realizadas</t>
  </si>
  <si>
    <t>Diseñar 1 inventario de los sitios turísticos de San Miguel.</t>
  </si>
  <si>
    <t>No de inventarios realizados.</t>
  </si>
  <si>
    <t>FONDOS DESTINADOS A BECAS, SUBSIDIOS Y CRÉDITOS EDUCATIVOS UNIVERSITARIOS  (LEY 1012 DE 2006)</t>
  </si>
  <si>
    <t>No. De becas otorgadas.</t>
  </si>
  <si>
    <t xml:space="preserve">Otorgar becas a los mejores 20 bachilleres del municipio para que adelantes sus estudios universitarios o tecnológicos. </t>
  </si>
  <si>
    <t>DERECHOS HUMANOS</t>
  </si>
  <si>
    <t>ESTRATEGICO RESPETO Y PROMCIÓN DE LOS DERECHOS.</t>
  </si>
  <si>
    <t>FORTALECIMIENTO DE LOS DERECHOS HUMANOS</t>
  </si>
  <si>
    <t>Realizar 8 programas de promoción y respeto de los derechos humanos y el derecho internacional humanitario.</t>
  </si>
  <si>
    <t>No. De programas realizados</t>
  </si>
  <si>
    <t>Realizar 8 proyectos de prevención de la violación de los derechos humanos</t>
  </si>
  <si>
    <t>No de proyectos realizados.</t>
  </si>
  <si>
    <t>CENTROS DE RECLUCIÓN</t>
  </si>
  <si>
    <t>ESTRATEGICO CENTROS CARCELARIOS A ESCALA HUMANA.</t>
  </si>
  <si>
    <t>ALIMENTACIÓN PARA LAS PERSONAS DETENIDAS</t>
  </si>
  <si>
    <t>Realizar 4 pagos al distrito carcelario de Málaga para la prestación del servicio de centro de reclusión.</t>
  </si>
  <si>
    <t>No. De pagos realizados.</t>
  </si>
  <si>
    <t>TRANSPORTE DE RECLUSOS</t>
  </si>
  <si>
    <t>Realizar 4 pagos al distrito carcelario de Málaga para la prestación del servicio de transporte de presos.</t>
  </si>
  <si>
    <t>JUSTICIA, SEGURIDAD Y CONVIVENCIA</t>
  </si>
  <si>
    <t>ESTRATEGICO JUSTICIA, SEGURIDAD Y CONVIVENCIA PARA LOS SAN MIGUELEÑOS.</t>
  </si>
  <si>
    <t>PAGO DE COMISARIOS DE FAMILIA, MÉDICOS, PSICOLOGOS Y TRABAJADORES SOCIALES DE LA COMISARIA DE FAMILIA E INSPECTORES DE POLICIA</t>
  </si>
  <si>
    <t>Efectuar el pago del personal encargado de administrar justicia, convivencia y seguridad (Comisarios de familia, inspectores de policía, médicos, psicólogos y trabajadores sociales)</t>
  </si>
  <si>
    <t>FONDO TERRITORIAL DE SEGURIDAD (LEY 1106 de 2006)</t>
  </si>
  <si>
    <t>Atender 30 personas en centros alternativos de solución de conflictos</t>
  </si>
  <si>
    <t>No. De personas atendidas.</t>
  </si>
  <si>
    <t>Atender 800 personas en la comisaria de familia, el juzgado y la inspección de policía.</t>
  </si>
  <si>
    <t>No de personas atendidas</t>
  </si>
  <si>
    <t>Capacitar 50 padres de familia en competencias básicas sobre resolución de diferencias y conflictos intrafamiliares e interpersonales para prevenir actos de violencia e intolerancia.</t>
  </si>
  <si>
    <t>No de personas capacitadas.</t>
  </si>
  <si>
    <t>Implementar 1Sistemas de vigilancia de casos de violencia sexual.</t>
  </si>
  <si>
    <t>No de sistemas implementados.</t>
  </si>
  <si>
    <t>Implementar 1 comité de de atención y reparación integral a víctimas de violencia sexual.</t>
  </si>
  <si>
    <t>No de comités implementados</t>
  </si>
  <si>
    <t>Implementar 1 proyecto de Zonas con Plan de Vigilancia Comunitaria por Cuadrantes</t>
  </si>
  <si>
    <t>Elaborar y ejecutar 1 Plan Integral de Seguridad y Convivencia Ciudadana, en coordinación con las entidades pertinentes</t>
  </si>
  <si>
    <t>No de planes elaborados y ejecutados</t>
  </si>
  <si>
    <t>Implementar 4 planes de desarme en coordinación con las entidades pertinentes</t>
  </si>
  <si>
    <t>No de planes implementados</t>
  </si>
  <si>
    <t>Realizar 4 campañas masivas destinadas a la prevención de la violencia intrafamiliar (contra niños y niñas, entre la pareja y adultos mayores)</t>
  </si>
  <si>
    <t>No de campañas realizadas</t>
  </si>
  <si>
    <t>DESARROLLO COMUNITARIO</t>
  </si>
  <si>
    <t>ESTRATEGICO COMUNIDAD PARTICIPATIVA Y LIDER</t>
  </si>
  <si>
    <t>CAPACITACIÓN, ASESORÍA Y ASISTENCIA TÉCNICA PARA CONSOLIDAR PROCESOS DE PARTICIPACIÓN CIUDADANA Y CONTROL SOCIAL</t>
  </si>
  <si>
    <t>Realizar 14 mesas (reuniones) de trabajo para la formulación del plan de desarrollo 2012 -2015.</t>
  </si>
  <si>
    <t>No. De mesas de trabajo realizadas.</t>
  </si>
  <si>
    <t>Realizar 3 mesas de trabajo (reuniones) para formular y elaborar el presupuesto general de ingresos y gastos, durante el cuatrienio.</t>
  </si>
  <si>
    <t>Consolidar 15 instancias (comités) reglamentadas, de diálogo entre la Alcaldía y la Ciudadanía para la discusión de temas sectoriales e intersectoriales instaladas y en funcionamiento</t>
  </si>
  <si>
    <t>No. De instancias consolidadas.</t>
  </si>
  <si>
    <t>Desarrollar 4 campañas para promover mecanismos de participación ciudadana previstos en la Ley 134 de 1994</t>
  </si>
  <si>
    <t>No de campañas desarrolladas.</t>
  </si>
  <si>
    <t>Realizar 4 procesos de rendición de cuentas definidos en la Ley.</t>
  </si>
  <si>
    <t>No de procesos realizados</t>
  </si>
  <si>
    <t>Elaborar 4 informes de ejecución del Plan de desarrollo para presentarlos al Concejo, organismos de control y comunidad en general.</t>
  </si>
  <si>
    <t>Publicar 8 informes de gestión  en la página Web de la entidad territorial.</t>
  </si>
  <si>
    <t>No de informes publicados.</t>
  </si>
  <si>
    <t>Contar con 1 chat disponible en la página web de la entidad.</t>
  </si>
  <si>
    <t>No de planes (chat) implementados</t>
  </si>
  <si>
    <t>ATENCIÓN A GRUPOS VULNERABLES - PROMOCIÓN SOCIAL</t>
  </si>
  <si>
    <t>ESTRATEGICO SAN MIGUEL INCLUYENTE Y VINCULANTE</t>
  </si>
  <si>
    <t>PROTECCIÓN INTEGRAL A LA PRIMERA INFANCIA</t>
  </si>
  <si>
    <t>Realizar un proyecto de construcción de infraestructura para la primera infancia.</t>
  </si>
  <si>
    <t>No. De proyectos realizados.</t>
  </si>
  <si>
    <t>Beneficiar 1.000 niños con programas de primera infancia en el cuatrienio.</t>
  </si>
  <si>
    <t>No. De infantes atendidos.</t>
  </si>
  <si>
    <t xml:space="preserve">Implementar 4 programas integrales de: “Todos vivos, ninguno sin familia, ninguno desnutrido, todos saludables, todos con educación, todos jugando, todos registrados y ninguno maltratado o abusado. </t>
  </si>
  <si>
    <t>No de programas implementados</t>
  </si>
  <si>
    <t>Implementar y ejecutar el programa PAIPI en el municipio durante el cuatrienio.</t>
  </si>
  <si>
    <t>370.00</t>
  </si>
  <si>
    <t>PROTECCIÓN INTEGRAL DE LA NIÑEZ</t>
  </si>
  <si>
    <t>Implementar un programa integral para atender 500 niños durante el cuatrienio.</t>
  </si>
  <si>
    <t xml:space="preserve">Implementar 4 programas integrales de: “Todos vivos, ninguno sin familia, ninguno desnutrido, todos saludables, todos con educación, todos jugando, todos registrados, todos participando en los espacios sociales,   ninguno maltratado o abusado y ninguno en actividad perjudicial.  </t>
  </si>
  <si>
    <t>PROTECCIÓN INTEGRAL A LA ADOLESCENCIA</t>
  </si>
  <si>
    <t>Implementar 1 programa que apoye el desarrollo de medidas no privativas de la libertad del adolescente</t>
  </si>
  <si>
    <t>Implementar un programa de apoyo y acompañamiento a las víctimas, familias, y comunidades afectadas por la conducta punible en la que incurrió el adolescente en conflicto con la ley.</t>
  </si>
  <si>
    <t xml:space="preserve">Diseñar un programa para fortalecer la atención de niños, niñas, adolescentes y jóvenes a cargo de la comisaria de familia </t>
  </si>
  <si>
    <t>No. De programas diseñados .</t>
  </si>
  <si>
    <t>Realizar 4 campañas de difusión de la ruta de prevención para proteger integralmente a niños, niñas y adolescentes en riesgo de reclutamiento  y utilización</t>
  </si>
  <si>
    <t>No de campañas realizadas.</t>
  </si>
  <si>
    <t>Articular 1 mecanismo de prevención (mesas de trabajo, alarmas, etc.) con las directrices del Consejo Municipal de Política Social</t>
  </si>
  <si>
    <t>No de mecanismos articulados.</t>
  </si>
  <si>
    <t>PROTECCIÓN INTEGRAL AL ADULTO MAYOR</t>
  </si>
  <si>
    <t>Realizar 8 programas estructurados para la población de adultos mayores</t>
  </si>
  <si>
    <t>No. De programas estructurados.</t>
  </si>
  <si>
    <t>Implementar una política integral de centros vida para el municipio.</t>
  </si>
  <si>
    <t>MUJER, EQUIDAD DE GENERO Y ATENCIÓN Y APOYO A MADRES CABEZA DE HOGAR</t>
  </si>
  <si>
    <t>Realizar 4 capacitaciones  a la comunidad social e institucional  sobre derechos de las mujeres</t>
  </si>
  <si>
    <t>No. De capacitaciones realizadas.</t>
  </si>
  <si>
    <t>Desarrollar 4 campañas  en instituciones educativas sobre derechos de las mujeres</t>
  </si>
  <si>
    <t>No. De campañas desarrolladas.</t>
  </si>
  <si>
    <t>Implementar 2 programas a favor de la detección, prevención y atención de violencia contra la mujer</t>
  </si>
  <si>
    <t>Crear 1 espacio (comité) de participación y desarrollo con equidad de género, entre mujeres y hombres</t>
  </si>
  <si>
    <t>No de espacios creados</t>
  </si>
  <si>
    <t>Crear 3 estímulos (incentivos) a las empresas e instituciones de comercio que vinculen mujeres en la actividad laboral</t>
  </si>
  <si>
    <t>No de estímulos creados</t>
  </si>
  <si>
    <t>ATENCIÓN Y APOYO A LA POBLACIÓN VICTIMA DE LA VIOLENCIA</t>
  </si>
  <si>
    <t>Realizar la caracterización de la población victima a nivel municipal a través de un plan de acción.</t>
  </si>
  <si>
    <t>No. De planes de acción.</t>
  </si>
  <si>
    <t xml:space="preserve">Implementar un programa integral de apoyo a la población victima en las áreas de acciones humanitarias, desarrollo económico local, gestión social y hábitat. </t>
  </si>
  <si>
    <t>Diseñar e implementar un programa de participación de las victimas en los diferentes comités de representación de victimas.</t>
  </si>
  <si>
    <t>No. De programas diseñados e implementados.</t>
  </si>
  <si>
    <t xml:space="preserve">ATENCIÓN Y APOYO A LA POBLACIÓN CON DISCAPACIDAD </t>
  </si>
  <si>
    <t>Elaborar y ejecutar 4 programas de atención integral a la población en condición de discapacidad.</t>
  </si>
  <si>
    <t>No. De programas elaborados y ejecutados</t>
  </si>
  <si>
    <t>PROGRAMA DISEÑADO PARA LA SUPERACIÓN DE LA POBREZA EXTREMA EN EL MARCO DE LA RED UNIDOS - FAMILIAS EN ACCIÓN</t>
  </si>
  <si>
    <t>Elaborar un programa que permita mantener las 264 familias de la red unidos.</t>
  </si>
  <si>
    <t>No. De programas elaborados.</t>
  </si>
  <si>
    <t>Implementar 4 programas direccionados a mejorar la seguridad alimentaria en el municipio.</t>
  </si>
  <si>
    <t>No de programas implementados.</t>
  </si>
  <si>
    <t>ATENCIÓN Y APOYO A LA POBLACIÓN L.G.T.B.</t>
  </si>
  <si>
    <t>Elaborar un programa de atención integral a la población L.G.T.B del municipio.</t>
  </si>
  <si>
    <t>PROTECCIÓN INTEGRALA A LA JUVENTUD</t>
  </si>
  <si>
    <t>Elaborar 4 programas de atención integral a la juventud del municipio.</t>
  </si>
  <si>
    <t>Implementar el consejo territorial de juventudes.</t>
  </si>
  <si>
    <t>No de consejos implementados</t>
  </si>
  <si>
    <t>Diseñar 1 programa de apoyo a los grupos étnicos del municipio.</t>
  </si>
  <si>
    <t>No de programas diseñados</t>
  </si>
  <si>
    <t>FORTALECIMIENTO INSTITUCIONAL</t>
  </si>
  <si>
    <t>ESTRATEGICO ADMINISTRACIÓN MUNICIPAL EFICIENTE Y MODERNA.</t>
  </si>
  <si>
    <t>PROCESOS INTEGRALES DE EVALUACIÓN INSTITUCIONAL Y REORGANIZACIÓN ADMINISTRATIVA</t>
  </si>
  <si>
    <t>Implementar un sistema de seguimiento, evaluación y rendición de cuentas, de la administración.</t>
  </si>
  <si>
    <t>No de sistemas implementados</t>
  </si>
  <si>
    <t>Implementar un programa que permita adecuar y/o reformar el MECI, el saneamiento contable y los diferentes manuales y estatutos que rigen los procesos de la administración.</t>
  </si>
  <si>
    <t>No de programas</t>
  </si>
  <si>
    <t>Elaborar un proyecto que permita el pago de las pensiones ya que son un componente estratégico del plan de desarrollo dentro del cuatrienio.</t>
  </si>
  <si>
    <t xml:space="preserve">No de proyectos </t>
  </si>
  <si>
    <t>Otorgar 4 incentivos tributarios para el pronto pago de impuestos como predial unificado e industria y comercio, y demás que se requieran.</t>
  </si>
  <si>
    <t>No de incentivos tributarios otorgados</t>
  </si>
  <si>
    <t xml:space="preserve">CAPACITACIÓN Y ASISTENCIA TÉCNICA ORIENTADOS AL DESARROLLO EFICIENTE DE LAS COMPETENCIAS DE LEY </t>
  </si>
  <si>
    <t>Efectuar la contratación de 4 capacitaciones y asesoría tributaria y de planeación para la administración municipal</t>
  </si>
  <si>
    <t xml:space="preserve">Realizar 4 capacitaciones al personal de la administración municipal en Administración Pública. </t>
  </si>
  <si>
    <t>No de capacitaciones</t>
  </si>
  <si>
    <t>Realizar 4 asesorías y/o capacitaciones sobre destinación de recursos del SGP conforme a la Ley (Leyes 715 de 2001, 1176 de 2007 y sus decretos reglamentario)</t>
  </si>
  <si>
    <t>No de capacitaciones y/o asesorías realizadas</t>
  </si>
  <si>
    <t>Realizar 4 asesorías y/o capacitaciones en  diferentes temas del sector público.</t>
  </si>
  <si>
    <t>No de asesorías y/o capacitaciones realizadas</t>
  </si>
  <si>
    <t>ACTUALIZACIÓN DEL SISBEN, ESTRATIFICACIÓN SOCIOECONOMICA Y ACTUALIZACIÓN CATASTRAL</t>
  </si>
  <si>
    <t>Realizar 1 actualización del sisben.</t>
  </si>
  <si>
    <t>No de actualizaciones</t>
  </si>
  <si>
    <t>Realizar la estratificación socioeconómica del municipio.</t>
  </si>
  <si>
    <t>No de estratificaciones</t>
  </si>
  <si>
    <t xml:space="preserve">ELABORACIÓN Y ACTUAIZACIÓN DEL PLAN DE DESARROLLO </t>
  </si>
  <si>
    <t>Contratar 4 Asesorías para la Elaboración  y seguimiento del  Plan de Desarrollo Municipal.</t>
  </si>
  <si>
    <t>No de asesorías contratadas</t>
  </si>
  <si>
    <t>Implementar un sistema de seguimiento, evaluación y rendición de cuentas, del plan de desarrollo para los 4 años.</t>
  </si>
  <si>
    <t>ELABORACIÓN Y ACTUALIZACIÓN DEL ESQUEMA DE ORDENAMIENTO TERRITORIAL</t>
  </si>
  <si>
    <t>Contratar 1 Asesorías para la Elaboración  y seguimiento del  Esquema de Ordenamiento Territorial.</t>
  </si>
  <si>
    <t>Implementar un sistema de seguimiento, evaluación y rendición de cuentas, del E.O.T.</t>
  </si>
  <si>
    <t>SECRETARIA DE DESARROLLO SOCIAL</t>
  </si>
  <si>
    <t>SECRETARIA DE PLANEACIÓN</t>
  </si>
  <si>
    <t>SECRETARIA DE HACIENDA</t>
  </si>
  <si>
    <t>COORDINADOR DE CULTURA Y DEPORTE</t>
  </si>
  <si>
    <t>SECRETARIA DE GOBIERNO</t>
  </si>
  <si>
    <t>UMATA</t>
  </si>
  <si>
    <t>SECRETARIA DE HACIENDA Y BOBIERNO</t>
  </si>
  <si>
    <t>SECRETARIA DE HACIENDA Y GOBIERNO</t>
  </si>
  <si>
    <t>INSPECTOR DE POLICIA Y COMISARIA DE FAMILIA</t>
  </si>
  <si>
    <t>SECRETARIA DE PLANEACIÓN Y HACIENDA</t>
  </si>
  <si>
    <t>COMISARIA DE FAMILIA</t>
  </si>
  <si>
    <t>SECRETARIA DE DESARROLLO SOCIAL Y COORDINACIÓN DE CULTURA Y DEPORTE</t>
  </si>
  <si>
    <t xml:space="preserve">PLAN DE ACCION DE SAN MIGUEL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</si>
</sst>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240A]dddd\,\ dd&quot; de &quot;mmmm&quot; de &quot;yyyy"/>
    <numFmt numFmtId="190" formatCode="[$-24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Kunstler Script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Kunstler Script"/>
      <family val="4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D0D0D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b/>
      <sz val="16"/>
      <color theme="1"/>
      <name val="Kunstler Script"/>
      <family val="4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6" fillId="7" borderId="10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3" fontId="26" fillId="7" borderId="10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10" xfId="53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" fillId="34" borderId="0" xfId="60" applyFont="1" applyFill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2 5" xfId="57"/>
    <cellStyle name="Normal 2 6" xfId="58"/>
    <cellStyle name="Normal 2 7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47625</xdr:rowOff>
    </xdr:from>
    <xdr:to>
      <xdr:col>12</xdr:col>
      <xdr:colOff>361950</xdr:colOff>
      <xdr:row>4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3143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5"/>
  <sheetViews>
    <sheetView tabSelected="1" zoomScale="70" zoomScaleNormal="70" zoomScalePageLayoutView="0" workbookViewId="0" topLeftCell="A1">
      <selection activeCell="H161" sqref="H161"/>
    </sheetView>
  </sheetViews>
  <sheetFormatPr defaultColWidth="11.421875" defaultRowHeight="15"/>
  <cols>
    <col min="1" max="1" width="4.140625" style="0" customWidth="1"/>
    <col min="3" max="3" width="15.140625" style="0" customWidth="1"/>
    <col min="4" max="4" width="19.00390625" style="0" customWidth="1"/>
    <col min="5" max="5" width="11.421875" style="0" customWidth="1"/>
    <col min="6" max="6" width="24.8515625" style="0" customWidth="1"/>
    <col min="7" max="7" width="4.57421875" style="0" customWidth="1"/>
    <col min="8" max="8" width="33.00390625" style="0" customWidth="1"/>
    <col min="9" max="9" width="8.421875" style="0" customWidth="1"/>
    <col min="11" max="11" width="15.8515625" style="0" customWidth="1"/>
    <col min="20" max="20" width="12.00390625" style="0" customWidth="1"/>
  </cols>
  <sheetData>
    <row r="1" spans="9:15" ht="21">
      <c r="I1" s="50"/>
      <c r="J1" s="50"/>
      <c r="K1" s="50"/>
      <c r="L1" s="50"/>
      <c r="M1" s="50"/>
      <c r="N1" s="50"/>
      <c r="O1" s="50"/>
    </row>
    <row r="5" spans="9:15" ht="21">
      <c r="I5" s="51"/>
      <c r="J5" s="51"/>
      <c r="K5" s="51"/>
      <c r="L5" s="51"/>
      <c r="M5" s="51"/>
      <c r="N5" s="51"/>
      <c r="O5" s="51"/>
    </row>
    <row r="6" ht="15.75" thickBot="1"/>
    <row r="7" spans="4:18" ht="15.75" thickBot="1">
      <c r="D7" s="52" t="s">
        <v>479</v>
      </c>
      <c r="E7" s="53"/>
      <c r="F7" s="53"/>
      <c r="G7" s="53"/>
      <c r="H7" s="53"/>
      <c r="I7" s="54"/>
      <c r="J7" s="54"/>
      <c r="K7" s="44"/>
      <c r="L7" s="43" t="s">
        <v>7</v>
      </c>
      <c r="M7" s="54"/>
      <c r="N7" s="44"/>
      <c r="O7" s="43" t="s">
        <v>10</v>
      </c>
      <c r="P7" s="44"/>
      <c r="Q7" s="43" t="s">
        <v>8</v>
      </c>
      <c r="R7" s="44"/>
    </row>
    <row r="9" ht="15.75" thickBot="1"/>
    <row r="10" spans="1:21" ht="15">
      <c r="A10" s="45" t="s">
        <v>0</v>
      </c>
      <c r="B10" s="46" t="s">
        <v>22</v>
      </c>
      <c r="C10" s="45" t="s">
        <v>0</v>
      </c>
      <c r="D10" s="41" t="s">
        <v>1</v>
      </c>
      <c r="E10" s="45" t="s">
        <v>0</v>
      </c>
      <c r="F10" s="41" t="s">
        <v>11</v>
      </c>
      <c r="G10" s="45" t="s">
        <v>0</v>
      </c>
      <c r="H10" s="41" t="s">
        <v>12</v>
      </c>
      <c r="I10" s="41" t="s">
        <v>13</v>
      </c>
      <c r="J10" s="41" t="s">
        <v>14</v>
      </c>
      <c r="K10" s="41" t="s">
        <v>15</v>
      </c>
      <c r="L10" s="41"/>
      <c r="M10" s="41"/>
      <c r="N10" s="42" t="s">
        <v>16</v>
      </c>
      <c r="O10" s="42"/>
      <c r="P10" s="42"/>
      <c r="Q10" s="42"/>
      <c r="R10" s="42"/>
      <c r="S10" s="41" t="s">
        <v>17</v>
      </c>
      <c r="T10" s="41" t="s">
        <v>18</v>
      </c>
      <c r="U10" s="38" t="s">
        <v>19</v>
      </c>
    </row>
    <row r="11" spans="1:21" ht="15">
      <c r="A11" s="45"/>
      <c r="B11" s="46"/>
      <c r="C11" s="45"/>
      <c r="D11" s="41"/>
      <c r="E11" s="45"/>
      <c r="F11" s="41"/>
      <c r="G11" s="45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1"/>
      <c r="T11" s="41"/>
      <c r="U11" s="39"/>
    </row>
    <row r="12" spans="1:21" ht="63.75">
      <c r="A12" s="45"/>
      <c r="B12" s="46"/>
      <c r="C12" s="45"/>
      <c r="D12" s="41"/>
      <c r="E12" s="45"/>
      <c r="F12" s="41"/>
      <c r="G12" s="45"/>
      <c r="H12" s="41"/>
      <c r="I12" s="41"/>
      <c r="J12" s="41"/>
      <c r="K12" s="36" t="s">
        <v>2</v>
      </c>
      <c r="L12" s="36" t="s">
        <v>20</v>
      </c>
      <c r="M12" s="36" t="s">
        <v>21</v>
      </c>
      <c r="N12" s="31" t="s">
        <v>3</v>
      </c>
      <c r="O12" s="31" t="s">
        <v>4</v>
      </c>
      <c r="P12" s="31" t="s">
        <v>9</v>
      </c>
      <c r="Q12" s="31" t="s">
        <v>5</v>
      </c>
      <c r="R12" s="31" t="s">
        <v>6</v>
      </c>
      <c r="S12" s="41"/>
      <c r="T12" s="41"/>
      <c r="U12" s="40"/>
    </row>
    <row r="13" spans="1:21" ht="89.25">
      <c r="A13" s="47">
        <v>13.2</v>
      </c>
      <c r="B13" s="47" t="s">
        <v>23</v>
      </c>
      <c r="C13" s="48">
        <v>72.02</v>
      </c>
      <c r="D13" s="47" t="s">
        <v>24</v>
      </c>
      <c r="E13" s="25">
        <v>27.77</v>
      </c>
      <c r="F13" s="48" t="s">
        <v>25</v>
      </c>
      <c r="G13" s="2"/>
      <c r="H13" s="29" t="s">
        <v>26</v>
      </c>
      <c r="I13" s="33"/>
      <c r="J13" s="33"/>
      <c r="K13" s="29" t="s">
        <v>27</v>
      </c>
      <c r="L13" s="26">
        <v>42000804</v>
      </c>
      <c r="M13" s="2"/>
      <c r="N13" s="26">
        <v>42000804</v>
      </c>
      <c r="O13" s="2"/>
      <c r="P13" s="2"/>
      <c r="Q13" s="2"/>
      <c r="R13" s="27">
        <v>42000804</v>
      </c>
      <c r="S13" s="2"/>
      <c r="T13" s="29" t="s">
        <v>468</v>
      </c>
      <c r="U13" s="32"/>
    </row>
    <row r="14" spans="1:21" ht="51">
      <c r="A14" s="47"/>
      <c r="B14" s="47"/>
      <c r="C14" s="48"/>
      <c r="D14" s="47"/>
      <c r="E14" s="25">
        <v>9.09</v>
      </c>
      <c r="F14" s="48"/>
      <c r="G14" s="2"/>
      <c r="H14" s="29" t="s">
        <v>28</v>
      </c>
      <c r="I14" s="33"/>
      <c r="J14" s="33"/>
      <c r="K14" s="29" t="s">
        <v>29</v>
      </c>
      <c r="L14" s="26">
        <v>15333983</v>
      </c>
      <c r="M14" s="2"/>
      <c r="N14" s="26">
        <v>13258418</v>
      </c>
      <c r="O14" s="2"/>
      <c r="P14" s="2"/>
      <c r="Q14" s="26">
        <v>2075565</v>
      </c>
      <c r="R14" s="26">
        <v>15333983</v>
      </c>
      <c r="S14" s="2"/>
      <c r="T14" s="29" t="s">
        <v>468</v>
      </c>
      <c r="U14" s="32"/>
    </row>
    <row r="15" spans="1:21" ht="89.25">
      <c r="A15" s="47"/>
      <c r="B15" s="47"/>
      <c r="C15" s="48"/>
      <c r="D15" s="47"/>
      <c r="E15" s="2"/>
      <c r="F15" s="48"/>
      <c r="G15" s="2"/>
      <c r="H15" s="29" t="s">
        <v>30</v>
      </c>
      <c r="I15" s="33"/>
      <c r="J15" s="33"/>
      <c r="K15" s="29" t="s">
        <v>31</v>
      </c>
      <c r="L15" s="2"/>
      <c r="M15" s="2"/>
      <c r="N15" s="2"/>
      <c r="O15" s="2"/>
      <c r="P15" s="2"/>
      <c r="Q15" s="2"/>
      <c r="R15" s="2"/>
      <c r="S15" s="2"/>
      <c r="T15" s="29" t="s">
        <v>467</v>
      </c>
      <c r="U15" s="32"/>
    </row>
    <row r="16" spans="1:21" ht="76.5">
      <c r="A16" s="47"/>
      <c r="B16" s="47"/>
      <c r="C16" s="48"/>
      <c r="D16" s="47"/>
      <c r="E16" s="25">
        <v>8.17</v>
      </c>
      <c r="F16" s="48"/>
      <c r="G16" s="2"/>
      <c r="H16" s="29" t="s">
        <v>32</v>
      </c>
      <c r="I16" s="3"/>
      <c r="J16" s="3"/>
      <c r="K16" s="29" t="s">
        <v>33</v>
      </c>
      <c r="L16" s="26">
        <v>12360000</v>
      </c>
      <c r="M16" s="2"/>
      <c r="N16" s="26">
        <v>12360000</v>
      </c>
      <c r="O16" s="2"/>
      <c r="P16" s="2"/>
      <c r="Q16" s="2"/>
      <c r="R16" s="27">
        <v>12360000</v>
      </c>
      <c r="S16" s="2"/>
      <c r="T16" s="29" t="s">
        <v>467</v>
      </c>
      <c r="U16" s="32"/>
    </row>
    <row r="17" spans="1:21" ht="51">
      <c r="A17" s="47"/>
      <c r="B17" s="47"/>
      <c r="C17" s="48"/>
      <c r="D17" s="47"/>
      <c r="E17" s="25">
        <v>55.28</v>
      </c>
      <c r="F17" s="48"/>
      <c r="G17" s="2"/>
      <c r="H17" s="29" t="s">
        <v>34</v>
      </c>
      <c r="I17" s="33"/>
      <c r="J17" s="33"/>
      <c r="K17" s="29" t="s">
        <v>35</v>
      </c>
      <c r="L17" s="26">
        <v>83620000</v>
      </c>
      <c r="M17" s="2"/>
      <c r="N17" s="26">
        <v>83620000</v>
      </c>
      <c r="O17" s="2"/>
      <c r="P17" s="2"/>
      <c r="Q17" s="2"/>
      <c r="R17" s="27">
        <v>83620000</v>
      </c>
      <c r="S17" s="2"/>
      <c r="T17" s="29" t="s">
        <v>467</v>
      </c>
      <c r="U17" s="32"/>
    </row>
    <row r="18" spans="1:21" ht="89.25">
      <c r="A18" s="47"/>
      <c r="B18" s="47"/>
      <c r="C18" s="48"/>
      <c r="D18" s="47"/>
      <c r="E18" s="2"/>
      <c r="F18" s="48"/>
      <c r="G18" s="2"/>
      <c r="H18" s="29" t="s">
        <v>36</v>
      </c>
      <c r="I18" s="3"/>
      <c r="J18" s="3"/>
      <c r="K18" s="29" t="s">
        <v>37</v>
      </c>
      <c r="L18" s="2"/>
      <c r="M18" s="2"/>
      <c r="N18" s="2"/>
      <c r="O18" s="2"/>
      <c r="P18" s="2"/>
      <c r="Q18" s="2"/>
      <c r="R18" s="2"/>
      <c r="S18" s="2"/>
      <c r="T18" s="29" t="s">
        <v>467</v>
      </c>
      <c r="U18" s="32"/>
    </row>
    <row r="19" spans="1:21" ht="76.5">
      <c r="A19" s="47"/>
      <c r="B19" s="47"/>
      <c r="C19" s="48"/>
      <c r="D19" s="47"/>
      <c r="E19" s="25" t="s">
        <v>40</v>
      </c>
      <c r="F19" s="48"/>
      <c r="G19" s="2"/>
      <c r="H19" s="29" t="s">
        <v>38</v>
      </c>
      <c r="I19" s="3"/>
      <c r="J19" s="3"/>
      <c r="K19" s="29" t="s">
        <v>39</v>
      </c>
      <c r="L19" s="26">
        <v>15051159</v>
      </c>
      <c r="M19" s="2"/>
      <c r="N19" s="26">
        <v>15051159</v>
      </c>
      <c r="O19" s="2"/>
      <c r="P19" s="2"/>
      <c r="Q19" s="2"/>
      <c r="R19" s="27">
        <v>15051159</v>
      </c>
      <c r="S19" s="2"/>
      <c r="T19" s="29" t="s">
        <v>467</v>
      </c>
      <c r="U19" s="32"/>
    </row>
    <row r="20" spans="1:21" ht="51">
      <c r="A20" s="47"/>
      <c r="B20" s="47"/>
      <c r="C20" s="48"/>
      <c r="D20" s="47"/>
      <c r="E20" s="2"/>
      <c r="F20" s="48"/>
      <c r="G20" s="2"/>
      <c r="H20" s="29" t="s">
        <v>41</v>
      </c>
      <c r="I20" s="33"/>
      <c r="J20" s="33"/>
      <c r="K20" s="29" t="s">
        <v>42</v>
      </c>
      <c r="L20" s="2"/>
      <c r="M20" s="2"/>
      <c r="N20" s="2"/>
      <c r="O20" s="2"/>
      <c r="P20" s="2"/>
      <c r="Q20" s="2"/>
      <c r="R20" s="2"/>
      <c r="S20" s="2"/>
      <c r="T20" s="29" t="s">
        <v>467</v>
      </c>
      <c r="U20" s="32"/>
    </row>
    <row r="21" spans="1:22" ht="15">
      <c r="A21" s="47"/>
      <c r="B21" s="47"/>
      <c r="C21" s="48"/>
      <c r="D21" s="47"/>
      <c r="E21" s="49"/>
      <c r="F21" s="48"/>
      <c r="G21" s="49"/>
      <c r="H21" s="48" t="s">
        <v>44</v>
      </c>
      <c r="I21" s="3"/>
      <c r="J21" s="3"/>
      <c r="K21" s="48" t="s">
        <v>43</v>
      </c>
      <c r="L21" s="49"/>
      <c r="M21" s="2"/>
      <c r="N21" s="49"/>
      <c r="O21" s="49"/>
      <c r="P21" s="49"/>
      <c r="Q21" s="49"/>
      <c r="R21" s="49"/>
      <c r="S21" s="2"/>
      <c r="T21" s="48" t="s">
        <v>467</v>
      </c>
      <c r="U21" s="6"/>
      <c r="V21" s="6"/>
    </row>
    <row r="22" spans="1:22" ht="15">
      <c r="A22" s="47"/>
      <c r="B22" s="47"/>
      <c r="C22" s="48"/>
      <c r="D22" s="47"/>
      <c r="E22" s="49"/>
      <c r="F22" s="48"/>
      <c r="G22" s="49"/>
      <c r="H22" s="48"/>
      <c r="I22" s="3"/>
      <c r="J22" s="3"/>
      <c r="K22" s="48"/>
      <c r="L22" s="49"/>
      <c r="M22" s="2"/>
      <c r="N22" s="49"/>
      <c r="O22" s="49"/>
      <c r="P22" s="49"/>
      <c r="Q22" s="49"/>
      <c r="R22" s="49"/>
      <c r="S22" s="2"/>
      <c r="T22" s="48"/>
      <c r="U22" s="6"/>
      <c r="V22" s="6"/>
    </row>
    <row r="23" spans="1:22" ht="15">
      <c r="A23" s="47"/>
      <c r="B23" s="47"/>
      <c r="C23" s="48"/>
      <c r="D23" s="47"/>
      <c r="E23" s="49"/>
      <c r="F23" s="48"/>
      <c r="G23" s="49"/>
      <c r="H23" s="48"/>
      <c r="I23" s="3"/>
      <c r="J23" s="3"/>
      <c r="K23" s="48"/>
      <c r="L23" s="49"/>
      <c r="M23" s="2"/>
      <c r="N23" s="49"/>
      <c r="O23" s="49"/>
      <c r="P23" s="49"/>
      <c r="Q23" s="49"/>
      <c r="R23" s="49"/>
      <c r="S23" s="2"/>
      <c r="T23" s="48"/>
      <c r="U23" s="6"/>
      <c r="V23" s="6"/>
    </row>
    <row r="24" spans="1:22" ht="15">
      <c r="A24" s="47"/>
      <c r="B24" s="47"/>
      <c r="C24" s="48"/>
      <c r="D24" s="47"/>
      <c r="E24" s="49"/>
      <c r="F24" s="48"/>
      <c r="G24" s="49"/>
      <c r="H24" s="48"/>
      <c r="I24" s="3"/>
      <c r="J24" s="3"/>
      <c r="K24" s="48"/>
      <c r="L24" s="49"/>
      <c r="M24" s="2"/>
      <c r="N24" s="49"/>
      <c r="O24" s="49"/>
      <c r="P24" s="49"/>
      <c r="Q24" s="49"/>
      <c r="R24" s="49"/>
      <c r="S24" s="2"/>
      <c r="T24" s="48"/>
      <c r="U24" s="6"/>
      <c r="V24" s="6"/>
    </row>
    <row r="25" spans="1:22" ht="15">
      <c r="A25" s="47"/>
      <c r="B25" s="47"/>
      <c r="C25" s="48"/>
      <c r="D25" s="47"/>
      <c r="E25" s="49"/>
      <c r="F25" s="48"/>
      <c r="G25" s="49"/>
      <c r="H25" s="48"/>
      <c r="I25" s="3"/>
      <c r="J25" s="3"/>
      <c r="K25" s="48"/>
      <c r="L25" s="49"/>
      <c r="M25" s="2"/>
      <c r="N25" s="49"/>
      <c r="O25" s="49"/>
      <c r="P25" s="49"/>
      <c r="Q25" s="49"/>
      <c r="R25" s="49"/>
      <c r="S25" s="2"/>
      <c r="T25" s="48"/>
      <c r="U25" s="6"/>
      <c r="V25" s="6"/>
    </row>
    <row r="26" spans="1:22" ht="89.25">
      <c r="A26" s="47"/>
      <c r="B26" s="47"/>
      <c r="C26" s="48">
        <v>19.7</v>
      </c>
      <c r="D26" s="47"/>
      <c r="E26" s="25">
        <v>50</v>
      </c>
      <c r="F26" s="48" t="s">
        <v>45</v>
      </c>
      <c r="G26" s="2"/>
      <c r="H26" s="29" t="s">
        <v>30</v>
      </c>
      <c r="I26" s="3"/>
      <c r="J26" s="3"/>
      <c r="K26" s="29" t="s">
        <v>31</v>
      </c>
      <c r="L26" s="26">
        <v>20410000</v>
      </c>
      <c r="M26" s="2"/>
      <c r="N26" s="26">
        <v>20410000</v>
      </c>
      <c r="O26" s="2"/>
      <c r="P26" s="2"/>
      <c r="Q26" s="2"/>
      <c r="R26" s="27">
        <v>20410000</v>
      </c>
      <c r="S26" s="2"/>
      <c r="T26" s="29" t="s">
        <v>467</v>
      </c>
      <c r="U26" s="6"/>
      <c r="V26" s="6"/>
    </row>
    <row r="27" spans="1:22" ht="76.5">
      <c r="A27" s="47"/>
      <c r="B27" s="47"/>
      <c r="C27" s="48"/>
      <c r="D27" s="47"/>
      <c r="E27" s="25">
        <v>50</v>
      </c>
      <c r="F27" s="48"/>
      <c r="G27" s="2"/>
      <c r="H27" s="29" t="s">
        <v>46</v>
      </c>
      <c r="I27" s="3"/>
      <c r="J27" s="3"/>
      <c r="K27" s="29" t="s">
        <v>43</v>
      </c>
      <c r="L27" s="26">
        <v>20410000</v>
      </c>
      <c r="M27" s="2"/>
      <c r="N27" s="26">
        <v>20410000</v>
      </c>
      <c r="O27" s="2"/>
      <c r="P27" s="2"/>
      <c r="Q27" s="2"/>
      <c r="R27" s="27">
        <v>20410000</v>
      </c>
      <c r="S27" s="2"/>
      <c r="T27" s="29" t="s">
        <v>467</v>
      </c>
      <c r="U27" s="6"/>
      <c r="V27" s="6"/>
    </row>
    <row r="28" spans="1:22" ht="51">
      <c r="A28" s="47"/>
      <c r="B28" s="47"/>
      <c r="C28" s="55">
        <v>0</v>
      </c>
      <c r="D28" s="47"/>
      <c r="E28" s="25">
        <v>0</v>
      </c>
      <c r="F28" s="48" t="s">
        <v>47</v>
      </c>
      <c r="G28" s="2"/>
      <c r="H28" s="29" t="s">
        <v>48</v>
      </c>
      <c r="I28" s="3"/>
      <c r="J28" s="3"/>
      <c r="K28" s="29" t="s">
        <v>49</v>
      </c>
      <c r="L28" s="2"/>
      <c r="M28" s="2"/>
      <c r="N28" s="2"/>
      <c r="O28" s="2"/>
      <c r="P28" s="2"/>
      <c r="Q28" s="2"/>
      <c r="R28" s="2"/>
      <c r="S28" s="2"/>
      <c r="T28" s="29" t="s">
        <v>467</v>
      </c>
      <c r="U28" s="6"/>
      <c r="V28" s="6"/>
    </row>
    <row r="29" spans="1:22" ht="63.75">
      <c r="A29" s="47"/>
      <c r="B29" s="47"/>
      <c r="C29" s="55"/>
      <c r="D29" s="47"/>
      <c r="E29" s="25">
        <v>0</v>
      </c>
      <c r="F29" s="48"/>
      <c r="G29" s="2"/>
      <c r="H29" s="29" t="s">
        <v>50</v>
      </c>
      <c r="I29" s="3"/>
      <c r="J29" s="3"/>
      <c r="K29" s="29" t="s">
        <v>51</v>
      </c>
      <c r="L29" s="2"/>
      <c r="M29" s="2"/>
      <c r="N29" s="2"/>
      <c r="O29" s="2"/>
      <c r="P29" s="2"/>
      <c r="Q29" s="2"/>
      <c r="R29" s="2"/>
      <c r="S29" s="2"/>
      <c r="T29" s="29" t="s">
        <v>467</v>
      </c>
      <c r="U29" s="6"/>
      <c r="V29" s="6"/>
    </row>
    <row r="30" spans="1:22" ht="51">
      <c r="A30" s="48">
        <v>27.8</v>
      </c>
      <c r="B30" s="47" t="s">
        <v>52</v>
      </c>
      <c r="C30" s="55">
        <v>88.37</v>
      </c>
      <c r="D30" s="47" t="s">
        <v>53</v>
      </c>
      <c r="E30" s="25">
        <v>93.62</v>
      </c>
      <c r="F30" s="48" t="s">
        <v>54</v>
      </c>
      <c r="G30" s="2"/>
      <c r="H30" s="29" t="s">
        <v>55</v>
      </c>
      <c r="I30" s="33"/>
      <c r="J30" s="33"/>
      <c r="K30" s="29" t="s">
        <v>56</v>
      </c>
      <c r="L30" s="26">
        <v>1444073028</v>
      </c>
      <c r="M30" s="2"/>
      <c r="N30" s="26">
        <v>422764056</v>
      </c>
      <c r="O30" s="2"/>
      <c r="P30" s="2"/>
      <c r="Q30" s="26">
        <v>632998972</v>
      </c>
      <c r="R30" s="27">
        <v>1444073028</v>
      </c>
      <c r="S30" s="2"/>
      <c r="T30" s="29" t="s">
        <v>467</v>
      </c>
      <c r="U30" s="6"/>
      <c r="V30" s="6"/>
    </row>
    <row r="31" spans="1:22" ht="51">
      <c r="A31" s="48"/>
      <c r="B31" s="47"/>
      <c r="C31" s="55"/>
      <c r="D31" s="47"/>
      <c r="E31" s="25">
        <v>0.32</v>
      </c>
      <c r="F31" s="48"/>
      <c r="G31" s="2"/>
      <c r="H31" s="29" t="s">
        <v>57</v>
      </c>
      <c r="I31" s="3"/>
      <c r="J31" s="3"/>
      <c r="K31" s="29" t="s">
        <v>58</v>
      </c>
      <c r="L31" s="26">
        <v>2988000</v>
      </c>
      <c r="M31" s="2"/>
      <c r="N31" s="2"/>
      <c r="O31" s="26">
        <v>2988000</v>
      </c>
      <c r="P31" s="2"/>
      <c r="Q31" s="2"/>
      <c r="R31" s="27">
        <v>2988000</v>
      </c>
      <c r="S31" s="2"/>
      <c r="T31" s="29" t="s">
        <v>467</v>
      </c>
      <c r="U31" s="6"/>
      <c r="V31" s="6"/>
    </row>
    <row r="32" spans="1:22" ht="51">
      <c r="A32" s="48"/>
      <c r="B32" s="47"/>
      <c r="C32" s="55">
        <v>3.3</v>
      </c>
      <c r="D32" s="47"/>
      <c r="E32" s="25">
        <v>46.47</v>
      </c>
      <c r="F32" s="48" t="s">
        <v>59</v>
      </c>
      <c r="G32" s="2"/>
      <c r="H32" s="29" t="s">
        <v>60</v>
      </c>
      <c r="I32" s="33"/>
      <c r="J32" s="33"/>
      <c r="K32" s="29" t="s">
        <v>61</v>
      </c>
      <c r="L32" s="26">
        <v>20596432</v>
      </c>
      <c r="M32" s="2"/>
      <c r="N32" s="26">
        <v>14762608</v>
      </c>
      <c r="O32" s="2"/>
      <c r="P32" s="2"/>
      <c r="Q32" s="26">
        <v>5833824</v>
      </c>
      <c r="R32" s="27">
        <v>20596432</v>
      </c>
      <c r="S32" s="2"/>
      <c r="T32" s="29" t="s">
        <v>467</v>
      </c>
      <c r="U32" s="6"/>
      <c r="V32" s="6"/>
    </row>
    <row r="33" spans="1:22" ht="76.5">
      <c r="A33" s="48"/>
      <c r="B33" s="47"/>
      <c r="C33" s="55"/>
      <c r="D33" s="47"/>
      <c r="E33" s="25">
        <v>8.62</v>
      </c>
      <c r="F33" s="48"/>
      <c r="G33" s="2"/>
      <c r="H33" s="29" t="s">
        <v>62</v>
      </c>
      <c r="I33" s="3"/>
      <c r="J33" s="3"/>
      <c r="K33" s="29" t="s">
        <v>63</v>
      </c>
      <c r="L33" s="26">
        <v>3000000</v>
      </c>
      <c r="M33" s="2"/>
      <c r="N33" s="2"/>
      <c r="O33" s="26">
        <v>3000000</v>
      </c>
      <c r="P33" s="2"/>
      <c r="Q33" s="2"/>
      <c r="R33" s="27">
        <v>3000000</v>
      </c>
      <c r="S33" s="2"/>
      <c r="T33" s="29" t="s">
        <v>467</v>
      </c>
      <c r="U33" s="6"/>
      <c r="V33" s="6"/>
    </row>
    <row r="34" spans="1:22" ht="51">
      <c r="A34" s="48"/>
      <c r="B34" s="47"/>
      <c r="C34" s="55"/>
      <c r="D34" s="47"/>
      <c r="E34" s="25">
        <v>8.62</v>
      </c>
      <c r="F34" s="48"/>
      <c r="G34" s="2"/>
      <c r="H34" s="29" t="s">
        <v>64</v>
      </c>
      <c r="I34" s="3"/>
      <c r="J34" s="3"/>
      <c r="K34" s="29" t="s">
        <v>65</v>
      </c>
      <c r="L34" s="26">
        <v>3000000</v>
      </c>
      <c r="M34" s="2"/>
      <c r="N34" s="2"/>
      <c r="O34" s="26">
        <v>3000000</v>
      </c>
      <c r="P34" s="2"/>
      <c r="Q34" s="2"/>
      <c r="R34" s="27">
        <v>3000000</v>
      </c>
      <c r="S34" s="2"/>
      <c r="T34" s="29" t="s">
        <v>467</v>
      </c>
      <c r="U34" s="6"/>
      <c r="V34" s="6"/>
    </row>
    <row r="35" spans="1:22" ht="76.5">
      <c r="A35" s="48"/>
      <c r="B35" s="47"/>
      <c r="C35" s="55"/>
      <c r="D35" s="47"/>
      <c r="E35" s="25">
        <v>17.25</v>
      </c>
      <c r="F35" s="48"/>
      <c r="G35" s="2"/>
      <c r="H35" s="30" t="s">
        <v>66</v>
      </c>
      <c r="I35" s="33"/>
      <c r="J35" s="33"/>
      <c r="K35" s="29" t="s">
        <v>67</v>
      </c>
      <c r="L35" s="26">
        <v>6000000</v>
      </c>
      <c r="M35" s="2"/>
      <c r="N35" s="2"/>
      <c r="O35" s="26">
        <v>6000000</v>
      </c>
      <c r="P35" s="2"/>
      <c r="Q35" s="2"/>
      <c r="R35" s="27">
        <v>6000000</v>
      </c>
      <c r="S35" s="2"/>
      <c r="T35" s="29" t="s">
        <v>467</v>
      </c>
      <c r="U35" s="6"/>
      <c r="V35" s="6"/>
    </row>
    <row r="36" spans="1:22" ht="51">
      <c r="A36" s="48"/>
      <c r="B36" s="47"/>
      <c r="C36" s="55"/>
      <c r="D36" s="47"/>
      <c r="E36" s="25">
        <v>5.75</v>
      </c>
      <c r="F36" s="48"/>
      <c r="G36" s="2"/>
      <c r="H36" s="29" t="s">
        <v>68</v>
      </c>
      <c r="I36" s="3"/>
      <c r="J36" s="3"/>
      <c r="K36" s="29" t="s">
        <v>69</v>
      </c>
      <c r="L36" s="26">
        <v>2000000</v>
      </c>
      <c r="M36" s="2"/>
      <c r="N36" s="2"/>
      <c r="O36" s="26">
        <v>2000000</v>
      </c>
      <c r="P36" s="2"/>
      <c r="Q36" s="2"/>
      <c r="R36" s="27">
        <v>2000000</v>
      </c>
      <c r="S36" s="2"/>
      <c r="T36" s="29" t="s">
        <v>467</v>
      </c>
      <c r="U36" s="6"/>
      <c r="V36" s="6"/>
    </row>
    <row r="37" spans="1:22" ht="51">
      <c r="A37" s="48"/>
      <c r="B37" s="47"/>
      <c r="C37" s="55"/>
      <c r="D37" s="47"/>
      <c r="E37" s="25">
        <v>5.75</v>
      </c>
      <c r="F37" s="48"/>
      <c r="G37" s="2"/>
      <c r="H37" s="29" t="s">
        <v>70</v>
      </c>
      <c r="I37" s="3"/>
      <c r="J37" s="3"/>
      <c r="K37" s="29" t="s">
        <v>71</v>
      </c>
      <c r="L37" s="26">
        <v>2000000</v>
      </c>
      <c r="M37" s="2"/>
      <c r="N37" s="2"/>
      <c r="O37" s="26">
        <v>2000000</v>
      </c>
      <c r="P37" s="2"/>
      <c r="Q37" s="2"/>
      <c r="R37" s="27">
        <v>2000000</v>
      </c>
      <c r="S37" s="2"/>
      <c r="T37" s="29" t="s">
        <v>467</v>
      </c>
      <c r="U37" s="6"/>
      <c r="V37" s="6"/>
    </row>
    <row r="38" spans="1:22" ht="51">
      <c r="A38" s="48"/>
      <c r="B38" s="47"/>
      <c r="C38" s="55"/>
      <c r="D38" s="47"/>
      <c r="E38" s="25">
        <v>5.75</v>
      </c>
      <c r="F38" s="48"/>
      <c r="G38" s="2"/>
      <c r="H38" s="29" t="s">
        <v>72</v>
      </c>
      <c r="I38" s="3"/>
      <c r="J38" s="3"/>
      <c r="K38" s="29" t="s">
        <v>73</v>
      </c>
      <c r="L38" s="26">
        <v>2000000</v>
      </c>
      <c r="M38" s="2"/>
      <c r="N38" s="2"/>
      <c r="O38" s="26">
        <v>2000000</v>
      </c>
      <c r="P38" s="2"/>
      <c r="Q38" s="2"/>
      <c r="R38" s="27">
        <v>2000000</v>
      </c>
      <c r="S38" s="2"/>
      <c r="T38" s="29" t="s">
        <v>467</v>
      </c>
      <c r="U38" s="6"/>
      <c r="V38" s="6"/>
    </row>
    <row r="39" spans="1:22" ht="76.5">
      <c r="A39" s="48"/>
      <c r="B39" s="47"/>
      <c r="C39" s="25">
        <v>3.69</v>
      </c>
      <c r="D39" s="47"/>
      <c r="E39" s="2"/>
      <c r="F39" s="29" t="s">
        <v>74</v>
      </c>
      <c r="G39" s="2"/>
      <c r="H39" s="29" t="s">
        <v>75</v>
      </c>
      <c r="I39" s="3"/>
      <c r="J39" s="3"/>
      <c r="K39" s="29" t="s">
        <v>76</v>
      </c>
      <c r="L39" s="26">
        <v>38872740</v>
      </c>
      <c r="M39" s="2"/>
      <c r="N39" s="26">
        <v>38872740</v>
      </c>
      <c r="O39" s="2"/>
      <c r="P39" s="2"/>
      <c r="Q39" s="2"/>
      <c r="R39" s="27">
        <v>38872740</v>
      </c>
      <c r="S39" s="2"/>
      <c r="T39" s="29" t="s">
        <v>467</v>
      </c>
      <c r="U39" s="6"/>
      <c r="V39" s="6"/>
    </row>
    <row r="40" spans="1:22" ht="51">
      <c r="A40" s="48"/>
      <c r="B40" s="47"/>
      <c r="C40" s="25">
        <v>4.61</v>
      </c>
      <c r="D40" s="47"/>
      <c r="E40" s="25">
        <v>100</v>
      </c>
      <c r="F40" s="29" t="s">
        <v>78</v>
      </c>
      <c r="G40" s="2"/>
      <c r="H40" s="29" t="s">
        <v>77</v>
      </c>
      <c r="I40" s="33"/>
      <c r="J40" s="33"/>
      <c r="K40" s="29" t="s">
        <v>79</v>
      </c>
      <c r="L40" s="26">
        <v>100000000</v>
      </c>
      <c r="M40" s="2"/>
      <c r="N40" s="2"/>
      <c r="O40" s="26">
        <v>100000000</v>
      </c>
      <c r="P40" s="2"/>
      <c r="Q40" s="2"/>
      <c r="R40" s="27">
        <v>100000000</v>
      </c>
      <c r="S40" s="2"/>
      <c r="T40" s="29" t="s">
        <v>469</v>
      </c>
      <c r="U40" s="6"/>
      <c r="V40" s="6"/>
    </row>
    <row r="41" spans="1:22" ht="76.5">
      <c r="A41" s="55">
        <v>21.71</v>
      </c>
      <c r="B41" s="47" t="s">
        <v>80</v>
      </c>
      <c r="C41" s="55">
        <v>43.71</v>
      </c>
      <c r="D41" s="47" t="s">
        <v>81</v>
      </c>
      <c r="E41" s="25">
        <v>10.96</v>
      </c>
      <c r="F41" s="48" t="s">
        <v>82</v>
      </c>
      <c r="G41" s="2"/>
      <c r="H41" s="29" t="s">
        <v>83</v>
      </c>
      <c r="I41" s="33"/>
      <c r="J41" s="33"/>
      <c r="K41" s="29" t="s">
        <v>84</v>
      </c>
      <c r="L41" s="26">
        <v>16377000</v>
      </c>
      <c r="M41" s="2"/>
      <c r="N41" s="26">
        <v>16377000</v>
      </c>
      <c r="O41" s="2"/>
      <c r="P41" s="2"/>
      <c r="Q41" s="2"/>
      <c r="R41" s="27">
        <v>16377000</v>
      </c>
      <c r="S41" s="2"/>
      <c r="T41" s="29" t="s">
        <v>469</v>
      </c>
      <c r="U41" s="6"/>
      <c r="V41" s="6"/>
    </row>
    <row r="42" spans="1:22" ht="51">
      <c r="A42" s="55"/>
      <c r="B42" s="47"/>
      <c r="C42" s="55"/>
      <c r="D42" s="47"/>
      <c r="E42" s="25">
        <v>40.21</v>
      </c>
      <c r="F42" s="48"/>
      <c r="G42" s="2"/>
      <c r="H42" s="29" t="s">
        <v>85</v>
      </c>
      <c r="I42" s="3"/>
      <c r="J42" s="3"/>
      <c r="K42" s="29" t="s">
        <v>86</v>
      </c>
      <c r="L42" s="26">
        <v>152041124</v>
      </c>
      <c r="M42" s="2"/>
      <c r="N42" s="26">
        <v>112092208</v>
      </c>
      <c r="O42" s="2"/>
      <c r="P42" s="2"/>
      <c r="Q42" s="26">
        <v>42041124</v>
      </c>
      <c r="R42" s="27">
        <v>152041124</v>
      </c>
      <c r="S42" s="2"/>
      <c r="T42" s="29" t="s">
        <v>468</v>
      </c>
      <c r="U42" s="6"/>
      <c r="V42" s="6"/>
    </row>
    <row r="43" spans="1:22" ht="38.25">
      <c r="A43" s="55"/>
      <c r="B43" s="47"/>
      <c r="C43" s="55"/>
      <c r="D43" s="47"/>
      <c r="E43" s="25">
        <v>0</v>
      </c>
      <c r="F43" s="48"/>
      <c r="G43" s="2"/>
      <c r="H43" s="29" t="s">
        <v>87</v>
      </c>
      <c r="I43" s="3"/>
      <c r="J43" s="3"/>
      <c r="K43" s="29" t="s">
        <v>88</v>
      </c>
      <c r="L43" s="26"/>
      <c r="M43" s="2"/>
      <c r="N43" s="26"/>
      <c r="O43" s="2"/>
      <c r="P43" s="2"/>
      <c r="Q43" s="2"/>
      <c r="R43" s="27"/>
      <c r="S43" s="2"/>
      <c r="T43" s="29" t="s">
        <v>468</v>
      </c>
      <c r="U43" s="6"/>
      <c r="V43" s="6"/>
    </row>
    <row r="44" spans="1:22" ht="63.75">
      <c r="A44" s="55"/>
      <c r="B44" s="47"/>
      <c r="C44" s="55"/>
      <c r="D44" s="47"/>
      <c r="E44" s="25">
        <v>0.33</v>
      </c>
      <c r="F44" s="48"/>
      <c r="G44" s="2"/>
      <c r="H44" s="30" t="s">
        <v>89</v>
      </c>
      <c r="I44" s="3"/>
      <c r="J44" s="3"/>
      <c r="K44" s="29" t="s">
        <v>90</v>
      </c>
      <c r="L44" s="26">
        <v>500000</v>
      </c>
      <c r="M44" s="2"/>
      <c r="N44" s="26">
        <v>500000</v>
      </c>
      <c r="O44" s="2"/>
      <c r="P44" s="2"/>
      <c r="Q44" s="2"/>
      <c r="R44" s="27">
        <v>500000</v>
      </c>
      <c r="S44" s="2"/>
      <c r="T44" s="29" t="s">
        <v>468</v>
      </c>
      <c r="U44" s="6"/>
      <c r="V44" s="6"/>
    </row>
    <row r="45" spans="1:22" ht="76.5">
      <c r="A45" s="55"/>
      <c r="B45" s="47"/>
      <c r="C45" s="55"/>
      <c r="D45" s="47"/>
      <c r="E45" s="48">
        <v>28.22</v>
      </c>
      <c r="F45" s="48" t="s">
        <v>91</v>
      </c>
      <c r="G45" s="2"/>
      <c r="H45" s="29" t="s">
        <v>92</v>
      </c>
      <c r="I45" s="3"/>
      <c r="J45" s="3"/>
      <c r="K45" s="29" t="s">
        <v>93</v>
      </c>
      <c r="L45" s="24">
        <v>16377000</v>
      </c>
      <c r="M45" s="2"/>
      <c r="N45" s="24">
        <v>16377000</v>
      </c>
      <c r="O45" s="2"/>
      <c r="P45" s="2"/>
      <c r="Q45" s="2"/>
      <c r="R45" s="28">
        <v>16377000</v>
      </c>
      <c r="S45" s="2"/>
      <c r="T45" s="29" t="s">
        <v>469</v>
      </c>
      <c r="U45" s="6"/>
      <c r="V45" s="6"/>
    </row>
    <row r="46" spans="1:22" ht="51">
      <c r="A46" s="55"/>
      <c r="B46" s="47"/>
      <c r="C46" s="55"/>
      <c r="D46" s="47"/>
      <c r="E46" s="48"/>
      <c r="F46" s="48"/>
      <c r="G46" s="2"/>
      <c r="H46" s="29" t="s">
        <v>94</v>
      </c>
      <c r="I46" s="34"/>
      <c r="J46" s="34"/>
      <c r="K46" s="29" t="s">
        <v>95</v>
      </c>
      <c r="L46" s="24">
        <v>40000000</v>
      </c>
      <c r="M46" s="2"/>
      <c r="N46" s="24">
        <v>40000000</v>
      </c>
      <c r="O46" s="2"/>
      <c r="P46" s="2"/>
      <c r="Q46" s="2"/>
      <c r="R46" s="28">
        <v>40000000</v>
      </c>
      <c r="S46" s="2"/>
      <c r="T46" s="29" t="s">
        <v>468</v>
      </c>
      <c r="U46" s="6"/>
      <c r="V46" s="6"/>
    </row>
    <row r="47" spans="1:22" ht="38.25">
      <c r="A47" s="55"/>
      <c r="B47" s="47"/>
      <c r="C47" s="55"/>
      <c r="D47" s="47"/>
      <c r="E47" s="48"/>
      <c r="F47" s="48"/>
      <c r="G47" s="2"/>
      <c r="H47" s="29" t="s">
        <v>96</v>
      </c>
      <c r="I47" s="33"/>
      <c r="J47" s="33"/>
      <c r="K47" s="29" t="s">
        <v>88</v>
      </c>
      <c r="L47" s="2"/>
      <c r="M47" s="2"/>
      <c r="N47" s="24"/>
      <c r="O47" s="2"/>
      <c r="P47" s="2"/>
      <c r="Q47" s="2"/>
      <c r="R47" s="2"/>
      <c r="S47" s="2"/>
      <c r="T47" s="29" t="s">
        <v>468</v>
      </c>
      <c r="U47" s="6"/>
      <c r="V47" s="6"/>
    </row>
    <row r="48" spans="1:22" ht="25.5">
      <c r="A48" s="55"/>
      <c r="B48" s="47"/>
      <c r="C48" s="55"/>
      <c r="D48" s="47"/>
      <c r="E48" s="48"/>
      <c r="F48" s="48"/>
      <c r="G48" s="2"/>
      <c r="H48" s="29" t="s">
        <v>97</v>
      </c>
      <c r="I48" s="33"/>
      <c r="J48" s="33"/>
      <c r="K48" s="29" t="s">
        <v>98</v>
      </c>
      <c r="L48" s="56">
        <v>40000000</v>
      </c>
      <c r="M48" s="2"/>
      <c r="N48" s="56">
        <v>40000000</v>
      </c>
      <c r="O48" s="49"/>
      <c r="P48" s="49"/>
      <c r="Q48" s="49"/>
      <c r="R48" s="58">
        <v>40000000</v>
      </c>
      <c r="S48" s="2"/>
      <c r="T48" s="48" t="s">
        <v>468</v>
      </c>
      <c r="U48" s="6"/>
      <c r="V48" s="6"/>
    </row>
    <row r="49" spans="1:22" ht="15">
      <c r="A49" s="55"/>
      <c r="B49" s="47"/>
      <c r="C49" s="55"/>
      <c r="D49" s="47"/>
      <c r="E49" s="48"/>
      <c r="F49" s="48"/>
      <c r="G49" s="2"/>
      <c r="H49" s="48" t="s">
        <v>99</v>
      </c>
      <c r="I49" s="3"/>
      <c r="J49" s="3"/>
      <c r="K49" s="48" t="s">
        <v>100</v>
      </c>
      <c r="L49" s="56"/>
      <c r="M49" s="2"/>
      <c r="N49" s="56"/>
      <c r="O49" s="49"/>
      <c r="P49" s="49"/>
      <c r="Q49" s="49"/>
      <c r="R49" s="58"/>
      <c r="S49" s="2"/>
      <c r="T49" s="48"/>
      <c r="U49" s="6"/>
      <c r="V49" s="6"/>
    </row>
    <row r="50" spans="1:22" ht="15">
      <c r="A50" s="55"/>
      <c r="B50" s="47"/>
      <c r="C50" s="55"/>
      <c r="D50" s="47"/>
      <c r="E50" s="48"/>
      <c r="F50" s="48"/>
      <c r="G50" s="2"/>
      <c r="H50" s="48"/>
      <c r="I50" s="33"/>
      <c r="J50" s="33"/>
      <c r="K50" s="48"/>
      <c r="L50" s="56"/>
      <c r="M50" s="2"/>
      <c r="N50" s="56"/>
      <c r="O50" s="49"/>
      <c r="P50" s="49"/>
      <c r="Q50" s="49"/>
      <c r="R50" s="58"/>
      <c r="S50" s="2"/>
      <c r="T50" s="48"/>
      <c r="U50" s="6"/>
      <c r="V50" s="6"/>
    </row>
    <row r="51" spans="1:22" ht="76.5">
      <c r="A51" s="55"/>
      <c r="B51" s="47"/>
      <c r="C51" s="55"/>
      <c r="D51" s="47"/>
      <c r="E51" s="55">
        <v>30.53</v>
      </c>
      <c r="F51" s="55" t="s">
        <v>101</v>
      </c>
      <c r="G51" s="2"/>
      <c r="H51" s="29" t="s">
        <v>102</v>
      </c>
      <c r="I51" s="3"/>
      <c r="J51" s="3"/>
      <c r="K51" s="29" t="s">
        <v>103</v>
      </c>
      <c r="L51" s="26">
        <v>16377000</v>
      </c>
      <c r="M51" s="2"/>
      <c r="N51" s="26">
        <v>16377000</v>
      </c>
      <c r="O51" s="2"/>
      <c r="P51" s="2"/>
      <c r="Q51" s="2"/>
      <c r="R51" s="27">
        <v>16377000</v>
      </c>
      <c r="S51" s="2"/>
      <c r="T51" s="29" t="s">
        <v>469</v>
      </c>
      <c r="U51" s="6"/>
      <c r="V51" s="6"/>
    </row>
    <row r="52" spans="1:22" ht="51">
      <c r="A52" s="55"/>
      <c r="B52" s="47"/>
      <c r="C52" s="55"/>
      <c r="D52" s="47"/>
      <c r="E52" s="55"/>
      <c r="F52" s="55"/>
      <c r="G52" s="2"/>
      <c r="H52" s="29" t="s">
        <v>104</v>
      </c>
      <c r="I52" s="3"/>
      <c r="J52" s="3"/>
      <c r="K52" s="29" t="s">
        <v>105</v>
      </c>
      <c r="L52" s="26">
        <v>37709000</v>
      </c>
      <c r="M52" s="2"/>
      <c r="N52" s="26">
        <v>37709000</v>
      </c>
      <c r="O52" s="2"/>
      <c r="P52" s="2"/>
      <c r="Q52" s="2"/>
      <c r="R52" s="27">
        <v>37709000</v>
      </c>
      <c r="S52" s="2"/>
      <c r="T52" s="29" t="s">
        <v>468</v>
      </c>
      <c r="U52" s="6"/>
      <c r="V52" s="6"/>
    </row>
    <row r="53" spans="1:22" ht="38.25">
      <c r="A53" s="55"/>
      <c r="B53" s="47"/>
      <c r="C53" s="55"/>
      <c r="D53" s="47"/>
      <c r="E53" s="55"/>
      <c r="F53" s="55"/>
      <c r="G53" s="2"/>
      <c r="H53" s="29" t="s">
        <v>106</v>
      </c>
      <c r="I53" s="3"/>
      <c r="J53" s="3"/>
      <c r="K53" s="29" t="s">
        <v>107</v>
      </c>
      <c r="L53" s="26">
        <v>50000000</v>
      </c>
      <c r="M53" s="2"/>
      <c r="N53" s="26">
        <v>50000000</v>
      </c>
      <c r="O53" s="2"/>
      <c r="P53" s="2"/>
      <c r="Q53" s="2"/>
      <c r="R53" s="27">
        <v>50000000</v>
      </c>
      <c r="S53" s="2"/>
      <c r="T53" s="29" t="s">
        <v>468</v>
      </c>
      <c r="U53" s="6"/>
      <c r="V53" s="6"/>
    </row>
    <row r="54" spans="1:22" ht="38.25">
      <c r="A54" s="55">
        <v>5.98</v>
      </c>
      <c r="B54" s="47" t="s">
        <v>108</v>
      </c>
      <c r="C54" s="55">
        <v>5.98</v>
      </c>
      <c r="D54" s="47" t="s">
        <v>109</v>
      </c>
      <c r="E54" s="55">
        <v>41.41</v>
      </c>
      <c r="F54" s="48" t="s">
        <v>110</v>
      </c>
      <c r="G54" s="2"/>
      <c r="H54" s="29" t="s">
        <v>111</v>
      </c>
      <c r="I54" s="3"/>
      <c r="J54" s="3"/>
      <c r="K54" s="29" t="s">
        <v>112</v>
      </c>
      <c r="L54" s="57">
        <v>39211685</v>
      </c>
      <c r="M54" s="2"/>
      <c r="N54" s="57">
        <v>38880961</v>
      </c>
      <c r="O54" s="57"/>
      <c r="P54" s="49"/>
      <c r="Q54" s="57">
        <v>330724</v>
      </c>
      <c r="R54" s="59">
        <v>39211685</v>
      </c>
      <c r="S54" s="2"/>
      <c r="T54" s="29" t="s">
        <v>470</v>
      </c>
      <c r="U54" s="6"/>
      <c r="V54" s="6"/>
    </row>
    <row r="55" spans="1:22" ht="63.75">
      <c r="A55" s="55"/>
      <c r="B55" s="47"/>
      <c r="C55" s="55"/>
      <c r="D55" s="47"/>
      <c r="E55" s="55"/>
      <c r="F55" s="48"/>
      <c r="G55" s="2"/>
      <c r="H55" s="29" t="s">
        <v>113</v>
      </c>
      <c r="I55" s="3"/>
      <c r="J55" s="3"/>
      <c r="K55" s="29" t="s">
        <v>114</v>
      </c>
      <c r="L55" s="57"/>
      <c r="M55" s="2"/>
      <c r="N55" s="57"/>
      <c r="O55" s="57"/>
      <c r="P55" s="49"/>
      <c r="Q55" s="57"/>
      <c r="R55" s="59"/>
      <c r="S55" s="2"/>
      <c r="T55" s="29" t="s">
        <v>470</v>
      </c>
      <c r="U55" s="6"/>
      <c r="V55" s="6"/>
    </row>
    <row r="56" spans="1:22" ht="76.5">
      <c r="A56" s="55"/>
      <c r="B56" s="47"/>
      <c r="C56" s="55"/>
      <c r="D56" s="47"/>
      <c r="E56" s="55"/>
      <c r="F56" s="48"/>
      <c r="G56" s="2"/>
      <c r="H56" s="29" t="s">
        <v>115</v>
      </c>
      <c r="I56" s="3"/>
      <c r="J56" s="3"/>
      <c r="K56" s="29" t="s">
        <v>116</v>
      </c>
      <c r="L56" s="57"/>
      <c r="M56" s="2"/>
      <c r="N56" s="57"/>
      <c r="O56" s="57"/>
      <c r="P56" s="49"/>
      <c r="Q56" s="57"/>
      <c r="R56" s="59"/>
      <c r="S56" s="2"/>
      <c r="T56" s="29" t="s">
        <v>470</v>
      </c>
      <c r="U56" s="6"/>
      <c r="V56" s="6"/>
    </row>
    <row r="57" spans="1:22" ht="76.5">
      <c r="A57" s="55"/>
      <c r="B57" s="47"/>
      <c r="C57" s="55"/>
      <c r="D57" s="47"/>
      <c r="E57" s="55"/>
      <c r="F57" s="48"/>
      <c r="G57" s="2"/>
      <c r="H57" s="29" t="s">
        <v>117</v>
      </c>
      <c r="I57" s="3"/>
      <c r="J57" s="3"/>
      <c r="K57" s="29" t="s">
        <v>118</v>
      </c>
      <c r="L57" s="57"/>
      <c r="M57" s="2"/>
      <c r="N57" s="57"/>
      <c r="O57" s="57"/>
      <c r="P57" s="49"/>
      <c r="Q57" s="57"/>
      <c r="R57" s="59"/>
      <c r="S57" s="2"/>
      <c r="T57" s="29" t="s">
        <v>470</v>
      </c>
      <c r="U57" s="6"/>
      <c r="V57" s="6"/>
    </row>
    <row r="58" spans="1:22" ht="63.75">
      <c r="A58" s="55"/>
      <c r="B58" s="47"/>
      <c r="C58" s="55"/>
      <c r="D58" s="47"/>
      <c r="E58" s="25">
        <v>30.42</v>
      </c>
      <c r="F58" s="29" t="s">
        <v>119</v>
      </c>
      <c r="G58" s="2"/>
      <c r="H58" s="29" t="s">
        <v>120</v>
      </c>
      <c r="I58" s="3"/>
      <c r="J58" s="3"/>
      <c r="K58" s="29" t="s">
        <v>121</v>
      </c>
      <c r="L58" s="26">
        <v>32310362</v>
      </c>
      <c r="M58" s="2"/>
      <c r="N58" s="26">
        <v>27461000</v>
      </c>
      <c r="O58" s="2"/>
      <c r="P58" s="2"/>
      <c r="Q58" s="26">
        <v>4849362</v>
      </c>
      <c r="R58" s="27">
        <v>32310362</v>
      </c>
      <c r="S58" s="2"/>
      <c r="T58" s="29" t="s">
        <v>470</v>
      </c>
      <c r="U58" s="6"/>
      <c r="V58" s="6"/>
    </row>
    <row r="59" spans="1:22" ht="51">
      <c r="A59" s="55"/>
      <c r="B59" s="47"/>
      <c r="C59" s="55"/>
      <c r="D59" s="47"/>
      <c r="E59" s="25">
        <v>13.81</v>
      </c>
      <c r="F59" s="29" t="s">
        <v>122</v>
      </c>
      <c r="G59" s="2"/>
      <c r="H59" s="29" t="s">
        <v>123</v>
      </c>
      <c r="I59" s="33"/>
      <c r="J59" s="33"/>
      <c r="K59" s="29" t="s">
        <v>124</v>
      </c>
      <c r="L59" s="26">
        <v>13000000</v>
      </c>
      <c r="M59" s="2"/>
      <c r="N59" s="26">
        <v>13000000</v>
      </c>
      <c r="O59" s="2"/>
      <c r="P59" s="2"/>
      <c r="Q59" s="2"/>
      <c r="R59" s="27">
        <v>13000000</v>
      </c>
      <c r="S59" s="2"/>
      <c r="T59" s="29" t="s">
        <v>470</v>
      </c>
      <c r="U59" s="6"/>
      <c r="V59" s="6"/>
    </row>
    <row r="60" spans="1:22" ht="51">
      <c r="A60" s="55"/>
      <c r="B60" s="47"/>
      <c r="C60" s="55"/>
      <c r="D60" s="47"/>
      <c r="E60" s="25">
        <v>15.65</v>
      </c>
      <c r="F60" s="29" t="s">
        <v>125</v>
      </c>
      <c r="G60" s="2"/>
      <c r="H60" s="29" t="s">
        <v>126</v>
      </c>
      <c r="I60" s="33"/>
      <c r="J60" s="33"/>
      <c r="K60" s="29" t="s">
        <v>127</v>
      </c>
      <c r="L60" s="26">
        <v>14729000</v>
      </c>
      <c r="M60" s="2"/>
      <c r="N60" s="26">
        <v>14729000</v>
      </c>
      <c r="O60" s="2"/>
      <c r="P60" s="2"/>
      <c r="Q60" s="2"/>
      <c r="R60" s="27">
        <v>14729000</v>
      </c>
      <c r="S60" s="2"/>
      <c r="T60" s="29" t="s">
        <v>470</v>
      </c>
      <c r="U60" s="6"/>
      <c r="V60" s="6"/>
    </row>
    <row r="61" spans="1:22" ht="63.75">
      <c r="A61" s="48">
        <v>5.48</v>
      </c>
      <c r="B61" s="47" t="s">
        <v>128</v>
      </c>
      <c r="C61" s="48">
        <v>100</v>
      </c>
      <c r="D61" s="47" t="s">
        <v>129</v>
      </c>
      <c r="E61" s="55">
        <v>36.26</v>
      </c>
      <c r="F61" s="48" t="s">
        <v>130</v>
      </c>
      <c r="G61" s="2"/>
      <c r="H61" s="29" t="s">
        <v>131</v>
      </c>
      <c r="I61" s="3"/>
      <c r="J61" s="3"/>
      <c r="K61" s="29" t="s">
        <v>132</v>
      </c>
      <c r="L61" s="57">
        <v>37904899</v>
      </c>
      <c r="M61" s="2"/>
      <c r="N61" s="57">
        <v>7820722</v>
      </c>
      <c r="O61" s="57">
        <v>21416000</v>
      </c>
      <c r="P61" s="49"/>
      <c r="Q61" s="57">
        <v>8668177</v>
      </c>
      <c r="R61" s="59">
        <v>37904899</v>
      </c>
      <c r="S61" s="2"/>
      <c r="T61" s="29" t="s">
        <v>470</v>
      </c>
      <c r="U61" s="6"/>
      <c r="V61" s="6"/>
    </row>
    <row r="62" spans="1:22" ht="51">
      <c r="A62" s="48"/>
      <c r="B62" s="47"/>
      <c r="C62" s="48"/>
      <c r="D62" s="47"/>
      <c r="E62" s="55"/>
      <c r="F62" s="48"/>
      <c r="G62" s="2"/>
      <c r="H62" s="29" t="s">
        <v>133</v>
      </c>
      <c r="I62" s="33"/>
      <c r="J62" s="33"/>
      <c r="K62" s="29" t="s">
        <v>134</v>
      </c>
      <c r="L62" s="55"/>
      <c r="M62" s="2"/>
      <c r="N62" s="55"/>
      <c r="O62" s="55"/>
      <c r="P62" s="49"/>
      <c r="Q62" s="55"/>
      <c r="R62" s="60"/>
      <c r="S62" s="2"/>
      <c r="T62" s="29" t="s">
        <v>470</v>
      </c>
      <c r="U62" s="6"/>
      <c r="V62" s="6"/>
    </row>
    <row r="63" spans="1:22" ht="38.25">
      <c r="A63" s="48"/>
      <c r="B63" s="47"/>
      <c r="C63" s="48"/>
      <c r="D63" s="47"/>
      <c r="E63" s="55"/>
      <c r="F63" s="48"/>
      <c r="G63" s="2"/>
      <c r="H63" s="29" t="s">
        <v>135</v>
      </c>
      <c r="I63" s="3"/>
      <c r="J63" s="3"/>
      <c r="K63" s="29" t="s">
        <v>136</v>
      </c>
      <c r="L63" s="55"/>
      <c r="M63" s="2"/>
      <c r="N63" s="55"/>
      <c r="O63" s="55"/>
      <c r="P63" s="49"/>
      <c r="Q63" s="55"/>
      <c r="R63" s="60"/>
      <c r="S63" s="2"/>
      <c r="T63" s="29" t="s">
        <v>470</v>
      </c>
      <c r="U63" s="6"/>
      <c r="V63" s="6"/>
    </row>
    <row r="64" spans="1:22" ht="63.75">
      <c r="A64" s="48"/>
      <c r="B64" s="47"/>
      <c r="C64" s="48"/>
      <c r="D64" s="47"/>
      <c r="E64" s="55"/>
      <c r="F64" s="48"/>
      <c r="G64" s="2"/>
      <c r="H64" s="29" t="s">
        <v>137</v>
      </c>
      <c r="I64" s="3"/>
      <c r="J64" s="3"/>
      <c r="K64" s="29" t="s">
        <v>138</v>
      </c>
      <c r="L64" s="55"/>
      <c r="M64" s="2"/>
      <c r="N64" s="55"/>
      <c r="O64" s="55"/>
      <c r="P64" s="49"/>
      <c r="Q64" s="55"/>
      <c r="R64" s="60"/>
      <c r="S64" s="2"/>
      <c r="T64" s="29" t="s">
        <v>470</v>
      </c>
      <c r="U64" s="6"/>
      <c r="V64" s="6"/>
    </row>
    <row r="65" spans="1:22" ht="63.75">
      <c r="A65" s="48"/>
      <c r="B65" s="47"/>
      <c r="C65" s="48"/>
      <c r="D65" s="47"/>
      <c r="E65" s="55"/>
      <c r="F65" s="48"/>
      <c r="G65" s="2"/>
      <c r="H65" s="29" t="s">
        <v>139</v>
      </c>
      <c r="I65" s="3"/>
      <c r="J65" s="3"/>
      <c r="K65" s="29" t="s">
        <v>140</v>
      </c>
      <c r="L65" s="55"/>
      <c r="M65" s="2"/>
      <c r="N65" s="55"/>
      <c r="O65" s="55"/>
      <c r="P65" s="49"/>
      <c r="Q65" s="55"/>
      <c r="R65" s="60"/>
      <c r="S65" s="2"/>
      <c r="T65" s="29" t="s">
        <v>470</v>
      </c>
      <c r="U65" s="6"/>
      <c r="V65" s="6"/>
    </row>
    <row r="66" spans="1:22" ht="51">
      <c r="A66" s="48"/>
      <c r="B66" s="47"/>
      <c r="C66" s="48"/>
      <c r="D66" s="47"/>
      <c r="E66" s="55">
        <v>5.79</v>
      </c>
      <c r="F66" s="48" t="s">
        <v>141</v>
      </c>
      <c r="G66" s="2"/>
      <c r="H66" s="29" t="s">
        <v>142</v>
      </c>
      <c r="I66" s="3"/>
      <c r="J66" s="3"/>
      <c r="K66" s="29" t="s">
        <v>143</v>
      </c>
      <c r="L66" s="57">
        <v>5000000</v>
      </c>
      <c r="M66" s="2"/>
      <c r="N66" s="57">
        <v>5000000</v>
      </c>
      <c r="O66" s="49"/>
      <c r="P66" s="49"/>
      <c r="Q66" s="49"/>
      <c r="R66" s="59">
        <v>5000000</v>
      </c>
      <c r="S66" s="2"/>
      <c r="T66" s="29" t="s">
        <v>470</v>
      </c>
      <c r="U66" s="6"/>
      <c r="V66" s="6"/>
    </row>
    <row r="67" spans="1:22" ht="51">
      <c r="A67" s="48"/>
      <c r="B67" s="47"/>
      <c r="C67" s="48"/>
      <c r="D67" s="47"/>
      <c r="E67" s="55"/>
      <c r="F67" s="48"/>
      <c r="G67" s="2"/>
      <c r="H67" s="29" t="s">
        <v>144</v>
      </c>
      <c r="I67" s="33"/>
      <c r="J67" s="33"/>
      <c r="K67" s="29" t="s">
        <v>145</v>
      </c>
      <c r="L67" s="55"/>
      <c r="M67" s="2"/>
      <c r="N67" s="55"/>
      <c r="O67" s="49"/>
      <c r="P67" s="49"/>
      <c r="Q67" s="49"/>
      <c r="R67" s="60"/>
      <c r="S67" s="2"/>
      <c r="T67" s="29" t="s">
        <v>470</v>
      </c>
      <c r="U67" s="6"/>
      <c r="V67" s="6"/>
    </row>
    <row r="68" spans="1:22" ht="38.25">
      <c r="A68" s="48"/>
      <c r="B68" s="47"/>
      <c r="C68" s="48"/>
      <c r="D68" s="47"/>
      <c r="E68" s="55"/>
      <c r="F68" s="48"/>
      <c r="G68" s="2"/>
      <c r="H68" s="29" t="s">
        <v>146</v>
      </c>
      <c r="I68" s="33"/>
      <c r="J68" s="33"/>
      <c r="K68" s="29" t="s">
        <v>147</v>
      </c>
      <c r="L68" s="55"/>
      <c r="M68" s="2"/>
      <c r="N68" s="55"/>
      <c r="O68" s="49"/>
      <c r="P68" s="49"/>
      <c r="Q68" s="49"/>
      <c r="R68" s="60"/>
      <c r="S68" s="2"/>
      <c r="T68" s="29" t="s">
        <v>470</v>
      </c>
      <c r="U68" s="6"/>
      <c r="V68" s="6"/>
    </row>
    <row r="69" spans="1:22" ht="38.25">
      <c r="A69" s="48"/>
      <c r="B69" s="47"/>
      <c r="C69" s="48"/>
      <c r="D69" s="47"/>
      <c r="E69" s="55"/>
      <c r="F69" s="48"/>
      <c r="G69" s="2"/>
      <c r="H69" s="29" t="s">
        <v>148</v>
      </c>
      <c r="I69" s="3"/>
      <c r="J69" s="3"/>
      <c r="K69" s="29" t="s">
        <v>149</v>
      </c>
      <c r="L69" s="55"/>
      <c r="M69" s="2"/>
      <c r="N69" s="55"/>
      <c r="O69" s="49"/>
      <c r="P69" s="49"/>
      <c r="Q69" s="49"/>
      <c r="R69" s="60"/>
      <c r="S69" s="2"/>
      <c r="T69" s="29" t="s">
        <v>470</v>
      </c>
      <c r="U69" s="6"/>
      <c r="V69" s="6"/>
    </row>
    <row r="70" spans="1:22" ht="38.25">
      <c r="A70" s="48"/>
      <c r="B70" s="47"/>
      <c r="C70" s="48"/>
      <c r="D70" s="47"/>
      <c r="E70" s="55">
        <v>5.79</v>
      </c>
      <c r="F70" s="48" t="s">
        <v>150</v>
      </c>
      <c r="G70" s="2"/>
      <c r="H70" s="29" t="s">
        <v>151</v>
      </c>
      <c r="I70" s="3"/>
      <c r="J70" s="3"/>
      <c r="K70" s="29" t="s">
        <v>152</v>
      </c>
      <c r="L70" s="57">
        <v>5000000</v>
      </c>
      <c r="M70" s="2"/>
      <c r="N70" s="57">
        <v>5000000</v>
      </c>
      <c r="O70" s="49"/>
      <c r="P70" s="49"/>
      <c r="Q70" s="49"/>
      <c r="R70" s="59">
        <v>5000000</v>
      </c>
      <c r="S70" s="2"/>
      <c r="T70" s="29" t="s">
        <v>470</v>
      </c>
      <c r="U70" s="6"/>
      <c r="V70" s="6"/>
    </row>
    <row r="71" spans="1:22" ht="38.25">
      <c r="A71" s="48"/>
      <c r="B71" s="47"/>
      <c r="C71" s="48"/>
      <c r="D71" s="47"/>
      <c r="E71" s="55"/>
      <c r="F71" s="48"/>
      <c r="G71" s="2"/>
      <c r="H71" s="29" t="s">
        <v>153</v>
      </c>
      <c r="I71" s="3"/>
      <c r="J71" s="3"/>
      <c r="K71" s="29" t="s">
        <v>154</v>
      </c>
      <c r="L71" s="55"/>
      <c r="M71" s="2"/>
      <c r="N71" s="55"/>
      <c r="O71" s="49"/>
      <c r="P71" s="49"/>
      <c r="Q71" s="49"/>
      <c r="R71" s="60"/>
      <c r="S71" s="2"/>
      <c r="T71" s="29" t="s">
        <v>470</v>
      </c>
      <c r="U71" s="6"/>
      <c r="V71" s="6"/>
    </row>
    <row r="72" spans="1:22" ht="38.25">
      <c r="A72" s="48"/>
      <c r="B72" s="47"/>
      <c r="C72" s="48"/>
      <c r="D72" s="47"/>
      <c r="E72" s="55"/>
      <c r="F72" s="48"/>
      <c r="G72" s="2"/>
      <c r="H72" s="29" t="s">
        <v>155</v>
      </c>
      <c r="I72" s="3"/>
      <c r="J72" s="3"/>
      <c r="K72" s="29" t="s">
        <v>156</v>
      </c>
      <c r="L72" s="55"/>
      <c r="M72" s="2"/>
      <c r="N72" s="55"/>
      <c r="O72" s="49"/>
      <c r="P72" s="49"/>
      <c r="Q72" s="49"/>
      <c r="R72" s="60"/>
      <c r="S72" s="2"/>
      <c r="T72" s="29" t="s">
        <v>470</v>
      </c>
      <c r="U72" s="6"/>
      <c r="V72" s="6"/>
    </row>
    <row r="73" spans="1:22" ht="51">
      <c r="A73" s="48"/>
      <c r="B73" s="47"/>
      <c r="C73" s="48"/>
      <c r="D73" s="47"/>
      <c r="E73" s="55"/>
      <c r="F73" s="48"/>
      <c r="G73" s="2"/>
      <c r="H73" s="29" t="s">
        <v>157</v>
      </c>
      <c r="I73" s="33"/>
      <c r="J73" s="33"/>
      <c r="K73" s="29" t="s">
        <v>158</v>
      </c>
      <c r="L73" s="55"/>
      <c r="M73" s="2"/>
      <c r="N73" s="55"/>
      <c r="O73" s="49"/>
      <c r="P73" s="49"/>
      <c r="Q73" s="49"/>
      <c r="R73" s="60"/>
      <c r="S73" s="2"/>
      <c r="T73" s="29" t="s">
        <v>470</v>
      </c>
      <c r="U73" s="6"/>
      <c r="V73" s="6"/>
    </row>
    <row r="74" spans="1:22" ht="63.75">
      <c r="A74" s="48"/>
      <c r="B74" s="47"/>
      <c r="C74" s="48"/>
      <c r="D74" s="47"/>
      <c r="E74" s="25">
        <v>8.41</v>
      </c>
      <c r="F74" s="29" t="s">
        <v>159</v>
      </c>
      <c r="G74" s="2"/>
      <c r="H74" s="29" t="s">
        <v>160</v>
      </c>
      <c r="I74" s="3"/>
      <c r="J74" s="3"/>
      <c r="K74" s="29" t="s">
        <v>161</v>
      </c>
      <c r="L74" s="26">
        <v>7262900</v>
      </c>
      <c r="M74" s="2"/>
      <c r="N74" s="26">
        <v>7262900</v>
      </c>
      <c r="O74" s="2"/>
      <c r="P74" s="2"/>
      <c r="Q74" s="2"/>
      <c r="R74" s="27">
        <v>7262900</v>
      </c>
      <c r="S74" s="2"/>
      <c r="T74" s="29" t="s">
        <v>470</v>
      </c>
      <c r="U74" s="6"/>
      <c r="V74" s="6"/>
    </row>
    <row r="75" spans="1:22" ht="63.75">
      <c r="A75" s="48"/>
      <c r="B75" s="47"/>
      <c r="C75" s="48"/>
      <c r="D75" s="47"/>
      <c r="E75" s="55">
        <v>3.47</v>
      </c>
      <c r="F75" s="48" t="s">
        <v>162</v>
      </c>
      <c r="G75" s="2"/>
      <c r="H75" s="29" t="s">
        <v>163</v>
      </c>
      <c r="I75" s="3"/>
      <c r="J75" s="3"/>
      <c r="K75" s="29" t="s">
        <v>164</v>
      </c>
      <c r="L75" s="57">
        <v>3000000</v>
      </c>
      <c r="M75" s="2"/>
      <c r="N75" s="57">
        <v>3000000</v>
      </c>
      <c r="O75" s="49"/>
      <c r="P75" s="49"/>
      <c r="Q75" s="49"/>
      <c r="R75" s="59">
        <v>3000000</v>
      </c>
      <c r="S75" s="2"/>
      <c r="T75" s="29" t="s">
        <v>470</v>
      </c>
      <c r="U75" s="6"/>
      <c r="V75" s="6"/>
    </row>
    <row r="76" spans="1:22" ht="38.25">
      <c r="A76" s="48"/>
      <c r="B76" s="47"/>
      <c r="C76" s="48"/>
      <c r="D76" s="47"/>
      <c r="E76" s="55"/>
      <c r="F76" s="48"/>
      <c r="G76" s="2"/>
      <c r="H76" s="29" t="s">
        <v>165</v>
      </c>
      <c r="I76" s="3"/>
      <c r="J76" s="3"/>
      <c r="K76" s="29" t="s">
        <v>166</v>
      </c>
      <c r="L76" s="55"/>
      <c r="M76" s="2"/>
      <c r="N76" s="55"/>
      <c r="O76" s="49"/>
      <c r="P76" s="49"/>
      <c r="Q76" s="49"/>
      <c r="R76" s="60"/>
      <c r="S76" s="2"/>
      <c r="T76" s="29" t="s">
        <v>470</v>
      </c>
      <c r="U76" s="6"/>
      <c r="V76" s="6"/>
    </row>
    <row r="77" spans="1:22" ht="51">
      <c r="A77" s="48"/>
      <c r="B77" s="47"/>
      <c r="C77" s="48"/>
      <c r="D77" s="47"/>
      <c r="E77" s="55"/>
      <c r="F77" s="48"/>
      <c r="G77" s="2"/>
      <c r="H77" s="29" t="s">
        <v>167</v>
      </c>
      <c r="I77" s="33"/>
      <c r="J77" s="33"/>
      <c r="K77" s="29" t="s">
        <v>168</v>
      </c>
      <c r="L77" s="55"/>
      <c r="M77" s="2"/>
      <c r="N77" s="55"/>
      <c r="O77" s="49"/>
      <c r="P77" s="49"/>
      <c r="Q77" s="49"/>
      <c r="R77" s="60"/>
      <c r="S77" s="2"/>
      <c r="T77" s="29" t="s">
        <v>470</v>
      </c>
      <c r="U77" s="6"/>
      <c r="V77" s="6"/>
    </row>
    <row r="78" spans="1:22" ht="38.25">
      <c r="A78" s="48"/>
      <c r="B78" s="47"/>
      <c r="C78" s="48"/>
      <c r="D78" s="47"/>
      <c r="E78" s="25">
        <v>3.47</v>
      </c>
      <c r="F78" s="29" t="s">
        <v>169</v>
      </c>
      <c r="G78" s="2"/>
      <c r="H78" s="29" t="s">
        <v>170</v>
      </c>
      <c r="I78" s="33"/>
      <c r="J78" s="33"/>
      <c r="K78" s="29" t="s">
        <v>171</v>
      </c>
      <c r="L78" s="26">
        <v>3000000</v>
      </c>
      <c r="M78" s="2"/>
      <c r="N78" s="26">
        <v>3000000</v>
      </c>
      <c r="O78" s="2"/>
      <c r="P78" s="2"/>
      <c r="Q78" s="2"/>
      <c r="R78" s="27">
        <v>3000000</v>
      </c>
      <c r="S78" s="2"/>
      <c r="T78" s="29" t="s">
        <v>470</v>
      </c>
      <c r="U78" s="6"/>
      <c r="V78" s="6"/>
    </row>
    <row r="79" spans="1:22" ht="76.5">
      <c r="A79" s="48"/>
      <c r="B79" s="47"/>
      <c r="C79" s="48"/>
      <c r="D79" s="47"/>
      <c r="E79" s="25">
        <v>36.78</v>
      </c>
      <c r="F79" s="29" t="s">
        <v>172</v>
      </c>
      <c r="G79" s="2"/>
      <c r="H79" s="29" t="s">
        <v>173</v>
      </c>
      <c r="I79" s="3"/>
      <c r="J79" s="3"/>
      <c r="K79" s="29" t="s">
        <v>174</v>
      </c>
      <c r="L79" s="26">
        <v>39190005</v>
      </c>
      <c r="M79" s="2"/>
      <c r="N79" s="26">
        <v>29427100</v>
      </c>
      <c r="O79" s="2"/>
      <c r="P79" s="2"/>
      <c r="Q79" s="26">
        <v>9762905</v>
      </c>
      <c r="R79" s="27">
        <v>39190005</v>
      </c>
      <c r="S79" s="2"/>
      <c r="T79" s="29" t="s">
        <v>471</v>
      </c>
      <c r="U79" s="6"/>
      <c r="V79" s="6"/>
    </row>
    <row r="80" spans="1:22" ht="38.25">
      <c r="A80" s="55">
        <v>3.33</v>
      </c>
      <c r="B80" s="47" t="s">
        <v>175</v>
      </c>
      <c r="C80" s="48">
        <v>100</v>
      </c>
      <c r="D80" s="47" t="s">
        <v>176</v>
      </c>
      <c r="E80" s="25">
        <v>56.69</v>
      </c>
      <c r="F80" s="29" t="s">
        <v>177</v>
      </c>
      <c r="G80" s="2"/>
      <c r="H80" s="29" t="s">
        <v>178</v>
      </c>
      <c r="I80" s="3"/>
      <c r="J80" s="3"/>
      <c r="K80" s="29" t="s">
        <v>179</v>
      </c>
      <c r="L80" s="24">
        <v>31500000</v>
      </c>
      <c r="M80" s="2"/>
      <c r="N80" s="24">
        <v>21200000</v>
      </c>
      <c r="O80" s="24">
        <f>8000000+2300000</f>
        <v>10300000</v>
      </c>
      <c r="P80" s="2"/>
      <c r="Q80" s="2"/>
      <c r="R80" s="28">
        <v>31500000</v>
      </c>
      <c r="S80" s="2"/>
      <c r="T80" s="29" t="s">
        <v>468</v>
      </c>
      <c r="U80" s="6"/>
      <c r="V80" s="6"/>
    </row>
    <row r="81" spans="1:22" ht="38.25">
      <c r="A81" s="55"/>
      <c r="B81" s="47"/>
      <c r="C81" s="48"/>
      <c r="D81" s="47"/>
      <c r="E81" s="29">
        <v>38.83</v>
      </c>
      <c r="F81" s="29" t="s">
        <v>180</v>
      </c>
      <c r="G81" s="2"/>
      <c r="H81" s="29" t="s">
        <v>181</v>
      </c>
      <c r="I81" s="3"/>
      <c r="J81" s="3"/>
      <c r="K81" s="29" t="s">
        <v>182</v>
      </c>
      <c r="L81" s="56">
        <v>20000000</v>
      </c>
      <c r="M81" s="2"/>
      <c r="N81" s="56">
        <v>20000000</v>
      </c>
      <c r="O81" s="49"/>
      <c r="P81" s="49"/>
      <c r="Q81" s="49"/>
      <c r="R81" s="58">
        <v>20000000</v>
      </c>
      <c r="S81" s="2"/>
      <c r="T81" s="29" t="s">
        <v>468</v>
      </c>
      <c r="U81" s="6"/>
      <c r="V81" s="6"/>
    </row>
    <row r="82" spans="1:22" ht="38.25">
      <c r="A82" s="55"/>
      <c r="B82" s="47"/>
      <c r="C82" s="48"/>
      <c r="D82" s="47"/>
      <c r="E82" s="29">
        <v>0</v>
      </c>
      <c r="F82" s="29" t="s">
        <v>183</v>
      </c>
      <c r="G82" s="2"/>
      <c r="H82" s="29" t="s">
        <v>184</v>
      </c>
      <c r="I82" s="3"/>
      <c r="J82" s="3"/>
      <c r="K82" s="29" t="s">
        <v>185</v>
      </c>
      <c r="L82" s="56"/>
      <c r="M82" s="2"/>
      <c r="N82" s="56"/>
      <c r="O82" s="49"/>
      <c r="P82" s="49"/>
      <c r="Q82" s="49"/>
      <c r="R82" s="58"/>
      <c r="S82" s="2"/>
      <c r="T82" s="29" t="s">
        <v>468</v>
      </c>
      <c r="U82" s="6"/>
      <c r="V82" s="6"/>
    </row>
    <row r="83" spans="1:22" ht="38.25">
      <c r="A83" s="55">
        <v>19.85</v>
      </c>
      <c r="B83" s="47" t="s">
        <v>186</v>
      </c>
      <c r="C83" s="55">
        <v>100</v>
      </c>
      <c r="D83" s="47" t="s">
        <v>187</v>
      </c>
      <c r="E83" s="29">
        <v>32.57</v>
      </c>
      <c r="F83" s="29" t="s">
        <v>188</v>
      </c>
      <c r="G83" s="2"/>
      <c r="H83" s="29" t="s">
        <v>189</v>
      </c>
      <c r="I83" s="3"/>
      <c r="J83" s="3"/>
      <c r="K83" s="29" t="s">
        <v>190</v>
      </c>
      <c r="L83" s="24">
        <v>100000000</v>
      </c>
      <c r="M83" s="2"/>
      <c r="N83" s="24">
        <v>100000000</v>
      </c>
      <c r="O83" s="2"/>
      <c r="P83" s="2"/>
      <c r="Q83" s="2"/>
      <c r="R83" s="28">
        <v>100000000</v>
      </c>
      <c r="S83" s="2"/>
      <c r="T83" s="29" t="s">
        <v>468</v>
      </c>
      <c r="U83" s="6"/>
      <c r="V83" s="6"/>
    </row>
    <row r="84" spans="1:22" ht="38.25">
      <c r="A84" s="55"/>
      <c r="B84" s="47"/>
      <c r="C84" s="55"/>
      <c r="D84" s="47"/>
      <c r="E84" s="25">
        <v>51.13</v>
      </c>
      <c r="F84" s="29" t="s">
        <v>191</v>
      </c>
      <c r="G84" s="2"/>
      <c r="H84" s="29" t="s">
        <v>192</v>
      </c>
      <c r="I84" s="33"/>
      <c r="J84" s="33"/>
      <c r="K84" s="29" t="s">
        <v>190</v>
      </c>
      <c r="L84" s="26">
        <v>156940000</v>
      </c>
      <c r="M84" s="2"/>
      <c r="N84" s="26">
        <v>156940000</v>
      </c>
      <c r="O84" s="2"/>
      <c r="P84" s="2"/>
      <c r="Q84" s="2"/>
      <c r="R84" s="27">
        <v>156940000</v>
      </c>
      <c r="S84" s="2"/>
      <c r="T84" s="29" t="s">
        <v>468</v>
      </c>
      <c r="U84" s="6"/>
      <c r="V84" s="6"/>
    </row>
    <row r="85" spans="1:22" ht="38.25">
      <c r="A85" s="55"/>
      <c r="B85" s="47"/>
      <c r="C85" s="55"/>
      <c r="D85" s="47"/>
      <c r="E85" s="25">
        <v>8.14</v>
      </c>
      <c r="F85" s="29" t="s">
        <v>193</v>
      </c>
      <c r="G85" s="2"/>
      <c r="H85" s="29" t="s">
        <v>194</v>
      </c>
      <c r="I85" s="3"/>
      <c r="J85" s="3"/>
      <c r="K85" s="29" t="s">
        <v>195</v>
      </c>
      <c r="L85" s="26">
        <v>25000000</v>
      </c>
      <c r="M85" s="2"/>
      <c r="N85" s="26">
        <f>15000000+10000000</f>
        <v>25000000</v>
      </c>
      <c r="O85" s="2"/>
      <c r="P85" s="2"/>
      <c r="Q85" s="2"/>
      <c r="R85" s="27">
        <v>25000000</v>
      </c>
      <c r="S85" s="2"/>
      <c r="T85" s="29" t="s">
        <v>468</v>
      </c>
      <c r="U85" s="6"/>
      <c r="V85" s="6"/>
    </row>
    <row r="86" spans="1:22" ht="51">
      <c r="A86" s="55"/>
      <c r="B86" s="47"/>
      <c r="C86" s="55"/>
      <c r="D86" s="47"/>
      <c r="E86" s="29">
        <v>4.88</v>
      </c>
      <c r="F86" s="29" t="s">
        <v>196</v>
      </c>
      <c r="G86" s="2"/>
      <c r="H86" s="29" t="s">
        <v>197</v>
      </c>
      <c r="I86" s="3"/>
      <c r="J86" s="3"/>
      <c r="K86" s="29" t="s">
        <v>195</v>
      </c>
      <c r="L86" s="26">
        <f>15000000</f>
        <v>15000000</v>
      </c>
      <c r="M86" s="2"/>
      <c r="N86" s="26">
        <f>15000000</f>
        <v>15000000</v>
      </c>
      <c r="O86" s="2"/>
      <c r="P86" s="2"/>
      <c r="Q86" s="2"/>
      <c r="R86" s="27">
        <f>15000000</f>
        <v>15000000</v>
      </c>
      <c r="S86" s="2"/>
      <c r="T86" s="29" t="s">
        <v>468</v>
      </c>
      <c r="U86" s="6"/>
      <c r="V86" s="6"/>
    </row>
    <row r="87" spans="1:22" ht="38.25">
      <c r="A87" s="55"/>
      <c r="B87" s="47"/>
      <c r="C87" s="55"/>
      <c r="D87" s="47"/>
      <c r="E87" s="29">
        <v>3.25</v>
      </c>
      <c r="F87" s="29" t="s">
        <v>198</v>
      </c>
      <c r="G87" s="2"/>
      <c r="H87" s="29" t="s">
        <v>199</v>
      </c>
      <c r="I87" s="3"/>
      <c r="J87" s="3"/>
      <c r="K87" s="29" t="s">
        <v>195</v>
      </c>
      <c r="L87" s="26">
        <v>10000000</v>
      </c>
      <c r="M87" s="2"/>
      <c r="N87" s="26">
        <v>10000000</v>
      </c>
      <c r="O87" s="2"/>
      <c r="P87" s="2"/>
      <c r="Q87" s="2"/>
      <c r="R87" s="27">
        <v>10000000</v>
      </c>
      <c r="S87" s="2"/>
      <c r="T87" s="29" t="s">
        <v>468</v>
      </c>
      <c r="U87" s="6"/>
      <c r="V87" s="6"/>
    </row>
    <row r="88" spans="1:22" ht="38.25">
      <c r="A88" s="48">
        <v>64.84</v>
      </c>
      <c r="B88" s="47" t="s">
        <v>200</v>
      </c>
      <c r="C88" s="55">
        <v>100</v>
      </c>
      <c r="D88" s="47" t="s">
        <v>201</v>
      </c>
      <c r="E88" s="55">
        <v>1.99</v>
      </c>
      <c r="F88" s="48" t="s">
        <v>202</v>
      </c>
      <c r="G88" s="2"/>
      <c r="H88" s="29" t="s">
        <v>203</v>
      </c>
      <c r="I88" s="3"/>
      <c r="J88" s="3"/>
      <c r="K88" s="29" t="s">
        <v>204</v>
      </c>
      <c r="L88" s="56">
        <v>20000000</v>
      </c>
      <c r="M88" s="2"/>
      <c r="N88" s="56">
        <v>20000000</v>
      </c>
      <c r="O88" s="49"/>
      <c r="P88" s="49"/>
      <c r="Q88" s="49"/>
      <c r="R88" s="58">
        <v>20000000</v>
      </c>
      <c r="S88" s="2"/>
      <c r="T88" s="29" t="s">
        <v>468</v>
      </c>
      <c r="U88" s="6"/>
      <c r="V88" s="6"/>
    </row>
    <row r="89" spans="1:22" ht="38.25">
      <c r="A89" s="48"/>
      <c r="B89" s="47"/>
      <c r="C89" s="55"/>
      <c r="D89" s="47"/>
      <c r="E89" s="55"/>
      <c r="F89" s="48"/>
      <c r="G89" s="2"/>
      <c r="H89" s="29" t="s">
        <v>205</v>
      </c>
      <c r="I89" s="3"/>
      <c r="J89" s="3"/>
      <c r="K89" s="29" t="s">
        <v>206</v>
      </c>
      <c r="L89" s="48"/>
      <c r="M89" s="2"/>
      <c r="N89" s="48"/>
      <c r="O89" s="49"/>
      <c r="P89" s="49"/>
      <c r="Q89" s="49"/>
      <c r="R89" s="47"/>
      <c r="S89" s="2"/>
      <c r="T89" s="29" t="s">
        <v>468</v>
      </c>
      <c r="U89" s="6"/>
      <c r="V89" s="6"/>
    </row>
    <row r="90" spans="1:22" ht="38.25">
      <c r="A90" s="48"/>
      <c r="B90" s="47"/>
      <c r="C90" s="55"/>
      <c r="D90" s="47"/>
      <c r="E90" s="48">
        <v>50.32</v>
      </c>
      <c r="F90" s="48" t="s">
        <v>207</v>
      </c>
      <c r="G90" s="2"/>
      <c r="H90" s="29" t="s">
        <v>208</v>
      </c>
      <c r="I90" s="33"/>
      <c r="J90" s="33"/>
      <c r="K90" s="29" t="s">
        <v>209</v>
      </c>
      <c r="L90" s="56">
        <v>1321717188</v>
      </c>
      <c r="M90" s="2"/>
      <c r="N90" s="56">
        <v>178102002</v>
      </c>
      <c r="O90" s="56">
        <v>73630000</v>
      </c>
      <c r="P90" s="49"/>
      <c r="Q90" s="56">
        <v>1069985186</v>
      </c>
      <c r="R90" s="58">
        <v>1321717188</v>
      </c>
      <c r="S90" s="2"/>
      <c r="T90" s="29" t="s">
        <v>468</v>
      </c>
      <c r="U90" s="6"/>
      <c r="V90" s="6"/>
    </row>
    <row r="91" spans="1:22" ht="38.25">
      <c r="A91" s="48"/>
      <c r="B91" s="47"/>
      <c r="C91" s="55"/>
      <c r="D91" s="47"/>
      <c r="E91" s="48"/>
      <c r="F91" s="48"/>
      <c r="G91" s="2"/>
      <c r="H91" s="29" t="s">
        <v>210</v>
      </c>
      <c r="I91" s="33"/>
      <c r="J91" s="33"/>
      <c r="K91" s="29" t="s">
        <v>209</v>
      </c>
      <c r="L91" s="48"/>
      <c r="M91" s="2"/>
      <c r="N91" s="48"/>
      <c r="O91" s="48"/>
      <c r="P91" s="49"/>
      <c r="Q91" s="48"/>
      <c r="R91" s="47"/>
      <c r="S91" s="2"/>
      <c r="T91" s="29" t="s">
        <v>468</v>
      </c>
      <c r="U91" s="6"/>
      <c r="V91" s="6"/>
    </row>
    <row r="92" spans="1:22" ht="63.75">
      <c r="A92" s="48"/>
      <c r="B92" s="47"/>
      <c r="C92" s="55"/>
      <c r="D92" s="47"/>
      <c r="E92" s="48"/>
      <c r="F92" s="48"/>
      <c r="G92" s="2"/>
      <c r="H92" s="29" t="s">
        <v>211</v>
      </c>
      <c r="I92" s="3"/>
      <c r="J92" s="3"/>
      <c r="K92" s="29" t="s">
        <v>209</v>
      </c>
      <c r="L92" s="48"/>
      <c r="M92" s="2"/>
      <c r="N92" s="48"/>
      <c r="O92" s="48"/>
      <c r="P92" s="49"/>
      <c r="Q92" s="48"/>
      <c r="R92" s="47"/>
      <c r="S92" s="2"/>
      <c r="T92" s="29" t="s">
        <v>468</v>
      </c>
      <c r="U92" s="6"/>
      <c r="V92" s="6"/>
    </row>
    <row r="93" spans="1:22" ht="38.25">
      <c r="A93" s="48"/>
      <c r="B93" s="47"/>
      <c r="C93" s="55"/>
      <c r="D93" s="47"/>
      <c r="E93" s="29">
        <v>11.92</v>
      </c>
      <c r="F93" s="29" t="s">
        <v>212</v>
      </c>
      <c r="G93" s="2"/>
      <c r="H93" s="29" t="s">
        <v>213</v>
      </c>
      <c r="I93" s="3"/>
      <c r="J93" s="3"/>
      <c r="K93" s="29" t="s">
        <v>214</v>
      </c>
      <c r="L93" s="24">
        <v>500000000</v>
      </c>
      <c r="M93" s="2"/>
      <c r="N93" s="2"/>
      <c r="O93" s="2"/>
      <c r="P93" s="2"/>
      <c r="Q93" s="24">
        <v>500000000</v>
      </c>
      <c r="R93" s="28">
        <v>500000000</v>
      </c>
      <c r="S93" s="2"/>
      <c r="T93" s="29" t="s">
        <v>468</v>
      </c>
      <c r="U93" s="6"/>
      <c r="V93" s="6"/>
    </row>
    <row r="94" spans="1:22" ht="38.25">
      <c r="A94" s="48"/>
      <c r="B94" s="47"/>
      <c r="C94" s="55"/>
      <c r="D94" s="47"/>
      <c r="E94" s="29" t="s">
        <v>217</v>
      </c>
      <c r="F94" s="29" t="s">
        <v>215</v>
      </c>
      <c r="G94" s="2"/>
      <c r="H94" s="29" t="s">
        <v>216</v>
      </c>
      <c r="I94" s="3"/>
      <c r="J94" s="3"/>
      <c r="K94" s="29" t="s">
        <v>190</v>
      </c>
      <c r="L94" s="24">
        <v>4072338</v>
      </c>
      <c r="M94" s="2"/>
      <c r="N94" s="2"/>
      <c r="O94" s="2"/>
      <c r="P94" s="2"/>
      <c r="Q94" s="24">
        <v>4072338</v>
      </c>
      <c r="R94" s="28">
        <v>4072338</v>
      </c>
      <c r="S94" s="2"/>
      <c r="T94" s="29" t="s">
        <v>468</v>
      </c>
      <c r="U94" s="6"/>
      <c r="V94" s="6"/>
    </row>
    <row r="95" spans="1:22" ht="38.25">
      <c r="A95" s="48">
        <v>11.97</v>
      </c>
      <c r="B95" s="47" t="s">
        <v>218</v>
      </c>
      <c r="C95" s="48">
        <v>100</v>
      </c>
      <c r="D95" s="47" t="s">
        <v>219</v>
      </c>
      <c r="E95" s="29">
        <v>7.09</v>
      </c>
      <c r="F95" s="29" t="s">
        <v>220</v>
      </c>
      <c r="G95" s="2"/>
      <c r="H95" s="29" t="s">
        <v>221</v>
      </c>
      <c r="I95" s="33"/>
      <c r="J95" s="33"/>
      <c r="K95" s="29" t="s">
        <v>222</v>
      </c>
      <c r="L95" s="24">
        <v>19745505</v>
      </c>
      <c r="M95" s="2"/>
      <c r="N95" s="2"/>
      <c r="O95" s="24">
        <v>11064900</v>
      </c>
      <c r="P95" s="2"/>
      <c r="Q95" s="24">
        <v>8680605</v>
      </c>
      <c r="R95" s="28">
        <v>19745505</v>
      </c>
      <c r="S95" s="2"/>
      <c r="T95" s="29" t="s">
        <v>468</v>
      </c>
      <c r="U95" s="6"/>
      <c r="V95" s="6"/>
    </row>
    <row r="96" spans="1:22" ht="51">
      <c r="A96" s="48"/>
      <c r="B96" s="47"/>
      <c r="C96" s="48"/>
      <c r="D96" s="47"/>
      <c r="E96" s="29">
        <v>18.9</v>
      </c>
      <c r="F96" s="29" t="s">
        <v>223</v>
      </c>
      <c r="G96" s="2"/>
      <c r="H96" s="29" t="s">
        <v>224</v>
      </c>
      <c r="I96" s="3"/>
      <c r="J96" s="3"/>
      <c r="K96" s="29" t="s">
        <v>195</v>
      </c>
      <c r="L96" s="24">
        <v>35000000</v>
      </c>
      <c r="M96" s="2"/>
      <c r="N96" s="24">
        <v>35000000</v>
      </c>
      <c r="O96" s="2"/>
      <c r="P96" s="2"/>
      <c r="Q96" s="2"/>
      <c r="R96" s="28">
        <v>35000000</v>
      </c>
      <c r="S96" s="2"/>
      <c r="T96" s="29" t="s">
        <v>468</v>
      </c>
      <c r="U96" s="6"/>
      <c r="V96" s="6"/>
    </row>
    <row r="97" spans="1:22" ht="76.5">
      <c r="A97" s="48"/>
      <c r="B97" s="47"/>
      <c r="C97" s="48"/>
      <c r="D97" s="47"/>
      <c r="E97" s="29">
        <v>73.99</v>
      </c>
      <c r="F97" s="29" t="s">
        <v>225</v>
      </c>
      <c r="G97" s="2"/>
      <c r="H97" s="29" t="s">
        <v>226</v>
      </c>
      <c r="I97" s="3"/>
      <c r="J97" s="3"/>
      <c r="K97" s="29" t="s">
        <v>195</v>
      </c>
      <c r="L97" s="24">
        <v>137010000</v>
      </c>
      <c r="M97" s="2"/>
      <c r="N97" s="24">
        <v>137010000</v>
      </c>
      <c r="O97" s="2"/>
      <c r="P97" s="2"/>
      <c r="Q97" s="2"/>
      <c r="R97" s="28">
        <v>137010000</v>
      </c>
      <c r="S97" s="2"/>
      <c r="T97" s="29" t="s">
        <v>468</v>
      </c>
      <c r="U97" s="6"/>
      <c r="V97" s="6"/>
    </row>
    <row r="98" spans="1:22" ht="51">
      <c r="A98" s="47"/>
      <c r="B98" s="47" t="s">
        <v>227</v>
      </c>
      <c r="C98" s="48">
        <v>100</v>
      </c>
      <c r="D98" s="47" t="s">
        <v>228</v>
      </c>
      <c r="E98" s="2"/>
      <c r="F98" s="29" t="s">
        <v>229</v>
      </c>
      <c r="G98" s="2"/>
      <c r="H98" s="29" t="s">
        <v>230</v>
      </c>
      <c r="I98" s="3"/>
      <c r="J98" s="3"/>
      <c r="K98" s="29" t="s">
        <v>195</v>
      </c>
      <c r="L98" s="2"/>
      <c r="M98" s="2"/>
      <c r="N98" s="2"/>
      <c r="O98" s="2"/>
      <c r="P98" s="2"/>
      <c r="Q98" s="2"/>
      <c r="R98" s="2"/>
      <c r="S98" s="2"/>
      <c r="T98" s="29" t="s">
        <v>471</v>
      </c>
      <c r="U98" s="6"/>
      <c r="V98" s="6"/>
    </row>
    <row r="99" spans="1:22" ht="38.25">
      <c r="A99" s="47"/>
      <c r="B99" s="47"/>
      <c r="C99" s="48"/>
      <c r="D99" s="47"/>
      <c r="E99" s="49"/>
      <c r="F99" s="48" t="s">
        <v>231</v>
      </c>
      <c r="G99" s="2"/>
      <c r="H99" s="29" t="s">
        <v>232</v>
      </c>
      <c r="I99" s="3"/>
      <c r="J99" s="3"/>
      <c r="K99" s="29" t="s">
        <v>195</v>
      </c>
      <c r="L99" s="49"/>
      <c r="M99" s="2"/>
      <c r="N99" s="49"/>
      <c r="O99" s="49"/>
      <c r="P99" s="49"/>
      <c r="Q99" s="49"/>
      <c r="R99" s="49"/>
      <c r="S99" s="2"/>
      <c r="T99" s="29" t="s">
        <v>471</v>
      </c>
      <c r="U99" s="6"/>
      <c r="V99" s="6"/>
    </row>
    <row r="100" spans="1:22" ht="76.5">
      <c r="A100" s="47"/>
      <c r="B100" s="47"/>
      <c r="C100" s="48"/>
      <c r="D100" s="47"/>
      <c r="E100" s="49"/>
      <c r="F100" s="48"/>
      <c r="G100" s="2"/>
      <c r="H100" s="29" t="s">
        <v>233</v>
      </c>
      <c r="I100" s="3"/>
      <c r="J100" s="3"/>
      <c r="K100" s="29" t="s">
        <v>234</v>
      </c>
      <c r="L100" s="49"/>
      <c r="M100" s="2"/>
      <c r="N100" s="49"/>
      <c r="O100" s="49"/>
      <c r="P100" s="49"/>
      <c r="Q100" s="49"/>
      <c r="R100" s="49"/>
      <c r="S100" s="2"/>
      <c r="T100" s="29" t="s">
        <v>471</v>
      </c>
      <c r="U100" s="6"/>
      <c r="V100" s="6"/>
    </row>
    <row r="101" spans="1:22" ht="76.5">
      <c r="A101" s="47"/>
      <c r="B101" s="47"/>
      <c r="C101" s="48"/>
      <c r="D101" s="47"/>
      <c r="E101" s="49"/>
      <c r="F101" s="48"/>
      <c r="G101" s="2"/>
      <c r="H101" s="29" t="s">
        <v>235</v>
      </c>
      <c r="I101" s="3"/>
      <c r="J101" s="3"/>
      <c r="K101" s="29" t="s">
        <v>236</v>
      </c>
      <c r="L101" s="49"/>
      <c r="M101" s="2"/>
      <c r="N101" s="49"/>
      <c r="O101" s="49"/>
      <c r="P101" s="49"/>
      <c r="Q101" s="49"/>
      <c r="R101" s="49"/>
      <c r="S101" s="2"/>
      <c r="T101" s="29" t="s">
        <v>471</v>
      </c>
      <c r="U101" s="6"/>
      <c r="V101" s="6"/>
    </row>
    <row r="102" spans="1:22" ht="102">
      <c r="A102" s="47"/>
      <c r="B102" s="47"/>
      <c r="C102" s="48"/>
      <c r="D102" s="47"/>
      <c r="E102" s="49"/>
      <c r="F102" s="48"/>
      <c r="G102" s="2"/>
      <c r="H102" s="29" t="s">
        <v>237</v>
      </c>
      <c r="I102" s="3"/>
      <c r="J102" s="3"/>
      <c r="K102" s="29" t="s">
        <v>238</v>
      </c>
      <c r="L102" s="49"/>
      <c r="M102" s="2"/>
      <c r="N102" s="49"/>
      <c r="O102" s="49"/>
      <c r="P102" s="49"/>
      <c r="Q102" s="49"/>
      <c r="R102" s="49"/>
      <c r="S102" s="2"/>
      <c r="T102" s="29" t="s">
        <v>471</v>
      </c>
      <c r="U102" s="6"/>
      <c r="V102" s="6"/>
    </row>
    <row r="103" spans="1:22" ht="38.25">
      <c r="A103" s="47"/>
      <c r="B103" s="47"/>
      <c r="C103" s="48"/>
      <c r="D103" s="47"/>
      <c r="E103" s="2"/>
      <c r="F103" s="29" t="s">
        <v>239</v>
      </c>
      <c r="G103" s="2"/>
      <c r="H103" s="29" t="s">
        <v>240</v>
      </c>
      <c r="I103" s="3"/>
      <c r="J103" s="3"/>
      <c r="K103" s="29" t="s">
        <v>195</v>
      </c>
      <c r="L103" s="2"/>
      <c r="M103" s="2"/>
      <c r="N103" s="2"/>
      <c r="O103" s="2"/>
      <c r="P103" s="2"/>
      <c r="Q103" s="2"/>
      <c r="R103" s="2"/>
      <c r="S103" s="2"/>
      <c r="T103" s="29" t="s">
        <v>471</v>
      </c>
      <c r="U103" s="6"/>
      <c r="V103" s="6"/>
    </row>
    <row r="104" spans="1:22" ht="38.25">
      <c r="A104" s="48">
        <v>100</v>
      </c>
      <c r="B104" s="47" t="s">
        <v>241</v>
      </c>
      <c r="C104" s="48">
        <v>100</v>
      </c>
      <c r="D104" s="47" t="s">
        <v>242</v>
      </c>
      <c r="E104" s="2"/>
      <c r="F104" s="29" t="s">
        <v>243</v>
      </c>
      <c r="G104" s="2"/>
      <c r="H104" s="29" t="s">
        <v>244</v>
      </c>
      <c r="I104" s="33"/>
      <c r="J104" s="33"/>
      <c r="K104" s="29" t="s">
        <v>195</v>
      </c>
      <c r="L104" s="2"/>
      <c r="M104" s="2"/>
      <c r="N104" s="2"/>
      <c r="O104" s="2"/>
      <c r="P104" s="2"/>
      <c r="Q104" s="2"/>
      <c r="R104" s="2"/>
      <c r="S104" s="2"/>
      <c r="T104" s="29" t="s">
        <v>468</v>
      </c>
      <c r="U104" s="6"/>
      <c r="V104" s="6"/>
    </row>
    <row r="105" spans="1:22" ht="63.75">
      <c r="A105" s="48"/>
      <c r="B105" s="47"/>
      <c r="C105" s="48"/>
      <c r="D105" s="47"/>
      <c r="E105" s="48">
        <v>23.75</v>
      </c>
      <c r="F105" s="48" t="s">
        <v>245</v>
      </c>
      <c r="G105" s="2"/>
      <c r="H105" s="29" t="s">
        <v>246</v>
      </c>
      <c r="I105" s="33"/>
      <c r="J105" s="33"/>
      <c r="K105" s="29" t="s">
        <v>195</v>
      </c>
      <c r="L105" s="56">
        <v>12092200</v>
      </c>
      <c r="M105" s="2"/>
      <c r="N105" s="56">
        <v>12092200</v>
      </c>
      <c r="O105" s="49"/>
      <c r="P105" s="49"/>
      <c r="Q105" s="49"/>
      <c r="R105" s="58">
        <v>12092200</v>
      </c>
      <c r="S105" s="2"/>
      <c r="T105" s="29" t="s">
        <v>468</v>
      </c>
      <c r="U105" s="6"/>
      <c r="V105" s="6"/>
    </row>
    <row r="106" spans="1:22" ht="51">
      <c r="A106" s="48"/>
      <c r="B106" s="47"/>
      <c r="C106" s="48"/>
      <c r="D106" s="47"/>
      <c r="E106" s="48"/>
      <c r="F106" s="48"/>
      <c r="G106" s="2"/>
      <c r="H106" s="29" t="s">
        <v>247</v>
      </c>
      <c r="I106" s="3"/>
      <c r="J106" s="3"/>
      <c r="K106" s="29" t="s">
        <v>195</v>
      </c>
      <c r="L106" s="48"/>
      <c r="M106" s="2"/>
      <c r="N106" s="48"/>
      <c r="O106" s="49"/>
      <c r="P106" s="49"/>
      <c r="Q106" s="49"/>
      <c r="R106" s="47"/>
      <c r="S106" s="2"/>
      <c r="T106" s="29" t="s">
        <v>468</v>
      </c>
      <c r="U106" s="6"/>
      <c r="V106" s="6"/>
    </row>
    <row r="107" spans="1:22" ht="25.5">
      <c r="A107" s="48"/>
      <c r="B107" s="47"/>
      <c r="C107" s="48"/>
      <c r="D107" s="47"/>
      <c r="E107" s="48">
        <v>18.85</v>
      </c>
      <c r="F107" s="48" t="s">
        <v>248</v>
      </c>
      <c r="G107" s="2"/>
      <c r="H107" s="29" t="s">
        <v>249</v>
      </c>
      <c r="I107" s="33"/>
      <c r="J107" s="33"/>
      <c r="K107" s="29" t="s">
        <v>250</v>
      </c>
      <c r="L107" s="56">
        <v>9599100</v>
      </c>
      <c r="M107" s="2"/>
      <c r="N107" s="56">
        <v>7550000</v>
      </c>
      <c r="O107" s="56">
        <v>2049100</v>
      </c>
      <c r="P107" s="49"/>
      <c r="Q107" s="49"/>
      <c r="R107" s="58">
        <v>9599100</v>
      </c>
      <c r="S107" s="2"/>
      <c r="T107" s="29" t="s">
        <v>471</v>
      </c>
      <c r="U107" s="6"/>
      <c r="V107" s="6"/>
    </row>
    <row r="108" spans="1:22" ht="38.25">
      <c r="A108" s="48"/>
      <c r="B108" s="47"/>
      <c r="C108" s="48"/>
      <c r="D108" s="47"/>
      <c r="E108" s="48"/>
      <c r="F108" s="48"/>
      <c r="G108" s="2"/>
      <c r="H108" s="29" t="s">
        <v>251</v>
      </c>
      <c r="I108" s="3"/>
      <c r="J108" s="3"/>
      <c r="K108" s="29" t="s">
        <v>252</v>
      </c>
      <c r="L108" s="48"/>
      <c r="M108" s="2"/>
      <c r="N108" s="48"/>
      <c r="O108" s="48"/>
      <c r="P108" s="49"/>
      <c r="Q108" s="49"/>
      <c r="R108" s="47"/>
      <c r="S108" s="2"/>
      <c r="T108" s="29" t="s">
        <v>471</v>
      </c>
      <c r="U108" s="6"/>
      <c r="V108" s="6"/>
    </row>
    <row r="109" spans="1:22" ht="25.5">
      <c r="A109" s="48"/>
      <c r="B109" s="47"/>
      <c r="C109" s="48"/>
      <c r="D109" s="47"/>
      <c r="E109" s="48">
        <v>25.15</v>
      </c>
      <c r="F109" s="48" t="s">
        <v>253</v>
      </c>
      <c r="G109" s="2"/>
      <c r="H109" s="29" t="s">
        <v>254</v>
      </c>
      <c r="I109" s="3"/>
      <c r="J109" s="3"/>
      <c r="K109" s="29" t="s">
        <v>255</v>
      </c>
      <c r="L109" s="56">
        <v>53574900</v>
      </c>
      <c r="M109" s="2"/>
      <c r="N109" s="49"/>
      <c r="O109" s="49"/>
      <c r="P109" s="49"/>
      <c r="Q109" s="56">
        <v>53574900</v>
      </c>
      <c r="R109" s="58">
        <v>53574900</v>
      </c>
      <c r="S109" s="2"/>
      <c r="T109" s="29" t="s">
        <v>469</v>
      </c>
      <c r="U109" s="6"/>
      <c r="V109" s="6"/>
    </row>
    <row r="110" spans="1:22" ht="38.25">
      <c r="A110" s="48"/>
      <c r="B110" s="47"/>
      <c r="C110" s="48"/>
      <c r="D110" s="47"/>
      <c r="E110" s="48"/>
      <c r="F110" s="48"/>
      <c r="G110" s="2"/>
      <c r="H110" s="29" t="s">
        <v>256</v>
      </c>
      <c r="I110" s="3"/>
      <c r="J110" s="3"/>
      <c r="K110" s="29" t="s">
        <v>257</v>
      </c>
      <c r="L110" s="48"/>
      <c r="M110" s="2"/>
      <c r="N110" s="49"/>
      <c r="O110" s="49"/>
      <c r="P110" s="49"/>
      <c r="Q110" s="48"/>
      <c r="R110" s="47"/>
      <c r="S110" s="2"/>
      <c r="T110" s="29" t="s">
        <v>469</v>
      </c>
      <c r="U110" s="6"/>
      <c r="V110" s="6"/>
    </row>
    <row r="111" spans="1:22" ht="51">
      <c r="A111" s="48"/>
      <c r="B111" s="47"/>
      <c r="C111" s="48"/>
      <c r="D111" s="47"/>
      <c r="E111" s="29">
        <v>19.64</v>
      </c>
      <c r="F111" s="29" t="s">
        <v>258</v>
      </c>
      <c r="G111" s="2"/>
      <c r="H111" s="29" t="s">
        <v>259</v>
      </c>
      <c r="I111" s="33"/>
      <c r="J111" s="33"/>
      <c r="K111" s="29" t="s">
        <v>255</v>
      </c>
      <c r="L111" s="24">
        <v>10000000</v>
      </c>
      <c r="M111" s="2"/>
      <c r="N111" s="24">
        <v>10000000</v>
      </c>
      <c r="O111" s="2"/>
      <c r="P111" s="2"/>
      <c r="Q111" s="2"/>
      <c r="R111" s="28">
        <v>10000000</v>
      </c>
      <c r="S111" s="2"/>
      <c r="T111" s="29" t="s">
        <v>468</v>
      </c>
      <c r="U111" s="6"/>
      <c r="V111" s="6"/>
    </row>
    <row r="112" spans="1:22" ht="76.5">
      <c r="A112" s="48"/>
      <c r="B112" s="47"/>
      <c r="C112" s="48"/>
      <c r="D112" s="47"/>
      <c r="E112" s="48">
        <v>12.58</v>
      </c>
      <c r="F112" s="48" t="s">
        <v>260</v>
      </c>
      <c r="G112" s="2"/>
      <c r="H112" s="29" t="s">
        <v>261</v>
      </c>
      <c r="I112" s="3"/>
      <c r="J112" s="3"/>
      <c r="K112" s="29" t="s">
        <v>262</v>
      </c>
      <c r="L112" s="56">
        <v>6407800</v>
      </c>
      <c r="M112" s="2"/>
      <c r="N112" s="56">
        <v>6407800</v>
      </c>
      <c r="O112" s="49"/>
      <c r="P112" s="49"/>
      <c r="Q112" s="49"/>
      <c r="R112" s="58">
        <v>6407800</v>
      </c>
      <c r="S112" s="2"/>
      <c r="T112" s="29" t="s">
        <v>471</v>
      </c>
      <c r="U112" s="6"/>
      <c r="V112" s="6"/>
    </row>
    <row r="113" spans="1:22" ht="89.25">
      <c r="A113" s="48"/>
      <c r="B113" s="47"/>
      <c r="C113" s="48"/>
      <c r="D113" s="47"/>
      <c r="E113" s="48"/>
      <c r="F113" s="48"/>
      <c r="G113" s="2"/>
      <c r="H113" s="29" t="s">
        <v>263</v>
      </c>
      <c r="I113" s="3"/>
      <c r="J113" s="3"/>
      <c r="K113" s="29" t="s">
        <v>264</v>
      </c>
      <c r="L113" s="48"/>
      <c r="M113" s="2"/>
      <c r="N113" s="48"/>
      <c r="O113" s="49"/>
      <c r="P113" s="49"/>
      <c r="Q113" s="49"/>
      <c r="R113" s="47"/>
      <c r="S113" s="2"/>
      <c r="T113" s="29" t="s">
        <v>471</v>
      </c>
      <c r="U113" s="6"/>
      <c r="V113" s="6"/>
    </row>
    <row r="114" spans="1:22" ht="51">
      <c r="A114" s="48"/>
      <c r="B114" s="47"/>
      <c r="C114" s="48"/>
      <c r="D114" s="47"/>
      <c r="E114" s="49"/>
      <c r="F114" s="48" t="s">
        <v>265</v>
      </c>
      <c r="G114" s="2"/>
      <c r="H114" s="29" t="s">
        <v>266</v>
      </c>
      <c r="I114" s="33"/>
      <c r="J114" s="33"/>
      <c r="K114" s="29" t="s">
        <v>267</v>
      </c>
      <c r="L114" s="56">
        <v>109682468</v>
      </c>
      <c r="M114" s="2"/>
      <c r="N114" s="56">
        <v>55620000</v>
      </c>
      <c r="O114" s="48"/>
      <c r="P114" s="48"/>
      <c r="Q114" s="56">
        <v>54062468</v>
      </c>
      <c r="R114" s="58">
        <v>109682468</v>
      </c>
      <c r="S114" s="2"/>
      <c r="T114" s="29" t="s">
        <v>471</v>
      </c>
      <c r="U114" s="6"/>
      <c r="V114" s="6"/>
    </row>
    <row r="115" spans="1:22" ht="63.75">
      <c r="A115" s="48"/>
      <c r="B115" s="47"/>
      <c r="C115" s="48"/>
      <c r="D115" s="47"/>
      <c r="E115" s="49"/>
      <c r="F115" s="48"/>
      <c r="G115" s="2"/>
      <c r="H115" s="29" t="s">
        <v>268</v>
      </c>
      <c r="I115" s="33"/>
      <c r="J115" s="33"/>
      <c r="K115" s="29" t="s">
        <v>269</v>
      </c>
      <c r="L115" s="48"/>
      <c r="M115" s="2"/>
      <c r="N115" s="48"/>
      <c r="O115" s="48"/>
      <c r="P115" s="48"/>
      <c r="Q115" s="48"/>
      <c r="R115" s="47"/>
      <c r="S115" s="2"/>
      <c r="T115" s="29" t="s">
        <v>468</v>
      </c>
      <c r="U115" s="6"/>
      <c r="V115" s="6"/>
    </row>
    <row r="116" spans="1:22" ht="38.25">
      <c r="A116" s="48"/>
      <c r="B116" s="47"/>
      <c r="C116" s="48"/>
      <c r="D116" s="47"/>
      <c r="E116" s="49"/>
      <c r="F116" s="48" t="s">
        <v>270</v>
      </c>
      <c r="G116" s="2"/>
      <c r="H116" s="29" t="s">
        <v>271</v>
      </c>
      <c r="I116" s="3"/>
      <c r="J116" s="3"/>
      <c r="K116" s="29" t="s">
        <v>272</v>
      </c>
      <c r="L116" s="49"/>
      <c r="M116" s="2"/>
      <c r="N116" s="49"/>
      <c r="O116" s="49"/>
      <c r="P116" s="49"/>
      <c r="Q116" s="49"/>
      <c r="R116" s="49"/>
      <c r="S116" s="2"/>
      <c r="T116" s="29" t="s">
        <v>471</v>
      </c>
      <c r="U116" s="6"/>
      <c r="V116" s="6"/>
    </row>
    <row r="117" spans="1:22" ht="38.25">
      <c r="A117" s="48"/>
      <c r="B117" s="47"/>
      <c r="C117" s="48"/>
      <c r="D117" s="47"/>
      <c r="E117" s="49"/>
      <c r="F117" s="48"/>
      <c r="G117" s="2"/>
      <c r="H117" s="29" t="s">
        <v>273</v>
      </c>
      <c r="I117" s="33"/>
      <c r="J117" s="33"/>
      <c r="K117" s="29" t="s">
        <v>269</v>
      </c>
      <c r="L117" s="49"/>
      <c r="M117" s="2"/>
      <c r="N117" s="49"/>
      <c r="O117" s="49"/>
      <c r="P117" s="49"/>
      <c r="Q117" s="49"/>
      <c r="R117" s="49"/>
      <c r="S117" s="2"/>
      <c r="T117" s="29" t="s">
        <v>471</v>
      </c>
      <c r="U117" s="6"/>
      <c r="V117" s="6"/>
    </row>
    <row r="118" spans="1:22" ht="25.5">
      <c r="A118" s="48">
        <v>97.72</v>
      </c>
      <c r="B118" s="47" t="s">
        <v>274</v>
      </c>
      <c r="C118" s="48">
        <v>100</v>
      </c>
      <c r="D118" s="47" t="s">
        <v>275</v>
      </c>
      <c r="E118" s="48">
        <v>10.86</v>
      </c>
      <c r="F118" s="48" t="s">
        <v>276</v>
      </c>
      <c r="G118" s="2"/>
      <c r="H118" s="29" t="s">
        <v>277</v>
      </c>
      <c r="I118" s="33"/>
      <c r="J118" s="33"/>
      <c r="K118" s="29" t="s">
        <v>278</v>
      </c>
      <c r="L118" s="56">
        <v>30000000</v>
      </c>
      <c r="M118" s="2"/>
      <c r="N118" s="56">
        <v>30000000</v>
      </c>
      <c r="O118" s="49"/>
      <c r="P118" s="49"/>
      <c r="Q118" s="49"/>
      <c r="R118" s="58">
        <v>30000000</v>
      </c>
      <c r="S118" s="2"/>
      <c r="T118" s="29" t="s">
        <v>472</v>
      </c>
      <c r="U118" s="6"/>
      <c r="V118" s="6"/>
    </row>
    <row r="119" spans="1:22" ht="25.5">
      <c r="A119" s="48"/>
      <c r="B119" s="47"/>
      <c r="C119" s="48"/>
      <c r="D119" s="47"/>
      <c r="E119" s="48"/>
      <c r="F119" s="48"/>
      <c r="G119" s="2"/>
      <c r="H119" s="29" t="s">
        <v>279</v>
      </c>
      <c r="I119" s="33"/>
      <c r="J119" s="33"/>
      <c r="K119" s="29" t="s">
        <v>280</v>
      </c>
      <c r="L119" s="56"/>
      <c r="M119" s="2"/>
      <c r="N119" s="56"/>
      <c r="O119" s="49"/>
      <c r="P119" s="49"/>
      <c r="Q119" s="49"/>
      <c r="R119" s="58"/>
      <c r="S119" s="2"/>
      <c r="T119" s="29" t="s">
        <v>472</v>
      </c>
      <c r="U119" s="6"/>
      <c r="V119" s="6"/>
    </row>
    <row r="120" spans="1:22" ht="51">
      <c r="A120" s="48"/>
      <c r="B120" s="47"/>
      <c r="C120" s="48"/>
      <c r="D120" s="47"/>
      <c r="E120" s="2"/>
      <c r="F120" s="29" t="s">
        <v>281</v>
      </c>
      <c r="G120" s="2"/>
      <c r="H120" s="29" t="s">
        <v>282</v>
      </c>
      <c r="I120" s="3"/>
      <c r="J120" s="3"/>
      <c r="K120" s="29" t="s">
        <v>283</v>
      </c>
      <c r="L120" s="2"/>
      <c r="M120" s="2"/>
      <c r="N120" s="2"/>
      <c r="O120" s="2"/>
      <c r="P120" s="2"/>
      <c r="Q120" s="2"/>
      <c r="R120" s="2"/>
      <c r="S120" s="2"/>
      <c r="T120" s="29" t="s">
        <v>472</v>
      </c>
      <c r="U120" s="6"/>
      <c r="V120" s="6"/>
    </row>
    <row r="121" spans="1:22" ht="38.25">
      <c r="A121" s="48"/>
      <c r="B121" s="47"/>
      <c r="C121" s="48"/>
      <c r="D121" s="47"/>
      <c r="E121" s="48">
        <v>30.64</v>
      </c>
      <c r="F121" s="48" t="s">
        <v>284</v>
      </c>
      <c r="G121" s="2"/>
      <c r="H121" s="29" t="s">
        <v>285</v>
      </c>
      <c r="I121" s="34"/>
      <c r="J121" s="34"/>
      <c r="K121" s="29" t="s">
        <v>286</v>
      </c>
      <c r="L121" s="57">
        <v>84590000</v>
      </c>
      <c r="M121" s="2"/>
      <c r="N121" s="57">
        <v>84590000</v>
      </c>
      <c r="O121" s="49"/>
      <c r="P121" s="49"/>
      <c r="Q121" s="49"/>
      <c r="R121" s="59">
        <v>84590000</v>
      </c>
      <c r="S121" s="2"/>
      <c r="T121" s="29" t="s">
        <v>472</v>
      </c>
      <c r="U121" s="6"/>
      <c r="V121" s="6"/>
    </row>
    <row r="122" spans="1:22" ht="38.25">
      <c r="A122" s="48"/>
      <c r="B122" s="47"/>
      <c r="C122" s="48"/>
      <c r="D122" s="47"/>
      <c r="E122" s="48"/>
      <c r="F122" s="48"/>
      <c r="G122" s="2"/>
      <c r="H122" s="29" t="s">
        <v>287</v>
      </c>
      <c r="I122" s="3"/>
      <c r="J122" s="3"/>
      <c r="K122" s="29" t="s">
        <v>288</v>
      </c>
      <c r="L122" s="55"/>
      <c r="M122" s="2"/>
      <c r="N122" s="55"/>
      <c r="O122" s="49"/>
      <c r="P122" s="49"/>
      <c r="Q122" s="49"/>
      <c r="R122" s="60"/>
      <c r="S122" s="2"/>
      <c r="T122" s="29" t="s">
        <v>472</v>
      </c>
      <c r="U122" s="6"/>
      <c r="V122" s="6"/>
    </row>
    <row r="123" spans="1:22" ht="51">
      <c r="A123" s="48"/>
      <c r="B123" s="47"/>
      <c r="C123" s="48"/>
      <c r="D123" s="47"/>
      <c r="E123" s="29">
        <v>27.41</v>
      </c>
      <c r="F123" s="29" t="s">
        <v>289</v>
      </c>
      <c r="G123" s="2"/>
      <c r="H123" s="29" t="s">
        <v>290</v>
      </c>
      <c r="I123" s="3"/>
      <c r="J123" s="3"/>
      <c r="K123" s="29" t="s">
        <v>291</v>
      </c>
      <c r="L123" s="24">
        <v>75675484</v>
      </c>
      <c r="M123" s="2"/>
      <c r="N123" s="24">
        <v>75675484</v>
      </c>
      <c r="O123" s="2"/>
      <c r="P123" s="2"/>
      <c r="Q123" s="2"/>
      <c r="R123" s="28">
        <v>75675484</v>
      </c>
      <c r="S123" s="2"/>
      <c r="T123" s="29" t="s">
        <v>472</v>
      </c>
      <c r="U123" s="6"/>
      <c r="V123" s="6"/>
    </row>
    <row r="124" spans="1:22" ht="25.5">
      <c r="A124" s="48"/>
      <c r="B124" s="47"/>
      <c r="C124" s="48"/>
      <c r="D124" s="47"/>
      <c r="E124" s="48">
        <v>31.08</v>
      </c>
      <c r="F124" s="48" t="s">
        <v>292</v>
      </c>
      <c r="G124" s="2"/>
      <c r="H124" s="29" t="s">
        <v>293</v>
      </c>
      <c r="I124" s="3"/>
      <c r="J124" s="3"/>
      <c r="K124" s="29" t="s">
        <v>294</v>
      </c>
      <c r="L124" s="56">
        <v>39479194</v>
      </c>
      <c r="M124" s="2"/>
      <c r="N124" s="56">
        <v>39479194</v>
      </c>
      <c r="O124" s="49"/>
      <c r="P124" s="49"/>
      <c r="Q124" s="49"/>
      <c r="R124" s="58">
        <v>39479194</v>
      </c>
      <c r="S124" s="2"/>
      <c r="T124" s="29" t="s">
        <v>472</v>
      </c>
      <c r="U124" s="6"/>
      <c r="V124" s="6"/>
    </row>
    <row r="125" spans="1:22" ht="38.25">
      <c r="A125" s="48"/>
      <c r="B125" s="47"/>
      <c r="C125" s="48"/>
      <c r="D125" s="47"/>
      <c r="E125" s="48"/>
      <c r="F125" s="48"/>
      <c r="G125" s="2"/>
      <c r="H125" s="29" t="s">
        <v>295</v>
      </c>
      <c r="I125" s="3"/>
      <c r="J125" s="3"/>
      <c r="K125" s="29" t="s">
        <v>296</v>
      </c>
      <c r="L125" s="48"/>
      <c r="M125" s="2"/>
      <c r="N125" s="48"/>
      <c r="O125" s="49"/>
      <c r="P125" s="49"/>
      <c r="Q125" s="49"/>
      <c r="R125" s="47"/>
      <c r="S125" s="2"/>
      <c r="T125" s="29" t="s">
        <v>472</v>
      </c>
      <c r="U125" s="6"/>
      <c r="V125" s="6"/>
    </row>
    <row r="126" spans="1:22" ht="38.25">
      <c r="A126" s="48"/>
      <c r="B126" s="47"/>
      <c r="C126" s="48"/>
      <c r="D126" s="47"/>
      <c r="E126" s="48"/>
      <c r="F126" s="48"/>
      <c r="G126" s="2"/>
      <c r="H126" s="29" t="s">
        <v>297</v>
      </c>
      <c r="I126" s="3"/>
      <c r="J126" s="3"/>
      <c r="K126" s="29" t="s">
        <v>298</v>
      </c>
      <c r="L126" s="48"/>
      <c r="M126" s="2"/>
      <c r="N126" s="48"/>
      <c r="O126" s="49"/>
      <c r="P126" s="49"/>
      <c r="Q126" s="49"/>
      <c r="R126" s="47"/>
      <c r="S126" s="2"/>
      <c r="T126" s="29" t="s">
        <v>472</v>
      </c>
      <c r="U126" s="6"/>
      <c r="V126" s="6"/>
    </row>
    <row r="127" spans="1:22" ht="25.5">
      <c r="A127" s="48"/>
      <c r="B127" s="47"/>
      <c r="C127" s="48"/>
      <c r="D127" s="47"/>
      <c r="E127" s="48"/>
      <c r="F127" s="48"/>
      <c r="G127" s="2"/>
      <c r="H127" s="29" t="s">
        <v>299</v>
      </c>
      <c r="I127" s="3"/>
      <c r="J127" s="3"/>
      <c r="K127" s="29" t="s">
        <v>300</v>
      </c>
      <c r="L127" s="48"/>
      <c r="M127" s="2"/>
      <c r="N127" s="48"/>
      <c r="O127" s="49"/>
      <c r="P127" s="49"/>
      <c r="Q127" s="49"/>
      <c r="R127" s="47"/>
      <c r="S127" s="2"/>
      <c r="T127" s="29" t="s">
        <v>469</v>
      </c>
      <c r="U127" s="6"/>
      <c r="V127" s="6"/>
    </row>
    <row r="128" spans="1:22" ht="25.5">
      <c r="A128" s="48">
        <v>2.27</v>
      </c>
      <c r="B128" s="47" t="s">
        <v>301</v>
      </c>
      <c r="C128" s="48">
        <v>100</v>
      </c>
      <c r="D128" s="47" t="s">
        <v>302</v>
      </c>
      <c r="E128" s="48">
        <v>100</v>
      </c>
      <c r="F128" s="48" t="s">
        <v>303</v>
      </c>
      <c r="G128" s="2"/>
      <c r="H128" s="29" t="s">
        <v>304</v>
      </c>
      <c r="I128" s="3"/>
      <c r="J128" s="3"/>
      <c r="K128" s="29" t="s">
        <v>305</v>
      </c>
      <c r="L128" s="57">
        <v>6420000</v>
      </c>
      <c r="M128" s="2"/>
      <c r="N128" s="57">
        <v>6420000</v>
      </c>
      <c r="O128" s="49"/>
      <c r="P128" s="49"/>
      <c r="Q128" s="49"/>
      <c r="R128" s="59">
        <v>6420000</v>
      </c>
      <c r="S128" s="2"/>
      <c r="T128" s="29" t="s">
        <v>469</v>
      </c>
      <c r="U128" s="6"/>
      <c r="V128" s="6"/>
    </row>
    <row r="129" spans="1:22" ht="25.5">
      <c r="A129" s="48"/>
      <c r="B129" s="47"/>
      <c r="C129" s="48"/>
      <c r="D129" s="47"/>
      <c r="E129" s="48"/>
      <c r="F129" s="48"/>
      <c r="G129" s="2"/>
      <c r="H129" s="29" t="s">
        <v>306</v>
      </c>
      <c r="I129" s="3"/>
      <c r="J129" s="3"/>
      <c r="K129" s="29" t="s">
        <v>307</v>
      </c>
      <c r="L129" s="57"/>
      <c r="M129" s="2"/>
      <c r="N129" s="57"/>
      <c r="O129" s="49"/>
      <c r="P129" s="49"/>
      <c r="Q129" s="49"/>
      <c r="R129" s="59"/>
      <c r="S129" s="2"/>
      <c r="T129" s="29" t="s">
        <v>469</v>
      </c>
      <c r="U129" s="6"/>
      <c r="V129" s="6"/>
    </row>
    <row r="130" spans="1:22" ht="38.25">
      <c r="A130" s="48"/>
      <c r="B130" s="47"/>
      <c r="C130" s="48"/>
      <c r="D130" s="47"/>
      <c r="E130" s="48"/>
      <c r="F130" s="48"/>
      <c r="G130" s="2"/>
      <c r="H130" s="29" t="s">
        <v>308</v>
      </c>
      <c r="I130" s="3"/>
      <c r="J130" s="3"/>
      <c r="K130" s="29" t="s">
        <v>309</v>
      </c>
      <c r="L130" s="57"/>
      <c r="M130" s="2"/>
      <c r="N130" s="57"/>
      <c r="O130" s="49"/>
      <c r="P130" s="49"/>
      <c r="Q130" s="49"/>
      <c r="R130" s="59"/>
      <c r="S130" s="2"/>
      <c r="T130" s="29" t="s">
        <v>469</v>
      </c>
      <c r="U130" s="6"/>
      <c r="V130" s="6"/>
    </row>
    <row r="131" spans="1:22" ht="38.25">
      <c r="A131" s="48"/>
      <c r="B131" s="47"/>
      <c r="C131" s="48"/>
      <c r="D131" s="47"/>
      <c r="E131" s="48"/>
      <c r="F131" s="48"/>
      <c r="G131" s="2"/>
      <c r="H131" s="29" t="s">
        <v>310</v>
      </c>
      <c r="I131" s="33"/>
      <c r="J131" s="33"/>
      <c r="K131" s="29" t="s">
        <v>156</v>
      </c>
      <c r="L131" s="57"/>
      <c r="M131" s="2"/>
      <c r="N131" s="57"/>
      <c r="O131" s="49"/>
      <c r="P131" s="49"/>
      <c r="Q131" s="49"/>
      <c r="R131" s="59"/>
      <c r="S131" s="2"/>
      <c r="T131" s="29" t="s">
        <v>469</v>
      </c>
      <c r="U131" s="6"/>
      <c r="V131" s="6"/>
    </row>
    <row r="132" spans="1:22" ht="51">
      <c r="A132" s="48"/>
      <c r="B132" s="47"/>
      <c r="C132" s="48"/>
      <c r="D132" s="47"/>
      <c r="E132" s="48"/>
      <c r="F132" s="48"/>
      <c r="G132" s="2"/>
      <c r="H132" s="29" t="s">
        <v>311</v>
      </c>
      <c r="I132" s="35"/>
      <c r="J132" s="35"/>
      <c r="K132" s="29" t="s">
        <v>158</v>
      </c>
      <c r="L132" s="57"/>
      <c r="M132" s="2"/>
      <c r="N132" s="57"/>
      <c r="O132" s="49"/>
      <c r="P132" s="49"/>
      <c r="Q132" s="49"/>
      <c r="R132" s="59"/>
      <c r="S132" s="2"/>
      <c r="T132" s="29" t="s">
        <v>469</v>
      </c>
      <c r="U132" s="6"/>
      <c r="V132" s="6"/>
    </row>
    <row r="133" spans="1:22" ht="38.25">
      <c r="A133" s="48"/>
      <c r="B133" s="47"/>
      <c r="C133" s="48"/>
      <c r="D133" s="47"/>
      <c r="E133" s="48"/>
      <c r="F133" s="48"/>
      <c r="G133" s="2"/>
      <c r="H133" s="29" t="s">
        <v>312</v>
      </c>
      <c r="I133" s="3"/>
      <c r="J133" s="3"/>
      <c r="K133" s="29" t="s">
        <v>313</v>
      </c>
      <c r="L133" s="57"/>
      <c r="M133" s="2"/>
      <c r="N133" s="57"/>
      <c r="O133" s="49"/>
      <c r="P133" s="49"/>
      <c r="Q133" s="49"/>
      <c r="R133" s="59"/>
      <c r="S133" s="2"/>
      <c r="T133" s="29" t="s">
        <v>469</v>
      </c>
      <c r="U133" s="6"/>
      <c r="V133" s="6"/>
    </row>
    <row r="134" spans="1:22" ht="51">
      <c r="A134" s="48"/>
      <c r="B134" s="47"/>
      <c r="C134" s="48"/>
      <c r="D134" s="47"/>
      <c r="E134" s="48"/>
      <c r="F134" s="48" t="s">
        <v>315</v>
      </c>
      <c r="G134" s="2"/>
      <c r="H134" s="29" t="s">
        <v>314</v>
      </c>
      <c r="I134" s="3"/>
      <c r="J134" s="3"/>
      <c r="K134" s="29" t="s">
        <v>316</v>
      </c>
      <c r="L134" s="57"/>
      <c r="M134" s="2"/>
      <c r="N134" s="57"/>
      <c r="O134" s="49"/>
      <c r="P134" s="49"/>
      <c r="Q134" s="49"/>
      <c r="R134" s="59"/>
      <c r="S134" s="2"/>
      <c r="T134" s="29" t="s">
        <v>473</v>
      </c>
      <c r="U134" s="6"/>
      <c r="V134" s="6"/>
    </row>
    <row r="135" spans="1:22" ht="38.25">
      <c r="A135" s="48"/>
      <c r="B135" s="47"/>
      <c r="C135" s="48"/>
      <c r="D135" s="47"/>
      <c r="E135" s="48"/>
      <c r="F135" s="48"/>
      <c r="G135" s="2"/>
      <c r="H135" s="29" t="s">
        <v>317</v>
      </c>
      <c r="I135" s="33"/>
      <c r="J135" s="33"/>
      <c r="K135" s="29" t="s">
        <v>318</v>
      </c>
      <c r="L135" s="57"/>
      <c r="M135" s="2"/>
      <c r="N135" s="57"/>
      <c r="O135" s="49"/>
      <c r="P135" s="49"/>
      <c r="Q135" s="49"/>
      <c r="R135" s="59"/>
      <c r="S135" s="2"/>
      <c r="T135" s="29" t="s">
        <v>474</v>
      </c>
      <c r="U135" s="6"/>
      <c r="V135" s="6"/>
    </row>
    <row r="136" spans="1:22" ht="25.5">
      <c r="A136" s="48"/>
      <c r="B136" s="47"/>
      <c r="C136" s="48"/>
      <c r="D136" s="47"/>
      <c r="E136" s="48"/>
      <c r="F136" s="48"/>
      <c r="G136" s="2"/>
      <c r="H136" s="29" t="s">
        <v>319</v>
      </c>
      <c r="I136" s="33"/>
      <c r="J136" s="33"/>
      <c r="K136" s="29" t="s">
        <v>320</v>
      </c>
      <c r="L136" s="57"/>
      <c r="M136" s="2"/>
      <c r="N136" s="57"/>
      <c r="O136" s="49"/>
      <c r="P136" s="49"/>
      <c r="Q136" s="49"/>
      <c r="R136" s="59"/>
      <c r="S136" s="2"/>
      <c r="T136" s="29" t="s">
        <v>471</v>
      </c>
      <c r="U136" s="6"/>
      <c r="V136" s="6"/>
    </row>
    <row r="137" spans="1:22" ht="51">
      <c r="A137" s="48"/>
      <c r="B137" s="47"/>
      <c r="C137" s="48"/>
      <c r="D137" s="47"/>
      <c r="E137" s="48"/>
      <c r="F137" s="29" t="s">
        <v>321</v>
      </c>
      <c r="G137" s="2"/>
      <c r="H137" s="29" t="s">
        <v>323</v>
      </c>
      <c r="I137" s="3"/>
      <c r="J137" s="3"/>
      <c r="K137" s="29" t="s">
        <v>322</v>
      </c>
      <c r="L137" s="57"/>
      <c r="M137" s="2"/>
      <c r="N137" s="57"/>
      <c r="O137" s="49"/>
      <c r="P137" s="49"/>
      <c r="Q137" s="49"/>
      <c r="R137" s="59"/>
      <c r="S137" s="2"/>
      <c r="T137" s="29" t="s">
        <v>471</v>
      </c>
      <c r="U137" s="6"/>
      <c r="V137" s="6"/>
    </row>
    <row r="138" spans="1:22" ht="38.25">
      <c r="A138" s="48">
        <v>1.44</v>
      </c>
      <c r="B138" s="47" t="s">
        <v>324</v>
      </c>
      <c r="C138" s="48">
        <v>100</v>
      </c>
      <c r="D138" s="47" t="s">
        <v>325</v>
      </c>
      <c r="E138" s="55">
        <v>100</v>
      </c>
      <c r="F138" s="48" t="s">
        <v>326</v>
      </c>
      <c r="G138" s="2"/>
      <c r="H138" s="29" t="s">
        <v>327</v>
      </c>
      <c r="I138" s="33"/>
      <c r="J138" s="33"/>
      <c r="K138" s="29" t="s">
        <v>328</v>
      </c>
      <c r="L138" s="56">
        <v>4000000</v>
      </c>
      <c r="M138" s="2"/>
      <c r="N138" s="56">
        <v>4000000</v>
      </c>
      <c r="O138" s="49"/>
      <c r="P138" s="49"/>
      <c r="Q138" s="49"/>
      <c r="R138" s="58">
        <v>4000000</v>
      </c>
      <c r="S138" s="2"/>
      <c r="T138" s="29" t="s">
        <v>471</v>
      </c>
      <c r="U138" s="6"/>
      <c r="V138" s="6"/>
    </row>
    <row r="139" spans="1:22" ht="25.5">
      <c r="A139" s="48"/>
      <c r="B139" s="47"/>
      <c r="C139" s="48"/>
      <c r="D139" s="47"/>
      <c r="E139" s="55"/>
      <c r="F139" s="48"/>
      <c r="G139" s="2"/>
      <c r="H139" s="29" t="s">
        <v>329</v>
      </c>
      <c r="I139" s="3"/>
      <c r="J139" s="3"/>
      <c r="K139" s="29" t="s">
        <v>330</v>
      </c>
      <c r="L139" s="48"/>
      <c r="M139" s="2"/>
      <c r="N139" s="48"/>
      <c r="O139" s="49"/>
      <c r="P139" s="49"/>
      <c r="Q139" s="49"/>
      <c r="R139" s="47"/>
      <c r="S139" s="2"/>
      <c r="T139" s="29" t="s">
        <v>471</v>
      </c>
      <c r="U139" s="6"/>
      <c r="V139" s="6"/>
    </row>
    <row r="140" spans="1:22" ht="38.25">
      <c r="A140" s="48">
        <v>1.06</v>
      </c>
      <c r="B140" s="47" t="s">
        <v>331</v>
      </c>
      <c r="C140" s="48">
        <v>100</v>
      </c>
      <c r="D140" s="47" t="s">
        <v>332</v>
      </c>
      <c r="E140" s="29">
        <v>50</v>
      </c>
      <c r="F140" s="29" t="s">
        <v>333</v>
      </c>
      <c r="G140" s="2"/>
      <c r="H140" s="29" t="s">
        <v>334</v>
      </c>
      <c r="I140" s="3"/>
      <c r="J140" s="3"/>
      <c r="K140" s="29" t="s">
        <v>335</v>
      </c>
      <c r="L140" s="2"/>
      <c r="M140" s="2"/>
      <c r="N140" s="2"/>
      <c r="O140" s="2"/>
      <c r="P140" s="2"/>
      <c r="Q140" s="2"/>
      <c r="R140" s="2"/>
      <c r="S140" s="2"/>
      <c r="T140" s="29" t="s">
        <v>469</v>
      </c>
      <c r="U140" s="6"/>
      <c r="V140" s="6"/>
    </row>
    <row r="141" spans="1:22" ht="38.25">
      <c r="A141" s="48"/>
      <c r="B141" s="47"/>
      <c r="C141" s="48"/>
      <c r="D141" s="47"/>
      <c r="E141" s="29">
        <v>50</v>
      </c>
      <c r="F141" s="29" t="s">
        <v>336</v>
      </c>
      <c r="G141" s="2"/>
      <c r="H141" s="29" t="s">
        <v>337</v>
      </c>
      <c r="I141" s="33"/>
      <c r="J141" s="33"/>
      <c r="K141" s="29" t="s">
        <v>335</v>
      </c>
      <c r="L141" s="2"/>
      <c r="M141" s="2"/>
      <c r="N141" s="2"/>
      <c r="O141" s="2"/>
      <c r="P141" s="2"/>
      <c r="Q141" s="2"/>
      <c r="R141" s="2"/>
      <c r="S141" s="2"/>
      <c r="T141" s="29" t="s">
        <v>469</v>
      </c>
      <c r="U141" s="6"/>
      <c r="V141" s="6"/>
    </row>
    <row r="142" spans="1:22" ht="76.5">
      <c r="A142" s="48">
        <v>46.27</v>
      </c>
      <c r="B142" s="47" t="s">
        <v>338</v>
      </c>
      <c r="C142" s="48">
        <v>100</v>
      </c>
      <c r="D142" s="47" t="s">
        <v>339</v>
      </c>
      <c r="E142" s="25">
        <v>56.22</v>
      </c>
      <c r="F142" s="29" t="s">
        <v>340</v>
      </c>
      <c r="G142" s="2"/>
      <c r="H142" s="29" t="s">
        <v>341</v>
      </c>
      <c r="I142" s="33"/>
      <c r="J142" s="33"/>
      <c r="K142" s="29" t="s">
        <v>335</v>
      </c>
      <c r="L142" s="24">
        <v>71881936</v>
      </c>
      <c r="M142" s="2"/>
      <c r="N142" s="24">
        <v>71881936</v>
      </c>
      <c r="O142" s="2"/>
      <c r="P142" s="2"/>
      <c r="Q142" s="2"/>
      <c r="R142" s="28">
        <v>71881936</v>
      </c>
      <c r="S142" s="2"/>
      <c r="T142" s="29" t="s">
        <v>469</v>
      </c>
      <c r="U142" s="6"/>
      <c r="V142" s="6"/>
    </row>
    <row r="143" spans="1:22" ht="51">
      <c r="A143" s="48"/>
      <c r="B143" s="47"/>
      <c r="C143" s="48"/>
      <c r="D143" s="47"/>
      <c r="E143" s="48">
        <v>43.77</v>
      </c>
      <c r="F143" s="48" t="s">
        <v>342</v>
      </c>
      <c r="G143" s="2"/>
      <c r="H143" s="29" t="s">
        <v>343</v>
      </c>
      <c r="I143" s="33"/>
      <c r="J143" s="33"/>
      <c r="K143" s="29" t="s">
        <v>344</v>
      </c>
      <c r="L143" s="56">
        <v>96401356</v>
      </c>
      <c r="M143" s="2"/>
      <c r="N143" s="56">
        <v>53141356</v>
      </c>
      <c r="O143" s="56">
        <v>43260000</v>
      </c>
      <c r="P143" s="48"/>
      <c r="Q143" s="48"/>
      <c r="R143" s="58">
        <v>96401356</v>
      </c>
      <c r="S143" s="2"/>
      <c r="T143" s="29" t="s">
        <v>475</v>
      </c>
      <c r="U143" s="6"/>
      <c r="V143" s="6"/>
    </row>
    <row r="144" spans="1:22" ht="51">
      <c r="A144" s="48"/>
      <c r="B144" s="47"/>
      <c r="C144" s="48"/>
      <c r="D144" s="47"/>
      <c r="E144" s="48"/>
      <c r="F144" s="48"/>
      <c r="G144" s="2"/>
      <c r="H144" s="29" t="s">
        <v>345</v>
      </c>
      <c r="I144" s="33"/>
      <c r="J144" s="33"/>
      <c r="K144" s="29" t="s">
        <v>346</v>
      </c>
      <c r="L144" s="48"/>
      <c r="M144" s="2"/>
      <c r="N144" s="48"/>
      <c r="O144" s="48"/>
      <c r="P144" s="48"/>
      <c r="Q144" s="48"/>
      <c r="R144" s="47"/>
      <c r="S144" s="2"/>
      <c r="T144" s="29" t="s">
        <v>475</v>
      </c>
      <c r="U144" s="6"/>
      <c r="V144" s="6"/>
    </row>
    <row r="145" spans="1:22" ht="76.5">
      <c r="A145" s="48"/>
      <c r="B145" s="47"/>
      <c r="C145" s="48"/>
      <c r="D145" s="47"/>
      <c r="E145" s="48"/>
      <c r="F145" s="48"/>
      <c r="G145" s="2"/>
      <c r="H145" s="29" t="s">
        <v>347</v>
      </c>
      <c r="I145" s="33"/>
      <c r="J145" s="33"/>
      <c r="K145" s="29" t="s">
        <v>348</v>
      </c>
      <c r="L145" s="48"/>
      <c r="M145" s="2"/>
      <c r="N145" s="48"/>
      <c r="O145" s="48"/>
      <c r="P145" s="48"/>
      <c r="Q145" s="48"/>
      <c r="R145" s="47"/>
      <c r="S145" s="2"/>
      <c r="T145" s="29" t="s">
        <v>475</v>
      </c>
      <c r="U145" s="6"/>
      <c r="V145" s="6"/>
    </row>
    <row r="146" spans="1:22" ht="51">
      <c r="A146" s="48"/>
      <c r="B146" s="47"/>
      <c r="C146" s="48"/>
      <c r="D146" s="47"/>
      <c r="E146" s="48"/>
      <c r="F146" s="48"/>
      <c r="G146" s="2"/>
      <c r="H146" s="29" t="s">
        <v>349</v>
      </c>
      <c r="I146" s="33"/>
      <c r="J146" s="33"/>
      <c r="K146" s="29" t="s">
        <v>350</v>
      </c>
      <c r="L146" s="48"/>
      <c r="M146" s="2"/>
      <c r="N146" s="48"/>
      <c r="O146" s="48"/>
      <c r="P146" s="48"/>
      <c r="Q146" s="48"/>
      <c r="R146" s="47"/>
      <c r="S146" s="2"/>
      <c r="T146" s="29" t="s">
        <v>475</v>
      </c>
      <c r="U146" s="6"/>
      <c r="V146" s="6"/>
    </row>
    <row r="147" spans="1:22" ht="51">
      <c r="A147" s="48"/>
      <c r="B147" s="47"/>
      <c r="C147" s="48"/>
      <c r="D147" s="47"/>
      <c r="E147" s="48"/>
      <c r="F147" s="48"/>
      <c r="G147" s="2"/>
      <c r="H147" s="29" t="s">
        <v>351</v>
      </c>
      <c r="I147" s="33"/>
      <c r="J147" s="33"/>
      <c r="K147" s="29" t="s">
        <v>352</v>
      </c>
      <c r="L147" s="48"/>
      <c r="M147" s="2"/>
      <c r="N147" s="48"/>
      <c r="O147" s="48"/>
      <c r="P147" s="48"/>
      <c r="Q147" s="48"/>
      <c r="R147" s="47"/>
      <c r="S147" s="2"/>
      <c r="T147" s="29" t="s">
        <v>475</v>
      </c>
      <c r="U147" s="6"/>
      <c r="V147" s="6"/>
    </row>
    <row r="148" spans="1:22" ht="51">
      <c r="A148" s="48"/>
      <c r="B148" s="47"/>
      <c r="C148" s="48"/>
      <c r="D148" s="47"/>
      <c r="E148" s="48"/>
      <c r="F148" s="48"/>
      <c r="G148" s="2"/>
      <c r="H148" s="29" t="s">
        <v>353</v>
      </c>
      <c r="I148" s="33"/>
      <c r="J148" s="33"/>
      <c r="K148" s="29" t="s">
        <v>238</v>
      </c>
      <c r="L148" s="48"/>
      <c r="M148" s="2"/>
      <c r="N148" s="48"/>
      <c r="O148" s="48"/>
      <c r="P148" s="48"/>
      <c r="Q148" s="48"/>
      <c r="R148" s="47"/>
      <c r="S148" s="2"/>
      <c r="T148" s="29" t="s">
        <v>475</v>
      </c>
      <c r="U148" s="6"/>
      <c r="V148" s="6"/>
    </row>
    <row r="149" spans="1:22" ht="51">
      <c r="A149" s="48"/>
      <c r="B149" s="47"/>
      <c r="C149" s="48"/>
      <c r="D149" s="47"/>
      <c r="E149" s="48"/>
      <c r="F149" s="48"/>
      <c r="G149" s="2"/>
      <c r="H149" s="29" t="s">
        <v>354</v>
      </c>
      <c r="I149" s="3"/>
      <c r="J149" s="3"/>
      <c r="K149" s="29" t="s">
        <v>355</v>
      </c>
      <c r="L149" s="48"/>
      <c r="M149" s="2"/>
      <c r="N149" s="48"/>
      <c r="O149" s="48"/>
      <c r="P149" s="48"/>
      <c r="Q149" s="48"/>
      <c r="R149" s="47"/>
      <c r="S149" s="2"/>
      <c r="T149" s="29" t="s">
        <v>471</v>
      </c>
      <c r="U149" s="6"/>
      <c r="V149" s="6"/>
    </row>
    <row r="150" spans="1:22" ht="38.25">
      <c r="A150" s="48"/>
      <c r="B150" s="47"/>
      <c r="C150" s="48"/>
      <c r="D150" s="47"/>
      <c r="E150" s="48"/>
      <c r="F150" s="48"/>
      <c r="G150" s="2"/>
      <c r="H150" s="29" t="s">
        <v>356</v>
      </c>
      <c r="I150" s="3"/>
      <c r="J150" s="3"/>
      <c r="K150" s="29" t="s">
        <v>357</v>
      </c>
      <c r="L150" s="48"/>
      <c r="M150" s="2"/>
      <c r="N150" s="48"/>
      <c r="O150" s="48"/>
      <c r="P150" s="48"/>
      <c r="Q150" s="48"/>
      <c r="R150" s="47"/>
      <c r="S150" s="2"/>
      <c r="T150" s="29" t="s">
        <v>471</v>
      </c>
      <c r="U150" s="6"/>
      <c r="V150" s="6"/>
    </row>
    <row r="151" spans="1:22" ht="63.75">
      <c r="A151" s="48"/>
      <c r="B151" s="47"/>
      <c r="C151" s="48"/>
      <c r="D151" s="47"/>
      <c r="E151" s="48"/>
      <c r="F151" s="48"/>
      <c r="G151" s="2"/>
      <c r="H151" s="29" t="s">
        <v>358</v>
      </c>
      <c r="I151" s="33"/>
      <c r="J151" s="33"/>
      <c r="K151" s="29" t="s">
        <v>359</v>
      </c>
      <c r="L151" s="48"/>
      <c r="M151" s="2"/>
      <c r="N151" s="48"/>
      <c r="O151" s="48"/>
      <c r="P151" s="48"/>
      <c r="Q151" s="48"/>
      <c r="R151" s="47"/>
      <c r="S151" s="2"/>
      <c r="T151" s="29" t="s">
        <v>471</v>
      </c>
      <c r="U151" s="6"/>
      <c r="V151" s="6"/>
    </row>
    <row r="152" spans="1:22" ht="38.25">
      <c r="A152" s="48">
        <v>3.26</v>
      </c>
      <c r="B152" s="47" t="s">
        <v>360</v>
      </c>
      <c r="C152" s="48">
        <v>100</v>
      </c>
      <c r="D152" s="47" t="s">
        <v>361</v>
      </c>
      <c r="E152" s="48">
        <v>100</v>
      </c>
      <c r="F152" s="48" t="s">
        <v>362</v>
      </c>
      <c r="G152" s="2"/>
      <c r="H152" s="37" t="s">
        <v>363</v>
      </c>
      <c r="I152" s="33"/>
      <c r="J152" s="33"/>
      <c r="K152" s="29" t="s">
        <v>364</v>
      </c>
      <c r="L152" s="56">
        <v>9030000</v>
      </c>
      <c r="M152" s="2"/>
      <c r="N152" s="56">
        <v>9030000</v>
      </c>
      <c r="O152" s="49"/>
      <c r="P152" s="49"/>
      <c r="Q152" s="49"/>
      <c r="R152" s="58">
        <v>9030000</v>
      </c>
      <c r="S152" s="2"/>
      <c r="T152" s="29" t="s">
        <v>471</v>
      </c>
      <c r="U152" s="6"/>
      <c r="V152" s="6"/>
    </row>
    <row r="153" spans="1:22" ht="51">
      <c r="A153" s="48"/>
      <c r="B153" s="47"/>
      <c r="C153" s="48"/>
      <c r="D153" s="47"/>
      <c r="E153" s="62"/>
      <c r="F153" s="48"/>
      <c r="G153" s="2"/>
      <c r="H153" s="37" t="s">
        <v>365</v>
      </c>
      <c r="I153" s="33"/>
      <c r="J153" s="33"/>
      <c r="K153" s="29" t="s">
        <v>364</v>
      </c>
      <c r="L153" s="48"/>
      <c r="M153" s="2"/>
      <c r="N153" s="48"/>
      <c r="O153" s="49"/>
      <c r="P153" s="49"/>
      <c r="Q153" s="49"/>
      <c r="R153" s="47"/>
      <c r="S153" s="2"/>
      <c r="T153" s="29" t="s">
        <v>469</v>
      </c>
      <c r="U153" s="6"/>
      <c r="V153" s="6"/>
    </row>
    <row r="154" spans="1:22" ht="76.5">
      <c r="A154" s="48"/>
      <c r="B154" s="47"/>
      <c r="C154" s="48"/>
      <c r="D154" s="47"/>
      <c r="E154" s="62"/>
      <c r="F154" s="48"/>
      <c r="G154" s="2"/>
      <c r="H154" s="37" t="s">
        <v>366</v>
      </c>
      <c r="I154" s="33"/>
      <c r="J154" s="33"/>
      <c r="K154" s="29" t="s">
        <v>367</v>
      </c>
      <c r="L154" s="48"/>
      <c r="M154" s="2"/>
      <c r="N154" s="48"/>
      <c r="O154" s="49"/>
      <c r="P154" s="49"/>
      <c r="Q154" s="49"/>
      <c r="R154" s="47"/>
      <c r="S154" s="2"/>
      <c r="T154" s="29" t="s">
        <v>471</v>
      </c>
      <c r="U154" s="6"/>
      <c r="V154" s="6"/>
    </row>
    <row r="155" spans="1:22" ht="51">
      <c r="A155" s="48"/>
      <c r="B155" s="47"/>
      <c r="C155" s="48"/>
      <c r="D155" s="47"/>
      <c r="E155" s="62"/>
      <c r="F155" s="48"/>
      <c r="G155" s="2"/>
      <c r="H155" s="37" t="s">
        <v>368</v>
      </c>
      <c r="I155" s="33"/>
      <c r="J155" s="33"/>
      <c r="K155" s="29" t="s">
        <v>369</v>
      </c>
      <c r="L155" s="48"/>
      <c r="M155" s="2"/>
      <c r="N155" s="48"/>
      <c r="O155" s="49"/>
      <c r="P155" s="49"/>
      <c r="Q155" s="49"/>
      <c r="R155" s="47"/>
      <c r="S155" s="2"/>
      <c r="T155" s="29" t="s">
        <v>471</v>
      </c>
      <c r="U155" s="6"/>
      <c r="V155" s="6"/>
    </row>
    <row r="156" spans="1:22" ht="25.5">
      <c r="A156" s="48"/>
      <c r="B156" s="47"/>
      <c r="C156" s="48"/>
      <c r="D156" s="47"/>
      <c r="E156" s="62"/>
      <c r="F156" s="48"/>
      <c r="G156" s="2"/>
      <c r="H156" s="37" t="s">
        <v>370</v>
      </c>
      <c r="I156" s="33"/>
      <c r="J156" s="33"/>
      <c r="K156" s="29" t="s">
        <v>371</v>
      </c>
      <c r="L156" s="48"/>
      <c r="M156" s="2"/>
      <c r="N156" s="48"/>
      <c r="O156" s="49"/>
      <c r="P156" s="49"/>
      <c r="Q156" s="49"/>
      <c r="R156" s="47"/>
      <c r="S156" s="2"/>
      <c r="T156" s="29" t="s">
        <v>471</v>
      </c>
      <c r="U156" s="6"/>
      <c r="V156" s="6"/>
    </row>
    <row r="157" spans="1:22" ht="51">
      <c r="A157" s="48"/>
      <c r="B157" s="47"/>
      <c r="C157" s="48"/>
      <c r="D157" s="47"/>
      <c r="E157" s="62"/>
      <c r="F157" s="48"/>
      <c r="G157" s="2"/>
      <c r="H157" s="37" t="s">
        <v>372</v>
      </c>
      <c r="I157" s="33"/>
      <c r="J157" s="33"/>
      <c r="K157" s="29" t="s">
        <v>238</v>
      </c>
      <c r="L157" s="48"/>
      <c r="M157" s="2"/>
      <c r="N157" s="48"/>
      <c r="O157" s="49"/>
      <c r="P157" s="49"/>
      <c r="Q157" s="49"/>
      <c r="R157" s="47"/>
      <c r="S157" s="2"/>
      <c r="T157" s="29" t="s">
        <v>476</v>
      </c>
      <c r="U157" s="6"/>
      <c r="V157" s="6"/>
    </row>
    <row r="158" spans="1:22" ht="25.5">
      <c r="A158" s="48"/>
      <c r="B158" s="47"/>
      <c r="C158" s="48"/>
      <c r="D158" s="47"/>
      <c r="E158" s="62"/>
      <c r="F158" s="48"/>
      <c r="G158" s="2"/>
      <c r="H158" s="37" t="s">
        <v>373</v>
      </c>
      <c r="I158" s="3"/>
      <c r="J158" s="3"/>
      <c r="K158" s="29" t="s">
        <v>374</v>
      </c>
      <c r="L158" s="48"/>
      <c r="M158" s="2"/>
      <c r="N158" s="48"/>
      <c r="O158" s="49"/>
      <c r="P158" s="49"/>
      <c r="Q158" s="49"/>
      <c r="R158" s="47"/>
      <c r="S158" s="2"/>
      <c r="T158" s="29" t="s">
        <v>471</v>
      </c>
      <c r="U158" s="6"/>
      <c r="V158" s="6"/>
    </row>
    <row r="159" spans="1:22" ht="38.25">
      <c r="A159" s="48"/>
      <c r="B159" s="47"/>
      <c r="C159" s="48"/>
      <c r="D159" s="47"/>
      <c r="E159" s="62"/>
      <c r="F159" s="48"/>
      <c r="G159" s="2"/>
      <c r="H159" s="37" t="s">
        <v>375</v>
      </c>
      <c r="I159" s="33"/>
      <c r="J159" s="33"/>
      <c r="K159" s="29" t="s">
        <v>376</v>
      </c>
      <c r="L159" s="48"/>
      <c r="M159" s="2"/>
      <c r="N159" s="48"/>
      <c r="O159" s="49"/>
      <c r="P159" s="49"/>
      <c r="Q159" s="49"/>
      <c r="R159" s="47"/>
      <c r="S159" s="2"/>
      <c r="T159" s="29" t="s">
        <v>471</v>
      </c>
      <c r="U159" s="6"/>
      <c r="V159" s="6"/>
    </row>
    <row r="160" spans="1:22" ht="38.25">
      <c r="A160" s="61">
        <v>47.94</v>
      </c>
      <c r="B160" s="47" t="s">
        <v>377</v>
      </c>
      <c r="C160" s="48">
        <v>100</v>
      </c>
      <c r="D160" s="47" t="s">
        <v>378</v>
      </c>
      <c r="E160" s="48">
        <v>4.8</v>
      </c>
      <c r="F160" s="48" t="s">
        <v>379</v>
      </c>
      <c r="G160" s="2"/>
      <c r="H160" s="29" t="s">
        <v>380</v>
      </c>
      <c r="I160" s="3"/>
      <c r="J160" s="3"/>
      <c r="K160" s="29" t="s">
        <v>381</v>
      </c>
      <c r="L160" s="56">
        <v>6370000</v>
      </c>
      <c r="M160" s="2"/>
      <c r="N160" s="56">
        <v>6000000</v>
      </c>
      <c r="O160" s="48" t="s">
        <v>387</v>
      </c>
      <c r="P160" s="49"/>
      <c r="Q160" s="49"/>
      <c r="R160" s="58">
        <v>6370000</v>
      </c>
      <c r="S160" s="2"/>
      <c r="T160" s="29" t="s">
        <v>468</v>
      </c>
      <c r="U160" s="6"/>
      <c r="V160" s="6"/>
    </row>
    <row r="161" spans="1:22" ht="51">
      <c r="A161" s="61"/>
      <c r="B161" s="47"/>
      <c r="C161" s="48"/>
      <c r="D161" s="47"/>
      <c r="E161" s="48"/>
      <c r="F161" s="48"/>
      <c r="G161" s="2"/>
      <c r="H161" s="29" t="s">
        <v>382</v>
      </c>
      <c r="I161" s="3"/>
      <c r="J161" s="3"/>
      <c r="K161" s="29" t="s">
        <v>383</v>
      </c>
      <c r="L161" s="48"/>
      <c r="M161" s="2"/>
      <c r="N161" s="48"/>
      <c r="O161" s="48"/>
      <c r="P161" s="49"/>
      <c r="Q161" s="49"/>
      <c r="R161" s="47"/>
      <c r="S161" s="2"/>
      <c r="T161" s="29" t="s">
        <v>467</v>
      </c>
      <c r="U161" s="6"/>
      <c r="V161" s="6"/>
    </row>
    <row r="162" spans="1:22" ht="76.5">
      <c r="A162" s="61"/>
      <c r="B162" s="47"/>
      <c r="C162" s="48"/>
      <c r="D162" s="47"/>
      <c r="E162" s="48"/>
      <c r="F162" s="48"/>
      <c r="G162" s="2"/>
      <c r="H162" s="29" t="s">
        <v>384</v>
      </c>
      <c r="I162" s="33"/>
      <c r="J162" s="33"/>
      <c r="K162" s="29" t="s">
        <v>385</v>
      </c>
      <c r="L162" s="48"/>
      <c r="M162" s="2"/>
      <c r="N162" s="48"/>
      <c r="O162" s="48"/>
      <c r="P162" s="49"/>
      <c r="Q162" s="49"/>
      <c r="R162" s="47"/>
      <c r="S162" s="2"/>
      <c r="T162" s="29" t="s">
        <v>467</v>
      </c>
      <c r="U162" s="6"/>
      <c r="V162" s="6"/>
    </row>
    <row r="163" spans="1:22" ht="51">
      <c r="A163" s="61"/>
      <c r="B163" s="47"/>
      <c r="C163" s="48"/>
      <c r="D163" s="47"/>
      <c r="E163" s="48"/>
      <c r="F163" s="48"/>
      <c r="G163" s="2"/>
      <c r="H163" s="29" t="s">
        <v>386</v>
      </c>
      <c r="I163" s="33"/>
      <c r="J163" s="33"/>
      <c r="K163" s="29" t="s">
        <v>262</v>
      </c>
      <c r="L163" s="48"/>
      <c r="M163" s="2"/>
      <c r="N163" s="48"/>
      <c r="O163" s="48"/>
      <c r="P163" s="49"/>
      <c r="Q163" s="49"/>
      <c r="R163" s="47"/>
      <c r="S163" s="2"/>
      <c r="T163" s="29" t="s">
        <v>467</v>
      </c>
      <c r="U163" s="6"/>
      <c r="V163" s="6"/>
    </row>
    <row r="164" spans="1:22" ht="51">
      <c r="A164" s="61"/>
      <c r="B164" s="47"/>
      <c r="C164" s="48"/>
      <c r="D164" s="47"/>
      <c r="E164" s="48">
        <v>3.77</v>
      </c>
      <c r="F164" s="48" t="s">
        <v>388</v>
      </c>
      <c r="G164" s="2"/>
      <c r="H164" s="29" t="s">
        <v>389</v>
      </c>
      <c r="I164" s="33"/>
      <c r="J164" s="33"/>
      <c r="K164" s="29" t="s">
        <v>262</v>
      </c>
      <c r="L164" s="56">
        <v>5000000</v>
      </c>
      <c r="M164" s="2"/>
      <c r="N164" s="56">
        <v>5000000</v>
      </c>
      <c r="O164" s="49"/>
      <c r="P164" s="49"/>
      <c r="Q164" s="49"/>
      <c r="R164" s="58">
        <v>5000000</v>
      </c>
      <c r="S164" s="2"/>
      <c r="T164" s="29" t="s">
        <v>467</v>
      </c>
      <c r="U164" s="6"/>
      <c r="V164" s="6"/>
    </row>
    <row r="165" spans="1:22" ht="102">
      <c r="A165" s="61"/>
      <c r="B165" s="47"/>
      <c r="C165" s="48"/>
      <c r="D165" s="47"/>
      <c r="E165" s="48"/>
      <c r="F165" s="48"/>
      <c r="G165" s="2"/>
      <c r="H165" s="29" t="s">
        <v>390</v>
      </c>
      <c r="I165" s="33"/>
      <c r="J165" s="33"/>
      <c r="K165" s="29" t="s">
        <v>262</v>
      </c>
      <c r="L165" s="56"/>
      <c r="M165" s="2"/>
      <c r="N165" s="56"/>
      <c r="O165" s="49"/>
      <c r="P165" s="49"/>
      <c r="Q165" s="49"/>
      <c r="R165" s="58"/>
      <c r="S165" s="2"/>
      <c r="T165" s="29" t="s">
        <v>467</v>
      </c>
      <c r="U165" s="6"/>
      <c r="V165" s="6"/>
    </row>
    <row r="166" spans="1:22" ht="51">
      <c r="A166" s="61"/>
      <c r="B166" s="47"/>
      <c r="C166" s="48"/>
      <c r="D166" s="47"/>
      <c r="E166" s="48"/>
      <c r="F166" s="48" t="s">
        <v>391</v>
      </c>
      <c r="G166" s="2"/>
      <c r="H166" s="29" t="s">
        <v>392</v>
      </c>
      <c r="I166" s="33"/>
      <c r="J166" s="33"/>
      <c r="K166" s="29" t="s">
        <v>262</v>
      </c>
      <c r="L166" s="56"/>
      <c r="M166" s="2"/>
      <c r="N166" s="56"/>
      <c r="O166" s="49"/>
      <c r="P166" s="49"/>
      <c r="Q166" s="49"/>
      <c r="R166" s="58"/>
      <c r="S166" s="2"/>
      <c r="T166" s="29" t="s">
        <v>467</v>
      </c>
      <c r="U166" s="6"/>
      <c r="V166" s="6"/>
    </row>
    <row r="167" spans="1:22" ht="102">
      <c r="A167" s="61"/>
      <c r="B167" s="47"/>
      <c r="C167" s="48"/>
      <c r="D167" s="47"/>
      <c r="E167" s="48"/>
      <c r="F167" s="48"/>
      <c r="G167" s="2"/>
      <c r="H167" s="29" t="s">
        <v>390</v>
      </c>
      <c r="I167" s="3"/>
      <c r="J167" s="3"/>
      <c r="K167" s="29" t="s">
        <v>262</v>
      </c>
      <c r="L167" s="56"/>
      <c r="M167" s="2"/>
      <c r="N167" s="56"/>
      <c r="O167" s="49"/>
      <c r="P167" s="49"/>
      <c r="Q167" s="49"/>
      <c r="R167" s="58"/>
      <c r="S167" s="2"/>
      <c r="T167" s="29" t="s">
        <v>467</v>
      </c>
      <c r="U167" s="6"/>
      <c r="V167" s="6"/>
    </row>
    <row r="168" spans="1:22" ht="63.75">
      <c r="A168" s="61"/>
      <c r="B168" s="47"/>
      <c r="C168" s="48"/>
      <c r="D168" s="47"/>
      <c r="E168" s="48"/>
      <c r="F168" s="48"/>
      <c r="G168" s="2"/>
      <c r="H168" s="29" t="s">
        <v>393</v>
      </c>
      <c r="I168" s="33"/>
      <c r="J168" s="33"/>
      <c r="K168" s="29" t="s">
        <v>262</v>
      </c>
      <c r="L168" s="56"/>
      <c r="M168" s="2"/>
      <c r="N168" s="56"/>
      <c r="O168" s="49"/>
      <c r="P168" s="49"/>
      <c r="Q168" s="49"/>
      <c r="R168" s="58"/>
      <c r="S168" s="2"/>
      <c r="T168" s="29" t="s">
        <v>471</v>
      </c>
      <c r="U168" s="6"/>
      <c r="V168" s="6"/>
    </row>
    <row r="169" spans="1:22" ht="51">
      <c r="A169" s="61"/>
      <c r="B169" s="47"/>
      <c r="C169" s="48"/>
      <c r="D169" s="47"/>
      <c r="E169" s="48"/>
      <c r="F169" s="48"/>
      <c r="G169" s="2"/>
      <c r="H169" s="29" t="s">
        <v>394</v>
      </c>
      <c r="I169" s="33"/>
      <c r="J169" s="33"/>
      <c r="K169" s="29" t="s">
        <v>395</v>
      </c>
      <c r="L169" s="56"/>
      <c r="M169" s="2"/>
      <c r="N169" s="56"/>
      <c r="O169" s="49"/>
      <c r="P169" s="49"/>
      <c r="Q169" s="49"/>
      <c r="R169" s="58"/>
      <c r="S169" s="2"/>
      <c r="T169" s="29" t="s">
        <v>477</v>
      </c>
      <c r="U169" s="6"/>
      <c r="V169" s="6"/>
    </row>
    <row r="170" spans="1:22" ht="63.75">
      <c r="A170" s="61"/>
      <c r="B170" s="47"/>
      <c r="C170" s="48"/>
      <c r="D170" s="47"/>
      <c r="E170" s="48"/>
      <c r="F170" s="48"/>
      <c r="G170" s="2"/>
      <c r="H170" s="29" t="s">
        <v>396</v>
      </c>
      <c r="I170" s="3"/>
      <c r="J170" s="3"/>
      <c r="K170" s="29" t="s">
        <v>397</v>
      </c>
      <c r="L170" s="56"/>
      <c r="M170" s="2"/>
      <c r="N170" s="56"/>
      <c r="O170" s="49"/>
      <c r="P170" s="49"/>
      <c r="Q170" s="49"/>
      <c r="R170" s="58"/>
      <c r="S170" s="2"/>
      <c r="T170" s="29" t="s">
        <v>477</v>
      </c>
      <c r="U170" s="6"/>
      <c r="V170" s="6"/>
    </row>
    <row r="171" spans="1:22" ht="51">
      <c r="A171" s="61"/>
      <c r="B171" s="47"/>
      <c r="C171" s="48"/>
      <c r="D171" s="47"/>
      <c r="E171" s="48"/>
      <c r="F171" s="48"/>
      <c r="G171" s="2"/>
      <c r="H171" s="29" t="s">
        <v>398</v>
      </c>
      <c r="I171" s="33"/>
      <c r="J171" s="33"/>
      <c r="K171" s="29" t="s">
        <v>399</v>
      </c>
      <c r="L171" s="56"/>
      <c r="M171" s="2"/>
      <c r="N171" s="56"/>
      <c r="O171" s="49"/>
      <c r="P171" s="49"/>
      <c r="Q171" s="49"/>
      <c r="R171" s="58"/>
      <c r="S171" s="2"/>
      <c r="T171" s="29" t="s">
        <v>467</v>
      </c>
      <c r="U171" s="6"/>
      <c r="V171" s="6"/>
    </row>
    <row r="172" spans="1:22" ht="51">
      <c r="A172" s="61"/>
      <c r="B172" s="47"/>
      <c r="C172" s="48"/>
      <c r="D172" s="47"/>
      <c r="E172" s="48">
        <v>59.31</v>
      </c>
      <c r="F172" s="48" t="s">
        <v>400</v>
      </c>
      <c r="G172" s="2"/>
      <c r="H172" s="29" t="s">
        <v>401</v>
      </c>
      <c r="I172" s="3"/>
      <c r="J172" s="3"/>
      <c r="K172" s="29" t="s">
        <v>402</v>
      </c>
      <c r="L172" s="56">
        <v>166472734</v>
      </c>
      <c r="M172" s="2"/>
      <c r="N172" s="56">
        <v>4000000</v>
      </c>
      <c r="O172" s="56">
        <v>46960000</v>
      </c>
      <c r="P172" s="48"/>
      <c r="Q172" s="56">
        <v>115512734</v>
      </c>
      <c r="R172" s="58">
        <v>166472734</v>
      </c>
      <c r="S172" s="2"/>
      <c r="T172" s="29" t="s">
        <v>467</v>
      </c>
      <c r="U172" s="6"/>
      <c r="V172" s="6"/>
    </row>
    <row r="173" spans="1:22" ht="51">
      <c r="A173" s="61"/>
      <c r="B173" s="47"/>
      <c r="C173" s="48"/>
      <c r="D173" s="47"/>
      <c r="E173" s="48"/>
      <c r="F173" s="48"/>
      <c r="G173" s="2"/>
      <c r="H173" s="29" t="s">
        <v>403</v>
      </c>
      <c r="I173" s="3"/>
      <c r="J173" s="3"/>
      <c r="K173" s="29" t="s">
        <v>262</v>
      </c>
      <c r="L173" s="48"/>
      <c r="M173" s="2"/>
      <c r="N173" s="48"/>
      <c r="O173" s="48"/>
      <c r="P173" s="48"/>
      <c r="Q173" s="48"/>
      <c r="R173" s="47"/>
      <c r="S173" s="2"/>
      <c r="T173" s="29" t="s">
        <v>467</v>
      </c>
      <c r="U173" s="6"/>
      <c r="V173" s="6"/>
    </row>
    <row r="174" spans="1:22" ht="51">
      <c r="A174" s="61"/>
      <c r="B174" s="47"/>
      <c r="C174" s="48"/>
      <c r="D174" s="47"/>
      <c r="E174" s="48">
        <v>7.66</v>
      </c>
      <c r="F174" s="48" t="s">
        <v>404</v>
      </c>
      <c r="G174" s="2"/>
      <c r="H174" s="29" t="s">
        <v>405</v>
      </c>
      <c r="I174" s="33"/>
      <c r="J174" s="33"/>
      <c r="K174" s="29" t="s">
        <v>406</v>
      </c>
      <c r="L174" s="56">
        <v>5000000</v>
      </c>
      <c r="M174" s="2"/>
      <c r="N174" s="56">
        <v>5000000</v>
      </c>
      <c r="O174" s="49"/>
      <c r="P174" s="49"/>
      <c r="Q174" s="49"/>
      <c r="R174" s="58">
        <v>5000000</v>
      </c>
      <c r="S174" s="2"/>
      <c r="T174" s="29" t="s">
        <v>467</v>
      </c>
      <c r="U174" s="6"/>
      <c r="V174" s="6"/>
    </row>
    <row r="175" spans="1:22" ht="51">
      <c r="A175" s="61"/>
      <c r="B175" s="47"/>
      <c r="C175" s="48"/>
      <c r="D175" s="47"/>
      <c r="E175" s="48"/>
      <c r="F175" s="48"/>
      <c r="G175" s="2"/>
      <c r="H175" s="29" t="s">
        <v>407</v>
      </c>
      <c r="I175" s="33"/>
      <c r="J175" s="33"/>
      <c r="K175" s="29" t="s">
        <v>408</v>
      </c>
      <c r="L175" s="48"/>
      <c r="M175" s="2"/>
      <c r="N175" s="48"/>
      <c r="O175" s="49"/>
      <c r="P175" s="49"/>
      <c r="Q175" s="49"/>
      <c r="R175" s="47"/>
      <c r="S175" s="2"/>
      <c r="T175" s="29" t="s">
        <v>467</v>
      </c>
      <c r="U175" s="6"/>
      <c r="V175" s="6"/>
    </row>
    <row r="176" spans="1:22" ht="51">
      <c r="A176" s="61"/>
      <c r="B176" s="47"/>
      <c r="C176" s="48"/>
      <c r="D176" s="47"/>
      <c r="E176" s="48"/>
      <c r="F176" s="48"/>
      <c r="G176" s="2"/>
      <c r="H176" s="29" t="s">
        <v>409</v>
      </c>
      <c r="I176" s="33"/>
      <c r="J176" s="33"/>
      <c r="K176" s="29" t="s">
        <v>262</v>
      </c>
      <c r="L176" s="48"/>
      <c r="M176" s="2"/>
      <c r="N176" s="48"/>
      <c r="O176" s="49"/>
      <c r="P176" s="49"/>
      <c r="Q176" s="49"/>
      <c r="R176" s="47"/>
      <c r="S176" s="2"/>
      <c r="T176" s="29" t="s">
        <v>467</v>
      </c>
      <c r="U176" s="6"/>
      <c r="V176" s="6"/>
    </row>
    <row r="177" spans="1:22" ht="51">
      <c r="A177" s="61"/>
      <c r="B177" s="47"/>
      <c r="C177" s="48"/>
      <c r="D177" s="47"/>
      <c r="E177" s="48"/>
      <c r="F177" s="48"/>
      <c r="G177" s="2"/>
      <c r="H177" s="29" t="s">
        <v>410</v>
      </c>
      <c r="I177" s="3"/>
      <c r="J177" s="3"/>
      <c r="K177" s="29" t="s">
        <v>411</v>
      </c>
      <c r="L177" s="48"/>
      <c r="M177" s="2"/>
      <c r="N177" s="48"/>
      <c r="O177" s="49"/>
      <c r="P177" s="49"/>
      <c r="Q177" s="49"/>
      <c r="R177" s="47"/>
      <c r="S177" s="2"/>
      <c r="T177" s="29" t="s">
        <v>467</v>
      </c>
      <c r="U177" s="6"/>
      <c r="V177" s="6"/>
    </row>
    <row r="178" spans="1:22" ht="51">
      <c r="A178" s="61"/>
      <c r="B178" s="47"/>
      <c r="C178" s="48"/>
      <c r="D178" s="47"/>
      <c r="E178" s="48"/>
      <c r="F178" s="48"/>
      <c r="G178" s="2"/>
      <c r="H178" s="29" t="s">
        <v>412</v>
      </c>
      <c r="I178" s="33"/>
      <c r="J178" s="33"/>
      <c r="K178" s="29" t="s">
        <v>413</v>
      </c>
      <c r="L178" s="48"/>
      <c r="M178" s="2"/>
      <c r="N178" s="48"/>
      <c r="O178" s="49"/>
      <c r="P178" s="49"/>
      <c r="Q178" s="49"/>
      <c r="R178" s="47"/>
      <c r="S178" s="2"/>
      <c r="T178" s="29" t="s">
        <v>469</v>
      </c>
      <c r="U178" s="6"/>
      <c r="V178" s="6"/>
    </row>
    <row r="179" spans="1:22" ht="38.25">
      <c r="A179" s="61"/>
      <c r="B179" s="47"/>
      <c r="C179" s="48"/>
      <c r="D179" s="47"/>
      <c r="E179" s="48">
        <v>3.01</v>
      </c>
      <c r="F179" s="48" t="s">
        <v>414</v>
      </c>
      <c r="G179" s="2"/>
      <c r="H179" s="29" t="s">
        <v>415</v>
      </c>
      <c r="I179" s="33"/>
      <c r="J179" s="33"/>
      <c r="K179" s="29" t="s">
        <v>416</v>
      </c>
      <c r="L179" s="56">
        <v>4000000</v>
      </c>
      <c r="M179" s="2"/>
      <c r="N179" s="56">
        <v>4000000</v>
      </c>
      <c r="O179" s="48"/>
      <c r="P179" s="48"/>
      <c r="Q179" s="48"/>
      <c r="R179" s="58">
        <v>4000000</v>
      </c>
      <c r="S179" s="2"/>
      <c r="T179" s="29" t="s">
        <v>471</v>
      </c>
      <c r="U179" s="6"/>
      <c r="V179" s="6"/>
    </row>
    <row r="180" spans="1:22" ht="63.75">
      <c r="A180" s="61"/>
      <c r="B180" s="47"/>
      <c r="C180" s="48"/>
      <c r="D180" s="47"/>
      <c r="E180" s="48"/>
      <c r="F180" s="48"/>
      <c r="G180" s="2"/>
      <c r="H180" s="29" t="s">
        <v>417</v>
      </c>
      <c r="I180" s="3"/>
      <c r="J180" s="3"/>
      <c r="K180" s="29" t="s">
        <v>262</v>
      </c>
      <c r="L180" s="48"/>
      <c r="M180" s="2"/>
      <c r="N180" s="48"/>
      <c r="O180" s="48"/>
      <c r="P180" s="48"/>
      <c r="Q180" s="48"/>
      <c r="R180" s="47"/>
      <c r="S180" s="2"/>
      <c r="T180" s="29" t="s">
        <v>471</v>
      </c>
      <c r="U180" s="6"/>
      <c r="V180" s="6"/>
    </row>
    <row r="181" spans="1:22" ht="51">
      <c r="A181" s="61"/>
      <c r="B181" s="47"/>
      <c r="C181" s="48"/>
      <c r="D181" s="47"/>
      <c r="E181" s="48"/>
      <c r="F181" s="48"/>
      <c r="G181" s="2"/>
      <c r="H181" s="29" t="s">
        <v>418</v>
      </c>
      <c r="I181" s="33"/>
      <c r="J181" s="33"/>
      <c r="K181" s="29" t="s">
        <v>419</v>
      </c>
      <c r="L181" s="48"/>
      <c r="M181" s="2"/>
      <c r="N181" s="48"/>
      <c r="O181" s="48"/>
      <c r="P181" s="48"/>
      <c r="Q181" s="48"/>
      <c r="R181" s="47"/>
      <c r="S181" s="2"/>
      <c r="T181" s="29" t="s">
        <v>471</v>
      </c>
      <c r="U181" s="6"/>
      <c r="V181" s="6"/>
    </row>
    <row r="182" spans="1:22" ht="51">
      <c r="A182" s="61"/>
      <c r="B182" s="47"/>
      <c r="C182" s="48"/>
      <c r="D182" s="47"/>
      <c r="E182" s="29">
        <v>3.01</v>
      </c>
      <c r="F182" s="29" t="s">
        <v>420</v>
      </c>
      <c r="G182" s="2"/>
      <c r="H182" s="29" t="s">
        <v>421</v>
      </c>
      <c r="I182" s="33"/>
      <c r="J182" s="33"/>
      <c r="K182" s="29" t="s">
        <v>422</v>
      </c>
      <c r="L182" s="24">
        <v>4000000</v>
      </c>
      <c r="M182" s="2"/>
      <c r="N182" s="24">
        <v>4000000</v>
      </c>
      <c r="O182" s="2"/>
      <c r="P182" s="2"/>
      <c r="Q182" s="2"/>
      <c r="R182" s="28">
        <v>4000000</v>
      </c>
      <c r="S182" s="2"/>
      <c r="T182" s="29" t="s">
        <v>467</v>
      </c>
      <c r="U182" s="6"/>
      <c r="V182" s="6"/>
    </row>
    <row r="183" spans="1:22" ht="51">
      <c r="A183" s="61"/>
      <c r="B183" s="47"/>
      <c r="C183" s="48"/>
      <c r="D183" s="47"/>
      <c r="E183" s="48">
        <v>11.6</v>
      </c>
      <c r="F183" s="48" t="s">
        <v>423</v>
      </c>
      <c r="G183" s="2"/>
      <c r="H183" s="29" t="s">
        <v>424</v>
      </c>
      <c r="I183" s="33"/>
      <c r="J183" s="33"/>
      <c r="K183" s="29" t="s">
        <v>425</v>
      </c>
      <c r="L183" s="56">
        <v>15734000</v>
      </c>
      <c r="M183" s="2"/>
      <c r="N183" s="56">
        <v>6260000</v>
      </c>
      <c r="O183" s="56">
        <v>9114000</v>
      </c>
      <c r="P183" s="48"/>
      <c r="Q183" s="48"/>
      <c r="R183" s="58">
        <v>15734000</v>
      </c>
      <c r="S183" s="2"/>
      <c r="T183" s="29" t="s">
        <v>467</v>
      </c>
      <c r="U183" s="6"/>
      <c r="V183" s="6"/>
    </row>
    <row r="184" spans="1:22" ht="51">
      <c r="A184" s="61"/>
      <c r="B184" s="47"/>
      <c r="C184" s="48"/>
      <c r="D184" s="47"/>
      <c r="E184" s="48"/>
      <c r="F184" s="48"/>
      <c r="G184" s="2"/>
      <c r="H184" s="29" t="s">
        <v>426</v>
      </c>
      <c r="I184" s="3"/>
      <c r="J184" s="3"/>
      <c r="K184" s="29" t="s">
        <v>427</v>
      </c>
      <c r="L184" s="48"/>
      <c r="M184" s="2"/>
      <c r="N184" s="48"/>
      <c r="O184" s="48"/>
      <c r="P184" s="48"/>
      <c r="Q184" s="48"/>
      <c r="R184" s="47"/>
      <c r="S184" s="2"/>
      <c r="T184" s="29" t="s">
        <v>467</v>
      </c>
      <c r="U184" s="6"/>
      <c r="V184" s="6"/>
    </row>
    <row r="185" spans="1:22" ht="51">
      <c r="A185" s="61"/>
      <c r="B185" s="47"/>
      <c r="C185" s="48"/>
      <c r="D185" s="47"/>
      <c r="E185" s="2"/>
      <c r="F185" s="29" t="s">
        <v>428</v>
      </c>
      <c r="G185" s="2"/>
      <c r="H185" s="29" t="s">
        <v>429</v>
      </c>
      <c r="I185" s="3"/>
      <c r="J185" s="3"/>
      <c r="K185" s="29" t="s">
        <v>425</v>
      </c>
      <c r="L185" s="2"/>
      <c r="M185" s="2"/>
      <c r="N185" s="2"/>
      <c r="O185" s="2"/>
      <c r="P185" s="2"/>
      <c r="Q185" s="2"/>
      <c r="R185" s="2"/>
      <c r="S185" s="2"/>
      <c r="T185" s="29" t="s">
        <v>467</v>
      </c>
      <c r="U185" s="6"/>
      <c r="V185" s="6"/>
    </row>
    <row r="186" spans="1:22" ht="102">
      <c r="A186" s="61"/>
      <c r="B186" s="47"/>
      <c r="C186" s="48"/>
      <c r="D186" s="47"/>
      <c r="E186" s="48">
        <v>3.77</v>
      </c>
      <c r="F186" s="48" t="s">
        <v>430</v>
      </c>
      <c r="G186" s="2"/>
      <c r="H186" s="29" t="s">
        <v>431</v>
      </c>
      <c r="I186" s="3"/>
      <c r="J186" s="3"/>
      <c r="K186" s="29" t="s">
        <v>425</v>
      </c>
      <c r="L186" s="2"/>
      <c r="M186" s="2"/>
      <c r="N186" s="2"/>
      <c r="O186" s="2"/>
      <c r="P186" s="2"/>
      <c r="Q186" s="2"/>
      <c r="R186" s="2"/>
      <c r="S186" s="2"/>
      <c r="T186" s="29" t="s">
        <v>478</v>
      </c>
      <c r="U186" s="6"/>
      <c r="V186" s="6"/>
    </row>
    <row r="187" spans="1:22" ht="102">
      <c r="A187" s="61"/>
      <c r="B187" s="47"/>
      <c r="C187" s="48"/>
      <c r="D187" s="47"/>
      <c r="E187" s="48"/>
      <c r="F187" s="48"/>
      <c r="G187" s="2"/>
      <c r="H187" s="29" t="s">
        <v>432</v>
      </c>
      <c r="I187" s="33"/>
      <c r="J187" s="33"/>
      <c r="K187" s="29" t="s">
        <v>433</v>
      </c>
      <c r="L187" s="56">
        <v>5000000</v>
      </c>
      <c r="M187" s="2"/>
      <c r="N187" s="56">
        <v>5000000</v>
      </c>
      <c r="O187" s="49"/>
      <c r="P187" s="49"/>
      <c r="Q187" s="49"/>
      <c r="R187" s="58">
        <v>5000000</v>
      </c>
      <c r="S187" s="2"/>
      <c r="T187" s="29" t="s">
        <v>478</v>
      </c>
      <c r="U187" s="6"/>
      <c r="V187" s="6"/>
    </row>
    <row r="188" spans="1:22" ht="15">
      <c r="A188" s="61"/>
      <c r="B188" s="47"/>
      <c r="C188" s="48"/>
      <c r="D188" s="47"/>
      <c r="E188" s="48"/>
      <c r="F188" s="48"/>
      <c r="G188" s="2"/>
      <c r="H188" s="48" t="s">
        <v>434</v>
      </c>
      <c r="I188" s="3"/>
      <c r="J188" s="3"/>
      <c r="K188" s="48" t="s">
        <v>435</v>
      </c>
      <c r="L188" s="48"/>
      <c r="M188" s="2"/>
      <c r="N188" s="48"/>
      <c r="O188" s="49"/>
      <c r="P188" s="49"/>
      <c r="Q188" s="49"/>
      <c r="R188" s="47"/>
      <c r="S188" s="2"/>
      <c r="T188" s="48" t="s">
        <v>478</v>
      </c>
      <c r="U188" s="6"/>
      <c r="V188" s="6"/>
    </row>
    <row r="189" spans="1:22" ht="15">
      <c r="A189" s="61"/>
      <c r="B189" s="47"/>
      <c r="C189" s="48"/>
      <c r="D189" s="47"/>
      <c r="E189" s="48"/>
      <c r="F189" s="48"/>
      <c r="G189" s="2"/>
      <c r="H189" s="48"/>
      <c r="I189" s="33"/>
      <c r="J189" s="33"/>
      <c r="K189" s="48"/>
      <c r="L189" s="48"/>
      <c r="M189" s="2"/>
      <c r="N189" s="48"/>
      <c r="O189" s="49"/>
      <c r="P189" s="49"/>
      <c r="Q189" s="49"/>
      <c r="R189" s="47"/>
      <c r="S189" s="2"/>
      <c r="T189" s="48"/>
      <c r="U189" s="6"/>
      <c r="V189" s="6"/>
    </row>
    <row r="190" spans="1:22" ht="38.25">
      <c r="A190" s="61">
        <v>60.5</v>
      </c>
      <c r="B190" s="47" t="s">
        <v>436</v>
      </c>
      <c r="C190" s="48">
        <v>100</v>
      </c>
      <c r="D190" s="47" t="s">
        <v>437</v>
      </c>
      <c r="E190" s="48">
        <v>100</v>
      </c>
      <c r="F190" s="48" t="s">
        <v>438</v>
      </c>
      <c r="G190" s="2"/>
      <c r="H190" s="29" t="s">
        <v>439</v>
      </c>
      <c r="I190" s="3"/>
      <c r="J190" s="3"/>
      <c r="K190" s="29" t="s">
        <v>440</v>
      </c>
      <c r="L190" s="56">
        <v>125731372</v>
      </c>
      <c r="M190" s="2"/>
      <c r="N190" s="56">
        <v>65000000</v>
      </c>
      <c r="O190" s="56">
        <v>33500000</v>
      </c>
      <c r="P190" s="48"/>
      <c r="Q190" s="56">
        <v>27231372</v>
      </c>
      <c r="R190" s="58">
        <v>125731372</v>
      </c>
      <c r="S190" s="2"/>
      <c r="T190" s="29" t="s">
        <v>471</v>
      </c>
      <c r="U190" s="6"/>
      <c r="V190" s="6"/>
    </row>
    <row r="191" spans="1:22" ht="63.75">
      <c r="A191" s="61"/>
      <c r="B191" s="47"/>
      <c r="C191" s="48"/>
      <c r="D191" s="47"/>
      <c r="E191" s="48"/>
      <c r="F191" s="48"/>
      <c r="G191" s="2"/>
      <c r="H191" s="29" t="s">
        <v>441</v>
      </c>
      <c r="I191" s="35"/>
      <c r="J191" s="35"/>
      <c r="K191" s="29" t="s">
        <v>442</v>
      </c>
      <c r="L191" s="56"/>
      <c r="M191" s="2"/>
      <c r="N191" s="56"/>
      <c r="O191" s="56"/>
      <c r="P191" s="48"/>
      <c r="Q191" s="56"/>
      <c r="R191" s="58"/>
      <c r="S191" s="2"/>
      <c r="T191" s="29" t="s">
        <v>471</v>
      </c>
      <c r="U191" s="6"/>
      <c r="V191" s="6"/>
    </row>
    <row r="192" spans="1:22" ht="51">
      <c r="A192" s="61"/>
      <c r="B192" s="47"/>
      <c r="C192" s="48"/>
      <c r="D192" s="47"/>
      <c r="E192" s="48"/>
      <c r="F192" s="48"/>
      <c r="G192" s="2"/>
      <c r="H192" s="29" t="s">
        <v>443</v>
      </c>
      <c r="I192" s="33"/>
      <c r="J192" s="33"/>
      <c r="K192" s="29" t="s">
        <v>444</v>
      </c>
      <c r="L192" s="56"/>
      <c r="M192" s="2"/>
      <c r="N192" s="56"/>
      <c r="O192" s="56"/>
      <c r="P192" s="48"/>
      <c r="Q192" s="56"/>
      <c r="R192" s="58"/>
      <c r="S192" s="2"/>
      <c r="T192" s="29" t="s">
        <v>469</v>
      </c>
      <c r="U192" s="6"/>
      <c r="V192" s="6"/>
    </row>
    <row r="193" spans="1:22" ht="51">
      <c r="A193" s="61"/>
      <c r="B193" s="47"/>
      <c r="C193" s="48"/>
      <c r="D193" s="47"/>
      <c r="E193" s="48"/>
      <c r="F193" s="48"/>
      <c r="G193" s="2"/>
      <c r="H193" s="29" t="s">
        <v>445</v>
      </c>
      <c r="I193" s="33"/>
      <c r="J193" s="33"/>
      <c r="K193" s="29" t="s">
        <v>446</v>
      </c>
      <c r="L193" s="56"/>
      <c r="M193" s="2"/>
      <c r="N193" s="56"/>
      <c r="O193" s="56"/>
      <c r="P193" s="48"/>
      <c r="Q193" s="56"/>
      <c r="R193" s="58"/>
      <c r="S193" s="2"/>
      <c r="T193" s="29" t="s">
        <v>469</v>
      </c>
      <c r="U193" s="6"/>
      <c r="V193" s="6"/>
    </row>
    <row r="194" spans="1:22" ht="51">
      <c r="A194" s="61"/>
      <c r="B194" s="47"/>
      <c r="C194" s="48"/>
      <c r="D194" s="47"/>
      <c r="E194" s="48"/>
      <c r="F194" s="48" t="s">
        <v>447</v>
      </c>
      <c r="G194" s="2"/>
      <c r="H194" s="29" t="s">
        <v>448</v>
      </c>
      <c r="I194" s="33"/>
      <c r="J194" s="33"/>
      <c r="K194" s="29" t="s">
        <v>425</v>
      </c>
      <c r="L194" s="56"/>
      <c r="M194" s="2"/>
      <c r="N194" s="56"/>
      <c r="O194" s="56"/>
      <c r="P194" s="48"/>
      <c r="Q194" s="56"/>
      <c r="R194" s="58"/>
      <c r="S194" s="2"/>
      <c r="T194" s="29" t="s">
        <v>469</v>
      </c>
      <c r="U194" s="6"/>
      <c r="V194" s="6"/>
    </row>
    <row r="195" spans="1:22" ht="38.25">
      <c r="A195" s="61"/>
      <c r="B195" s="47"/>
      <c r="C195" s="48"/>
      <c r="D195" s="47"/>
      <c r="E195" s="48"/>
      <c r="F195" s="48"/>
      <c r="G195" s="2"/>
      <c r="H195" s="29" t="s">
        <v>449</v>
      </c>
      <c r="I195" s="3"/>
      <c r="J195" s="3"/>
      <c r="K195" s="29" t="s">
        <v>450</v>
      </c>
      <c r="L195" s="56"/>
      <c r="M195" s="2"/>
      <c r="N195" s="56"/>
      <c r="O195" s="56"/>
      <c r="P195" s="48"/>
      <c r="Q195" s="56"/>
      <c r="R195" s="58"/>
      <c r="S195" s="2"/>
      <c r="T195" s="29" t="s">
        <v>469</v>
      </c>
      <c r="U195" s="6"/>
      <c r="V195" s="6"/>
    </row>
    <row r="196" spans="1:22" ht="63.75">
      <c r="A196" s="61"/>
      <c r="B196" s="47"/>
      <c r="C196" s="48"/>
      <c r="D196" s="47"/>
      <c r="E196" s="48"/>
      <c r="F196" s="48"/>
      <c r="G196" s="2"/>
      <c r="H196" s="29" t="s">
        <v>451</v>
      </c>
      <c r="I196" s="33"/>
      <c r="J196" s="33"/>
      <c r="K196" s="29" t="s">
        <v>452</v>
      </c>
      <c r="L196" s="56"/>
      <c r="M196" s="2"/>
      <c r="N196" s="56"/>
      <c r="O196" s="56"/>
      <c r="P196" s="48"/>
      <c r="Q196" s="56"/>
      <c r="R196" s="58"/>
      <c r="S196" s="2"/>
      <c r="T196" s="29" t="s">
        <v>469</v>
      </c>
      <c r="U196" s="6"/>
      <c r="V196" s="6"/>
    </row>
    <row r="197" spans="1:22" ht="51">
      <c r="A197" s="61"/>
      <c r="B197" s="47"/>
      <c r="C197" s="48"/>
      <c r="D197" s="47"/>
      <c r="E197" s="48"/>
      <c r="F197" s="48"/>
      <c r="G197" s="2"/>
      <c r="H197" s="29" t="s">
        <v>453</v>
      </c>
      <c r="I197" s="33"/>
      <c r="J197" s="33"/>
      <c r="K197" s="29" t="s">
        <v>454</v>
      </c>
      <c r="L197" s="56"/>
      <c r="M197" s="2"/>
      <c r="N197" s="56"/>
      <c r="O197" s="56"/>
      <c r="P197" s="48"/>
      <c r="Q197" s="56"/>
      <c r="R197" s="58"/>
      <c r="S197" s="2"/>
      <c r="T197" s="29" t="s">
        <v>469</v>
      </c>
      <c r="U197" s="6"/>
      <c r="V197" s="6"/>
    </row>
    <row r="198" spans="1:22" ht="38.25">
      <c r="A198" s="61"/>
      <c r="B198" s="47"/>
      <c r="C198" s="48"/>
      <c r="D198" s="47"/>
      <c r="E198" s="48"/>
      <c r="F198" s="48" t="s">
        <v>455</v>
      </c>
      <c r="G198" s="2"/>
      <c r="H198" s="29" t="s">
        <v>456</v>
      </c>
      <c r="I198" s="3"/>
      <c r="J198" s="3"/>
      <c r="K198" s="29" t="s">
        <v>457</v>
      </c>
      <c r="L198" s="56"/>
      <c r="M198" s="2"/>
      <c r="N198" s="56"/>
      <c r="O198" s="56"/>
      <c r="P198" s="48"/>
      <c r="Q198" s="56"/>
      <c r="R198" s="58"/>
      <c r="S198" s="2"/>
      <c r="T198" s="29" t="s">
        <v>468</v>
      </c>
      <c r="U198" s="6"/>
      <c r="V198" s="6"/>
    </row>
    <row r="199" spans="1:22" ht="38.25">
      <c r="A199" s="61"/>
      <c r="B199" s="47"/>
      <c r="C199" s="48"/>
      <c r="D199" s="47"/>
      <c r="E199" s="48"/>
      <c r="F199" s="48"/>
      <c r="G199" s="2"/>
      <c r="H199" s="29" t="s">
        <v>458</v>
      </c>
      <c r="I199" s="33"/>
      <c r="J199" s="33"/>
      <c r="K199" s="29" t="s">
        <v>459</v>
      </c>
      <c r="L199" s="56"/>
      <c r="M199" s="2"/>
      <c r="N199" s="56"/>
      <c r="O199" s="56"/>
      <c r="P199" s="48"/>
      <c r="Q199" s="56"/>
      <c r="R199" s="58"/>
      <c r="S199" s="2"/>
      <c r="T199" s="29" t="s">
        <v>468</v>
      </c>
      <c r="U199" s="6"/>
      <c r="V199" s="6"/>
    </row>
    <row r="200" spans="1:22" ht="38.25">
      <c r="A200" s="61"/>
      <c r="B200" s="47"/>
      <c r="C200" s="48"/>
      <c r="D200" s="47"/>
      <c r="E200" s="48"/>
      <c r="F200" s="48" t="s">
        <v>460</v>
      </c>
      <c r="G200" s="2"/>
      <c r="H200" s="29" t="s">
        <v>461</v>
      </c>
      <c r="I200" s="3"/>
      <c r="J200" s="3"/>
      <c r="K200" s="29" t="s">
        <v>462</v>
      </c>
      <c r="L200" s="56"/>
      <c r="M200" s="2"/>
      <c r="N200" s="56"/>
      <c r="O200" s="56"/>
      <c r="P200" s="48"/>
      <c r="Q200" s="56"/>
      <c r="R200" s="58"/>
      <c r="S200" s="2"/>
      <c r="T200" s="29" t="s">
        <v>468</v>
      </c>
      <c r="U200" s="6"/>
      <c r="V200" s="6"/>
    </row>
    <row r="201" spans="1:22" ht="51">
      <c r="A201" s="61"/>
      <c r="B201" s="47"/>
      <c r="C201" s="48"/>
      <c r="D201" s="47"/>
      <c r="E201" s="48"/>
      <c r="F201" s="48"/>
      <c r="G201" s="2"/>
      <c r="H201" s="29" t="s">
        <v>463</v>
      </c>
      <c r="I201" s="3"/>
      <c r="J201" s="3"/>
      <c r="K201" s="29" t="s">
        <v>440</v>
      </c>
      <c r="L201" s="56"/>
      <c r="M201" s="2"/>
      <c r="N201" s="56"/>
      <c r="O201" s="56"/>
      <c r="P201" s="48"/>
      <c r="Q201" s="56"/>
      <c r="R201" s="58"/>
      <c r="S201" s="2"/>
      <c r="T201" s="29" t="s">
        <v>468</v>
      </c>
      <c r="U201" s="6"/>
      <c r="V201" s="6"/>
    </row>
    <row r="202" spans="1:22" ht="38.25">
      <c r="A202" s="61"/>
      <c r="B202" s="47"/>
      <c r="C202" s="48"/>
      <c r="D202" s="47"/>
      <c r="E202" s="48"/>
      <c r="F202" s="48" t="s">
        <v>464</v>
      </c>
      <c r="G202" s="2"/>
      <c r="H202" s="29" t="s">
        <v>465</v>
      </c>
      <c r="I202" s="33"/>
      <c r="J202" s="33"/>
      <c r="K202" s="29" t="s">
        <v>462</v>
      </c>
      <c r="L202" s="56"/>
      <c r="M202" s="2"/>
      <c r="N202" s="56"/>
      <c r="O202" s="56"/>
      <c r="P202" s="48"/>
      <c r="Q202" s="56"/>
      <c r="R202" s="58"/>
      <c r="S202" s="2"/>
      <c r="T202" s="29" t="s">
        <v>468</v>
      </c>
      <c r="U202" s="6"/>
      <c r="V202" s="6"/>
    </row>
    <row r="203" spans="1:22" ht="38.25">
      <c r="A203" s="61"/>
      <c r="B203" s="47"/>
      <c r="C203" s="48"/>
      <c r="D203" s="47"/>
      <c r="E203" s="48"/>
      <c r="F203" s="48"/>
      <c r="G203" s="2"/>
      <c r="H203" s="29" t="s">
        <v>466</v>
      </c>
      <c r="I203" s="33"/>
      <c r="J203" s="33"/>
      <c r="K203" s="29" t="s">
        <v>440</v>
      </c>
      <c r="L203" s="56"/>
      <c r="M203" s="2"/>
      <c r="N203" s="56"/>
      <c r="O203" s="56"/>
      <c r="P203" s="48"/>
      <c r="Q203" s="56"/>
      <c r="R203" s="58"/>
      <c r="S203" s="2"/>
      <c r="T203" s="29" t="s">
        <v>468</v>
      </c>
      <c r="U203" s="6"/>
      <c r="V203" s="6"/>
    </row>
    <row r="204" spans="1:22" ht="15">
      <c r="A204" s="4"/>
      <c r="B204" s="4"/>
      <c r="C204" s="4"/>
      <c r="D204" s="4"/>
      <c r="E204" s="5"/>
      <c r="F204" s="5"/>
      <c r="G204" s="6"/>
      <c r="H204" s="8"/>
      <c r="I204" s="9"/>
      <c r="J204" s="9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">
      <c r="A205" s="4"/>
      <c r="B205" s="4"/>
      <c r="C205" s="4"/>
      <c r="D205" s="4"/>
      <c r="E205" s="5"/>
      <c r="F205" s="5"/>
      <c r="G205" s="6"/>
      <c r="H205" s="8"/>
      <c r="I205" s="9"/>
      <c r="J205" s="9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">
      <c r="A206" s="4"/>
      <c r="B206" s="4"/>
      <c r="C206" s="4"/>
      <c r="D206" s="4"/>
      <c r="E206" s="5"/>
      <c r="F206" s="5"/>
      <c r="G206" s="6"/>
      <c r="H206" s="8"/>
      <c r="I206" s="9"/>
      <c r="J206" s="9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5">
      <c r="A207" s="4"/>
      <c r="B207" s="4"/>
      <c r="C207" s="4"/>
      <c r="D207" s="4"/>
      <c r="E207" s="5"/>
      <c r="F207" s="5"/>
      <c r="G207" s="6"/>
      <c r="H207" s="8"/>
      <c r="I207" s="9"/>
      <c r="J207" s="9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5">
      <c r="A208" s="4"/>
      <c r="B208" s="4"/>
      <c r="C208" s="4"/>
      <c r="D208" s="4"/>
      <c r="E208" s="5"/>
      <c r="F208" s="5"/>
      <c r="G208" s="6"/>
      <c r="H208" s="8"/>
      <c r="I208" s="7"/>
      <c r="J208" s="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5">
      <c r="A209" s="4"/>
      <c r="B209" s="4"/>
      <c r="C209" s="4"/>
      <c r="D209" s="4"/>
      <c r="E209" s="5"/>
      <c r="F209" s="5"/>
      <c r="G209" s="6"/>
      <c r="H209" s="8"/>
      <c r="I209" s="9"/>
      <c r="J209" s="9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5">
      <c r="A210" s="4"/>
      <c r="B210" s="4"/>
      <c r="C210" s="4"/>
      <c r="D210" s="4"/>
      <c r="E210" s="5"/>
      <c r="F210" s="5"/>
      <c r="G210" s="6"/>
      <c r="H210" s="8"/>
      <c r="I210" s="7"/>
      <c r="J210" s="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5">
      <c r="A211" s="4"/>
      <c r="B211" s="4"/>
      <c r="C211" s="4"/>
      <c r="D211" s="4"/>
      <c r="E211" s="5"/>
      <c r="F211" s="5"/>
      <c r="G211" s="6"/>
      <c r="H211" s="8"/>
      <c r="I211" s="9"/>
      <c r="J211" s="9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5">
      <c r="A212" s="4"/>
      <c r="B212" s="4"/>
      <c r="C212" s="4"/>
      <c r="D212" s="4"/>
      <c r="E212" s="5"/>
      <c r="F212" s="5"/>
      <c r="G212" s="6"/>
      <c r="H212" s="8"/>
      <c r="I212" s="9"/>
      <c r="J212" s="9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5">
      <c r="A213" s="4"/>
      <c r="B213" s="4"/>
      <c r="C213" s="4"/>
      <c r="D213" s="4"/>
      <c r="E213" s="5"/>
      <c r="F213" s="5"/>
      <c r="G213" s="6"/>
      <c r="H213" s="8"/>
      <c r="I213" s="7"/>
      <c r="J213" s="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5">
      <c r="A214" s="4"/>
      <c r="B214" s="4"/>
      <c r="C214" s="4"/>
      <c r="D214" s="4"/>
      <c r="E214" s="5"/>
      <c r="F214" s="5"/>
      <c r="G214" s="6"/>
      <c r="H214" s="8"/>
      <c r="I214" s="7"/>
      <c r="J214" s="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5">
      <c r="A215" s="4"/>
      <c r="B215" s="4"/>
      <c r="C215" s="4"/>
      <c r="D215" s="4"/>
      <c r="E215" s="5"/>
      <c r="F215" s="5"/>
      <c r="G215" s="6"/>
      <c r="H215" s="8"/>
      <c r="I215" s="7"/>
      <c r="J215" s="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5">
      <c r="A216" s="4"/>
      <c r="B216" s="4"/>
      <c r="C216" s="4"/>
      <c r="D216" s="4"/>
      <c r="E216" s="5"/>
      <c r="F216" s="5"/>
      <c r="G216" s="6"/>
      <c r="H216" s="8"/>
      <c r="I216" s="9"/>
      <c r="J216" s="9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5">
      <c r="A217" s="4"/>
      <c r="B217" s="4"/>
      <c r="C217" s="4"/>
      <c r="D217" s="4"/>
      <c r="E217" s="5"/>
      <c r="F217" s="5"/>
      <c r="G217" s="6"/>
      <c r="H217" s="8"/>
      <c r="I217" s="7"/>
      <c r="J217" s="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5">
      <c r="A218" s="4"/>
      <c r="B218" s="4"/>
      <c r="C218" s="4"/>
      <c r="D218" s="4"/>
      <c r="E218" s="5"/>
      <c r="F218" s="5"/>
      <c r="G218" s="6"/>
      <c r="H218" s="8"/>
      <c r="I218" s="7"/>
      <c r="J218" s="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5">
      <c r="A219" s="4"/>
      <c r="B219" s="4"/>
      <c r="C219" s="4"/>
      <c r="D219" s="4"/>
      <c r="E219" s="5"/>
      <c r="F219" s="5"/>
      <c r="G219" s="6"/>
      <c r="H219" s="8"/>
      <c r="I219" s="7"/>
      <c r="J219" s="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5">
      <c r="A220" s="4"/>
      <c r="B220" s="4"/>
      <c r="C220" s="4"/>
      <c r="D220" s="4"/>
      <c r="E220" s="23"/>
      <c r="F220" s="23"/>
      <c r="G220" s="6"/>
      <c r="H220" s="8"/>
      <c r="I220" s="9"/>
      <c r="J220" s="9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5">
      <c r="A221" s="4"/>
      <c r="B221" s="4"/>
      <c r="C221" s="4"/>
      <c r="D221" s="4"/>
      <c r="E221" s="23"/>
      <c r="F221" s="23"/>
      <c r="G221" s="6"/>
      <c r="H221" s="8"/>
      <c r="I221" s="9"/>
      <c r="J221" s="9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5">
      <c r="A222" s="4"/>
      <c r="B222" s="4"/>
      <c r="C222" s="4"/>
      <c r="D222" s="4"/>
      <c r="E222" s="23"/>
      <c r="F222" s="23"/>
      <c r="G222" s="6"/>
      <c r="H222" s="8"/>
      <c r="I222" s="7"/>
      <c r="J222" s="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5">
      <c r="A223" s="4"/>
      <c r="B223" s="4"/>
      <c r="C223" s="4"/>
      <c r="D223" s="4"/>
      <c r="E223" s="23"/>
      <c r="F223" s="23"/>
      <c r="G223" s="6"/>
      <c r="H223" s="8"/>
      <c r="I223" s="9"/>
      <c r="J223" s="9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5">
      <c r="A224" s="4"/>
      <c r="B224" s="4"/>
      <c r="C224" s="4"/>
      <c r="D224" s="4"/>
      <c r="E224" s="23"/>
      <c r="F224" s="23"/>
      <c r="G224" s="6"/>
      <c r="H224" s="8"/>
      <c r="I224" s="9"/>
      <c r="J224" s="9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5">
      <c r="A225" s="4"/>
      <c r="B225" s="4"/>
      <c r="C225" s="4"/>
      <c r="D225" s="4"/>
      <c r="E225" s="23"/>
      <c r="F225" s="23"/>
      <c r="G225" s="6"/>
      <c r="H225" s="8"/>
      <c r="I225" s="9"/>
      <c r="J225" s="9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5">
      <c r="A226" s="4"/>
      <c r="B226" s="4"/>
      <c r="C226" s="4"/>
      <c r="D226" s="4"/>
      <c r="E226" s="23"/>
      <c r="F226" s="23"/>
      <c r="G226" s="6"/>
      <c r="H226" s="8"/>
      <c r="I226" s="9"/>
      <c r="J226" s="9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5">
      <c r="A227" s="4"/>
      <c r="B227" s="4"/>
      <c r="C227" s="4"/>
      <c r="D227" s="4"/>
      <c r="E227" s="23"/>
      <c r="F227" s="23"/>
      <c r="G227" s="6"/>
      <c r="H227" s="8"/>
      <c r="I227" s="9"/>
      <c r="J227" s="9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5">
      <c r="A228" s="4"/>
      <c r="B228" s="4"/>
      <c r="C228" s="4"/>
      <c r="D228" s="4"/>
      <c r="E228" s="23"/>
      <c r="F228" s="23"/>
      <c r="G228" s="6"/>
      <c r="H228" s="8"/>
      <c r="I228" s="7"/>
      <c r="J228" s="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5">
      <c r="A229" s="4"/>
      <c r="B229" s="4"/>
      <c r="C229" s="4"/>
      <c r="D229" s="4"/>
      <c r="E229" s="23"/>
      <c r="F229" s="23"/>
      <c r="G229" s="6"/>
      <c r="H229" s="8"/>
      <c r="I229" s="9"/>
      <c r="J229" s="9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5">
      <c r="A230" s="4"/>
      <c r="B230" s="4"/>
      <c r="C230" s="4"/>
      <c r="D230" s="4"/>
      <c r="E230" s="23"/>
      <c r="F230" s="23"/>
      <c r="G230" s="6"/>
      <c r="H230" s="8"/>
      <c r="I230" s="7"/>
      <c r="J230" s="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">
      <c r="A231" s="4"/>
      <c r="B231" s="4"/>
      <c r="C231" s="4"/>
      <c r="D231" s="4"/>
      <c r="E231" s="23"/>
      <c r="F231" s="23"/>
      <c r="G231" s="6"/>
      <c r="H231" s="8"/>
      <c r="I231" s="9"/>
      <c r="J231" s="9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5">
      <c r="A232" s="4"/>
      <c r="B232" s="4"/>
      <c r="C232" s="4"/>
      <c r="D232" s="4"/>
      <c r="E232" s="23"/>
      <c r="F232" s="23"/>
      <c r="G232" s="6"/>
      <c r="H232" s="8"/>
      <c r="I232" s="9"/>
      <c r="J232" s="9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5">
      <c r="A233" s="4"/>
      <c r="B233" s="4"/>
      <c r="C233" s="4"/>
      <c r="D233" s="4"/>
      <c r="E233" s="23"/>
      <c r="F233" s="23"/>
      <c r="G233" s="6"/>
      <c r="H233" s="8"/>
      <c r="I233" s="7"/>
      <c r="J233" s="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5">
      <c r="A234" s="4"/>
      <c r="B234" s="4"/>
      <c r="C234" s="4"/>
      <c r="D234" s="4"/>
      <c r="E234" s="14"/>
      <c r="F234" s="14"/>
      <c r="G234" s="6"/>
      <c r="H234" s="8"/>
      <c r="I234" s="7"/>
      <c r="J234" s="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5">
      <c r="A235" s="4"/>
      <c r="B235" s="4"/>
      <c r="C235" s="4"/>
      <c r="D235" s="4"/>
      <c r="E235" s="23"/>
      <c r="F235" s="23"/>
      <c r="G235" s="6"/>
      <c r="H235" s="8"/>
      <c r="I235" s="4"/>
      <c r="J235" s="4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5">
      <c r="A236" s="4"/>
      <c r="B236" s="4"/>
      <c r="C236" s="4"/>
      <c r="D236" s="4"/>
      <c r="E236" s="23"/>
      <c r="F236" s="23"/>
      <c r="G236" s="6"/>
      <c r="H236" s="8"/>
      <c r="I236" s="7"/>
      <c r="J236" s="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5">
      <c r="A237" s="4"/>
      <c r="B237" s="4"/>
      <c r="C237" s="4"/>
      <c r="D237" s="4"/>
      <c r="E237" s="23"/>
      <c r="F237" s="23"/>
      <c r="G237" s="6"/>
      <c r="H237" s="8"/>
      <c r="I237" s="9"/>
      <c r="J237" s="9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5">
      <c r="A238" s="4"/>
      <c r="B238" s="4"/>
      <c r="C238" s="4"/>
      <c r="D238" s="4"/>
      <c r="E238" s="23"/>
      <c r="F238" s="23"/>
      <c r="G238" s="6"/>
      <c r="H238" s="8"/>
      <c r="I238" s="7"/>
      <c r="J238" s="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5">
      <c r="A239" s="4"/>
      <c r="B239" s="4"/>
      <c r="C239" s="23"/>
      <c r="D239" s="23"/>
      <c r="E239" s="23"/>
      <c r="F239" s="23"/>
      <c r="G239" s="6"/>
      <c r="H239" s="8"/>
      <c r="I239" s="7"/>
      <c r="J239" s="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5">
      <c r="A240" s="4"/>
      <c r="B240" s="4"/>
      <c r="C240" s="23"/>
      <c r="D240" s="23"/>
      <c r="E240" s="23"/>
      <c r="F240" s="23"/>
      <c r="G240" s="6"/>
      <c r="H240" s="8"/>
      <c r="I240" s="7"/>
      <c r="J240" s="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5">
      <c r="A241" s="4"/>
      <c r="B241" s="4"/>
      <c r="C241" s="23"/>
      <c r="D241" s="23"/>
      <c r="E241" s="23"/>
      <c r="F241" s="23"/>
      <c r="G241" s="6"/>
      <c r="H241" s="8"/>
      <c r="I241" s="15"/>
      <c r="J241" s="1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5">
      <c r="A242" s="4"/>
      <c r="B242" s="4"/>
      <c r="C242" s="23"/>
      <c r="D242" s="23"/>
      <c r="E242" s="23"/>
      <c r="F242" s="23"/>
      <c r="G242" s="6"/>
      <c r="H242" s="8"/>
      <c r="I242" s="7"/>
      <c r="J242" s="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5">
      <c r="A243" s="4"/>
      <c r="B243" s="4"/>
      <c r="C243" s="23"/>
      <c r="D243" s="23"/>
      <c r="E243" s="23"/>
      <c r="F243" s="23"/>
      <c r="G243" s="6"/>
      <c r="H243" s="8"/>
      <c r="I243" s="7"/>
      <c r="J243" s="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5">
      <c r="A244" s="4"/>
      <c r="B244" s="4"/>
      <c r="C244" s="23"/>
      <c r="D244" s="23"/>
      <c r="E244" s="23"/>
      <c r="F244" s="23"/>
      <c r="G244" s="6"/>
      <c r="H244" s="8"/>
      <c r="I244" s="7"/>
      <c r="J244" s="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5">
      <c r="A245" s="4"/>
      <c r="B245" s="4"/>
      <c r="C245" s="23"/>
      <c r="D245" s="23"/>
      <c r="E245" s="23"/>
      <c r="F245" s="23"/>
      <c r="G245" s="6"/>
      <c r="H245" s="8"/>
      <c r="I245" s="7"/>
      <c r="J245" s="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5">
      <c r="A246" s="4"/>
      <c r="B246" s="4"/>
      <c r="C246" s="23"/>
      <c r="D246" s="23"/>
      <c r="E246" s="23"/>
      <c r="F246" s="23"/>
      <c r="G246" s="6"/>
      <c r="H246" s="8"/>
      <c r="I246" s="7"/>
      <c r="J246" s="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5">
      <c r="A247" s="4"/>
      <c r="B247" s="4"/>
      <c r="C247" s="23"/>
      <c r="D247" s="23"/>
      <c r="E247" s="23"/>
      <c r="F247" s="23"/>
      <c r="G247" s="6"/>
      <c r="H247" s="8"/>
      <c r="I247" s="9"/>
      <c r="J247" s="9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5">
      <c r="A248" s="4"/>
      <c r="B248" s="4"/>
      <c r="C248" s="23"/>
      <c r="D248" s="23"/>
      <c r="E248" s="23"/>
      <c r="F248" s="23"/>
      <c r="G248" s="6"/>
      <c r="H248" s="8"/>
      <c r="I248" s="9"/>
      <c r="J248" s="9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5">
      <c r="A249" s="4"/>
      <c r="B249" s="4"/>
      <c r="C249" s="23"/>
      <c r="D249" s="23"/>
      <c r="E249" s="23"/>
      <c r="F249" s="23"/>
      <c r="G249" s="6"/>
      <c r="H249" s="9"/>
      <c r="I249" s="7"/>
      <c r="J249" s="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5">
      <c r="A250" s="4"/>
      <c r="B250" s="4"/>
      <c r="C250" s="23"/>
      <c r="D250" s="23"/>
      <c r="E250" s="23"/>
      <c r="F250" s="23"/>
      <c r="G250" s="6"/>
      <c r="H250" s="8"/>
      <c r="I250" s="7"/>
      <c r="J250" s="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5">
      <c r="A251" s="4"/>
      <c r="B251" s="4"/>
      <c r="C251" s="23"/>
      <c r="D251" s="23"/>
      <c r="E251" s="23"/>
      <c r="F251" s="23"/>
      <c r="G251" s="6"/>
      <c r="H251" s="8"/>
      <c r="I251" s="7"/>
      <c r="J251" s="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5">
      <c r="A252" s="4"/>
      <c r="B252" s="4"/>
      <c r="C252" s="23"/>
      <c r="D252" s="23"/>
      <c r="E252" s="23"/>
      <c r="F252" s="23"/>
      <c r="G252" s="6"/>
      <c r="H252" s="8"/>
      <c r="I252" s="7"/>
      <c r="J252" s="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5">
      <c r="A253" s="4"/>
      <c r="B253" s="4"/>
      <c r="C253" s="23"/>
      <c r="D253" s="23"/>
      <c r="E253" s="16"/>
      <c r="F253" s="14"/>
      <c r="G253" s="6"/>
      <c r="H253" s="8"/>
      <c r="I253" s="9"/>
      <c r="J253" s="9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5">
      <c r="A254" s="4"/>
      <c r="B254" s="4"/>
      <c r="C254" s="23"/>
      <c r="D254" s="23"/>
      <c r="E254" s="23"/>
      <c r="F254" s="23"/>
      <c r="G254" s="6"/>
      <c r="H254" s="8"/>
      <c r="I254" s="9"/>
      <c r="J254" s="9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5">
      <c r="A255" s="4"/>
      <c r="B255" s="4"/>
      <c r="C255" s="23"/>
      <c r="D255" s="23"/>
      <c r="E255" s="23"/>
      <c r="F255" s="23"/>
      <c r="G255" s="6"/>
      <c r="H255" s="8"/>
      <c r="I255" s="9"/>
      <c r="J255" s="9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5">
      <c r="A256" s="4"/>
      <c r="B256" s="4"/>
      <c r="C256" s="23"/>
      <c r="D256" s="23"/>
      <c r="E256" s="14"/>
      <c r="F256" s="14"/>
      <c r="G256" s="6"/>
      <c r="H256" s="8"/>
      <c r="I256" s="9"/>
      <c r="J256" s="9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5">
      <c r="A257" s="4"/>
      <c r="B257" s="4"/>
      <c r="C257" s="4"/>
      <c r="D257" s="4"/>
      <c r="E257" s="5"/>
      <c r="F257" s="5"/>
      <c r="G257" s="6"/>
      <c r="H257" s="8"/>
      <c r="I257" s="7"/>
      <c r="J257" s="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5">
      <c r="A258" s="4"/>
      <c r="B258" s="4"/>
      <c r="C258" s="4"/>
      <c r="D258" s="4"/>
      <c r="E258" s="5"/>
      <c r="F258" s="5"/>
      <c r="G258" s="6"/>
      <c r="H258" s="8"/>
      <c r="I258" s="9"/>
      <c r="J258" s="9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5">
      <c r="A259" s="4"/>
      <c r="B259" s="4"/>
      <c r="C259" s="4"/>
      <c r="D259" s="4"/>
      <c r="E259" s="5"/>
      <c r="F259" s="5"/>
      <c r="G259" s="6"/>
      <c r="H259" s="8"/>
      <c r="I259" s="9"/>
      <c r="J259" s="9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5">
      <c r="A260" s="4"/>
      <c r="B260" s="4"/>
      <c r="C260" s="4"/>
      <c r="D260" s="4"/>
      <c r="E260" s="5"/>
      <c r="F260" s="5"/>
      <c r="G260" s="6"/>
      <c r="H260" s="8"/>
      <c r="I260" s="7"/>
      <c r="J260" s="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5">
      <c r="A261" s="4"/>
      <c r="B261" s="4"/>
      <c r="C261" s="4"/>
      <c r="D261" s="4"/>
      <c r="E261" s="5"/>
      <c r="F261" s="5"/>
      <c r="G261" s="6"/>
      <c r="H261" s="8"/>
      <c r="I261" s="7"/>
      <c r="J261" s="7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5">
      <c r="A262" s="4"/>
      <c r="B262" s="4"/>
      <c r="C262" s="4"/>
      <c r="D262" s="4"/>
      <c r="E262" s="5"/>
      <c r="F262" s="5"/>
      <c r="G262" s="6"/>
      <c r="H262" s="8"/>
      <c r="I262" s="15"/>
      <c r="J262" s="1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5">
      <c r="A263" s="4"/>
      <c r="B263" s="4"/>
      <c r="C263" s="4"/>
      <c r="D263" s="4"/>
      <c r="E263" s="5"/>
      <c r="F263" s="5"/>
      <c r="G263" s="6"/>
      <c r="H263" s="8"/>
      <c r="I263" s="9"/>
      <c r="J263" s="9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5">
      <c r="A264" s="4"/>
      <c r="B264" s="4"/>
      <c r="C264" s="4"/>
      <c r="D264" s="4"/>
      <c r="E264" s="5"/>
      <c r="F264" s="5"/>
      <c r="G264" s="6"/>
      <c r="H264" s="8"/>
      <c r="I264" s="7"/>
      <c r="J264" s="7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5">
      <c r="A265" s="4"/>
      <c r="B265" s="4"/>
      <c r="C265" s="4"/>
      <c r="D265" s="4"/>
      <c r="E265" s="5"/>
      <c r="F265" s="5"/>
      <c r="G265" s="6"/>
      <c r="H265" s="8"/>
      <c r="I265" s="9"/>
      <c r="J265" s="9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5">
      <c r="A266" s="4"/>
      <c r="B266" s="4"/>
      <c r="C266" s="4"/>
      <c r="D266" s="4"/>
      <c r="E266" s="5"/>
      <c r="F266" s="5"/>
      <c r="G266" s="6"/>
      <c r="H266" s="8"/>
      <c r="I266" s="7"/>
      <c r="J266" s="7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5">
      <c r="A267" s="4"/>
      <c r="B267" s="4"/>
      <c r="C267" s="4"/>
      <c r="D267" s="4"/>
      <c r="E267" s="5"/>
      <c r="F267" s="5"/>
      <c r="G267" s="6"/>
      <c r="H267" s="8"/>
      <c r="I267" s="9"/>
      <c r="J267" s="9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5">
      <c r="A268" s="4"/>
      <c r="B268" s="4"/>
      <c r="C268" s="4"/>
      <c r="D268" s="4"/>
      <c r="E268" s="5"/>
      <c r="F268" s="5"/>
      <c r="G268" s="6"/>
      <c r="H268" s="8"/>
      <c r="I268" s="9"/>
      <c r="J268" s="9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5">
      <c r="A269" s="4"/>
      <c r="B269" s="4"/>
      <c r="C269" s="4"/>
      <c r="D269" s="4"/>
      <c r="E269" s="5"/>
      <c r="F269" s="5"/>
      <c r="G269" s="6"/>
      <c r="H269" s="8"/>
      <c r="I269" s="7"/>
      <c r="J269" s="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5">
      <c r="A270" s="4"/>
      <c r="B270" s="4"/>
      <c r="C270" s="4"/>
      <c r="D270" s="4"/>
      <c r="E270" s="5"/>
      <c r="F270" s="5"/>
      <c r="G270" s="6"/>
      <c r="H270" s="9"/>
      <c r="I270" s="9"/>
      <c r="J270" s="9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5">
      <c r="A271" s="4"/>
      <c r="B271" s="4"/>
      <c r="C271" s="4"/>
      <c r="D271" s="4"/>
      <c r="E271" s="5"/>
      <c r="F271" s="5"/>
      <c r="G271" s="6"/>
      <c r="H271" s="8"/>
      <c r="I271" s="9"/>
      <c r="J271" s="9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5">
      <c r="A272" s="4"/>
      <c r="B272" s="4"/>
      <c r="C272" s="4"/>
      <c r="D272" s="4"/>
      <c r="E272" s="5"/>
      <c r="F272" s="5"/>
      <c r="G272" s="6"/>
      <c r="H272" s="8"/>
      <c r="I272" s="9"/>
      <c r="J272" s="9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5">
      <c r="A273" s="4"/>
      <c r="B273" s="4"/>
      <c r="C273" s="4"/>
      <c r="D273" s="4"/>
      <c r="E273" s="5"/>
      <c r="F273" s="5"/>
      <c r="G273" s="6"/>
      <c r="H273" s="8"/>
      <c r="I273" s="7"/>
      <c r="J273" s="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5">
      <c r="A274" s="4"/>
      <c r="B274" s="4"/>
      <c r="C274" s="4"/>
      <c r="D274" s="4"/>
      <c r="E274" s="5"/>
      <c r="F274" s="5"/>
      <c r="G274" s="6"/>
      <c r="H274" s="8"/>
      <c r="I274" s="7"/>
      <c r="J274" s="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5">
      <c r="A275" s="4"/>
      <c r="B275" s="4"/>
      <c r="C275" s="4"/>
      <c r="D275" s="4"/>
      <c r="E275" s="5"/>
      <c r="F275" s="5"/>
      <c r="G275" s="6"/>
      <c r="H275" s="8"/>
      <c r="I275" s="7"/>
      <c r="J275" s="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5">
      <c r="A276" s="4"/>
      <c r="B276" s="4"/>
      <c r="C276" s="4"/>
      <c r="D276" s="4"/>
      <c r="E276" s="5"/>
      <c r="F276" s="5"/>
      <c r="G276" s="6"/>
      <c r="H276" s="8"/>
      <c r="I276" s="7"/>
      <c r="J276" s="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5">
      <c r="A277" s="4"/>
      <c r="B277" s="4"/>
      <c r="C277" s="4"/>
      <c r="D277" s="4"/>
      <c r="E277" s="5"/>
      <c r="F277" s="5"/>
      <c r="G277" s="6"/>
      <c r="H277" s="8"/>
      <c r="I277" s="7"/>
      <c r="J277" s="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5">
      <c r="A278" s="4"/>
      <c r="B278" s="4"/>
      <c r="C278" s="4"/>
      <c r="D278" s="4"/>
      <c r="E278" s="5"/>
      <c r="F278" s="5"/>
      <c r="G278" s="6"/>
      <c r="H278" s="8"/>
      <c r="I278" s="9"/>
      <c r="J278" s="9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5">
      <c r="A279" s="4"/>
      <c r="B279" s="4"/>
      <c r="C279" s="4"/>
      <c r="D279" s="4"/>
      <c r="E279" s="5"/>
      <c r="F279" s="5"/>
      <c r="G279" s="6"/>
      <c r="H279" s="8"/>
      <c r="I279" s="9"/>
      <c r="J279" s="9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5">
      <c r="A280" s="4"/>
      <c r="B280" s="4"/>
      <c r="C280" s="4"/>
      <c r="D280" s="4"/>
      <c r="E280" s="5"/>
      <c r="F280" s="5"/>
      <c r="G280" s="6"/>
      <c r="H280" s="8"/>
      <c r="I280" s="9"/>
      <c r="J280" s="9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5">
      <c r="A281" s="4"/>
      <c r="B281" s="4"/>
      <c r="C281" s="4"/>
      <c r="D281" s="4"/>
      <c r="E281" s="5"/>
      <c r="F281" s="5"/>
      <c r="G281" s="6"/>
      <c r="H281" s="8"/>
      <c r="I281" s="7"/>
      <c r="J281" s="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5">
      <c r="A282" s="4"/>
      <c r="B282" s="4"/>
      <c r="C282" s="4"/>
      <c r="D282" s="4"/>
      <c r="E282" s="5"/>
      <c r="F282" s="5"/>
      <c r="G282" s="6"/>
      <c r="H282" s="8"/>
      <c r="I282" s="7"/>
      <c r="J282" s="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5">
      <c r="A283" s="4"/>
      <c r="B283" s="4"/>
      <c r="C283" s="4"/>
      <c r="D283" s="4"/>
      <c r="E283" s="5"/>
      <c r="F283" s="5"/>
      <c r="G283" s="6"/>
      <c r="H283" s="9"/>
      <c r="I283" s="7"/>
      <c r="J283" s="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5">
      <c r="A284" s="4"/>
      <c r="B284" s="4"/>
      <c r="C284" s="4"/>
      <c r="D284" s="4"/>
      <c r="E284" s="5"/>
      <c r="F284" s="5"/>
      <c r="G284" s="6"/>
      <c r="H284" s="8"/>
      <c r="I284" s="7"/>
      <c r="J284" s="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5">
      <c r="A285" s="4"/>
      <c r="B285" s="4"/>
      <c r="C285" s="4"/>
      <c r="D285" s="4"/>
      <c r="E285" s="5"/>
      <c r="F285" s="5"/>
      <c r="G285" s="6"/>
      <c r="H285" s="8"/>
      <c r="I285" s="9"/>
      <c r="J285" s="9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5">
      <c r="A286" s="4"/>
      <c r="B286" s="4"/>
      <c r="C286" s="4"/>
      <c r="D286" s="4"/>
      <c r="E286" s="5"/>
      <c r="F286" s="5"/>
      <c r="G286" s="6"/>
      <c r="H286" s="8"/>
      <c r="I286" s="9"/>
      <c r="J286" s="9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5">
      <c r="A287" s="4"/>
      <c r="B287" s="4"/>
      <c r="C287" s="4"/>
      <c r="D287" s="4"/>
      <c r="E287" s="5"/>
      <c r="F287" s="5"/>
      <c r="G287" s="6"/>
      <c r="H287" s="8"/>
      <c r="I287" s="7"/>
      <c r="J287" s="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5">
      <c r="A288" s="4"/>
      <c r="B288" s="4"/>
      <c r="C288" s="4"/>
      <c r="D288" s="4"/>
      <c r="E288" s="5"/>
      <c r="F288" s="5"/>
      <c r="G288" s="6"/>
      <c r="H288" s="8"/>
      <c r="I288" s="7"/>
      <c r="J288" s="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5">
      <c r="A289" s="4"/>
      <c r="B289" s="4"/>
      <c r="C289" s="4"/>
      <c r="D289" s="4"/>
      <c r="E289" s="5"/>
      <c r="F289" s="5"/>
      <c r="G289" s="6"/>
      <c r="H289" s="8"/>
      <c r="I289" s="7"/>
      <c r="J289" s="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5">
      <c r="A290" s="4"/>
      <c r="B290" s="4"/>
      <c r="C290" s="4"/>
      <c r="D290" s="4"/>
      <c r="E290" s="5"/>
      <c r="F290" s="5"/>
      <c r="G290" s="6"/>
      <c r="H290" s="8"/>
      <c r="I290" s="7"/>
      <c r="J290" s="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5">
      <c r="A291" s="4"/>
      <c r="B291" s="4"/>
      <c r="C291" s="4"/>
      <c r="D291" s="4"/>
      <c r="E291" s="5"/>
      <c r="F291" s="5"/>
      <c r="G291" s="6"/>
      <c r="H291" s="8"/>
      <c r="I291" s="7"/>
      <c r="J291" s="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5">
      <c r="A292" s="4"/>
      <c r="B292" s="4"/>
      <c r="C292" s="4"/>
      <c r="D292" s="4"/>
      <c r="E292" s="5"/>
      <c r="F292" s="5"/>
      <c r="G292" s="6"/>
      <c r="H292" s="8"/>
      <c r="I292" s="9"/>
      <c r="J292" s="9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5">
      <c r="A293" s="4"/>
      <c r="B293" s="4"/>
      <c r="C293" s="4"/>
      <c r="D293" s="4"/>
      <c r="E293" s="5"/>
      <c r="F293" s="5"/>
      <c r="G293" s="6"/>
      <c r="H293" s="8"/>
      <c r="I293" s="9"/>
      <c r="J293" s="9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5">
      <c r="A294" s="4"/>
      <c r="B294" s="4"/>
      <c r="C294" s="4"/>
      <c r="D294" s="4"/>
      <c r="E294" s="5"/>
      <c r="F294" s="5"/>
      <c r="G294" s="6"/>
      <c r="H294" s="8"/>
      <c r="I294" s="9"/>
      <c r="J294" s="9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5">
      <c r="A295" s="4"/>
      <c r="B295" s="4"/>
      <c r="C295" s="4"/>
      <c r="D295" s="4"/>
      <c r="E295" s="5"/>
      <c r="F295" s="5"/>
      <c r="G295" s="6"/>
      <c r="H295" s="8"/>
      <c r="I295" s="9"/>
      <c r="J295" s="9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5">
      <c r="A296" s="4"/>
      <c r="B296" s="4"/>
      <c r="C296" s="4"/>
      <c r="D296" s="4"/>
      <c r="E296" s="5"/>
      <c r="F296" s="5"/>
      <c r="G296" s="6"/>
      <c r="H296" s="8"/>
      <c r="I296" s="9"/>
      <c r="J296" s="9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5">
      <c r="A297" s="4"/>
      <c r="B297" s="4"/>
      <c r="C297" s="4"/>
      <c r="D297" s="4"/>
      <c r="E297" s="5"/>
      <c r="F297" s="5"/>
      <c r="G297" s="6"/>
      <c r="H297" s="8"/>
      <c r="I297" s="7"/>
      <c r="J297" s="7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5">
      <c r="A298" s="4"/>
      <c r="B298" s="4"/>
      <c r="C298" s="4"/>
      <c r="D298" s="4"/>
      <c r="E298" s="5"/>
      <c r="F298" s="5"/>
      <c r="G298" s="6"/>
      <c r="H298" s="8"/>
      <c r="I298" s="9"/>
      <c r="J298" s="9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5">
      <c r="A299" s="4"/>
      <c r="B299" s="4"/>
      <c r="C299" s="4"/>
      <c r="D299" s="4"/>
      <c r="E299" s="5"/>
      <c r="F299" s="5"/>
      <c r="G299" s="6"/>
      <c r="H299" s="8"/>
      <c r="I299" s="9"/>
      <c r="J299" s="9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5">
      <c r="A300" s="4"/>
      <c r="B300" s="4"/>
      <c r="C300" s="4"/>
      <c r="D300" s="4"/>
      <c r="E300" s="5"/>
      <c r="F300" s="5"/>
      <c r="G300" s="6"/>
      <c r="H300" s="8"/>
      <c r="I300" s="9"/>
      <c r="J300" s="9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5">
      <c r="A301" s="4"/>
      <c r="B301" s="4"/>
      <c r="C301" s="4"/>
      <c r="D301" s="4"/>
      <c r="E301" s="5"/>
      <c r="F301" s="5"/>
      <c r="G301" s="6"/>
      <c r="H301" s="8"/>
      <c r="I301" s="7"/>
      <c r="J301" s="7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">
      <c r="A302" s="4"/>
      <c r="B302" s="4"/>
      <c r="C302" s="4"/>
      <c r="D302" s="4"/>
      <c r="E302" s="5"/>
      <c r="F302" s="5"/>
      <c r="G302" s="6"/>
      <c r="H302" s="8"/>
      <c r="I302" s="9"/>
      <c r="J302" s="9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5">
      <c r="A303" s="4"/>
      <c r="B303" s="4"/>
      <c r="C303" s="4"/>
      <c r="D303" s="4"/>
      <c r="E303" s="5"/>
      <c r="F303" s="5"/>
      <c r="G303" s="6"/>
      <c r="H303" s="8"/>
      <c r="I303" s="9"/>
      <c r="J303" s="9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5">
      <c r="A304" s="4"/>
      <c r="B304" s="4"/>
      <c r="C304" s="4"/>
      <c r="D304" s="4"/>
      <c r="E304" s="5"/>
      <c r="F304" s="5"/>
      <c r="G304" s="6"/>
      <c r="H304" s="8"/>
      <c r="I304" s="9"/>
      <c r="J304" s="9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5">
      <c r="A305" s="4"/>
      <c r="B305" s="4"/>
      <c r="C305" s="4"/>
      <c r="D305" s="4"/>
      <c r="E305" s="5"/>
      <c r="F305" s="5"/>
      <c r="G305" s="6"/>
      <c r="H305" s="8"/>
      <c r="I305" s="7"/>
      <c r="J305" s="7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5">
      <c r="A306" s="4"/>
      <c r="B306" s="4"/>
      <c r="C306" s="4"/>
      <c r="D306" s="4"/>
      <c r="E306" s="5"/>
      <c r="F306" s="5"/>
      <c r="G306" s="6"/>
      <c r="H306" s="8"/>
      <c r="I306" s="7"/>
      <c r="J306" s="7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5">
      <c r="A307" s="4"/>
      <c r="B307" s="4"/>
      <c r="C307" s="4"/>
      <c r="D307" s="4"/>
      <c r="E307" s="5"/>
      <c r="F307" s="5"/>
      <c r="G307" s="6"/>
      <c r="H307" s="8"/>
      <c r="I307" s="9"/>
      <c r="J307" s="9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5">
      <c r="A308" s="4"/>
      <c r="B308" s="4"/>
      <c r="C308" s="4"/>
      <c r="D308" s="4"/>
      <c r="E308" s="5"/>
      <c r="F308" s="5"/>
      <c r="G308" s="6"/>
      <c r="H308" s="8"/>
      <c r="I308" s="9"/>
      <c r="J308" s="9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5">
      <c r="A309" s="4"/>
      <c r="B309" s="4"/>
      <c r="C309" s="4"/>
      <c r="D309" s="4"/>
      <c r="E309" s="5"/>
      <c r="F309" s="5"/>
      <c r="G309" s="6"/>
      <c r="H309" s="8"/>
      <c r="I309" s="7"/>
      <c r="J309" s="7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5">
      <c r="A310" s="4"/>
      <c r="B310" s="4"/>
      <c r="C310" s="4"/>
      <c r="D310" s="4"/>
      <c r="E310" s="5"/>
      <c r="F310" s="5"/>
      <c r="G310" s="6"/>
      <c r="H310" s="8"/>
      <c r="I310" s="7"/>
      <c r="J310" s="7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5">
      <c r="A311" s="4"/>
      <c r="B311" s="4"/>
      <c r="C311" s="4"/>
      <c r="D311" s="4"/>
      <c r="E311" s="5"/>
      <c r="F311" s="5"/>
      <c r="G311" s="6"/>
      <c r="H311" s="8"/>
      <c r="I311" s="7"/>
      <c r="J311" s="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5">
      <c r="A312" s="4"/>
      <c r="B312" s="4"/>
      <c r="C312" s="4"/>
      <c r="D312" s="4"/>
      <c r="E312" s="5"/>
      <c r="F312" s="5"/>
      <c r="G312" s="6"/>
      <c r="H312" s="8"/>
      <c r="I312" s="7"/>
      <c r="J312" s="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5">
      <c r="A313" s="4"/>
      <c r="B313" s="4"/>
      <c r="C313" s="4"/>
      <c r="D313" s="4"/>
      <c r="E313" s="5"/>
      <c r="F313" s="5"/>
      <c r="G313" s="6"/>
      <c r="H313" s="8"/>
      <c r="I313" s="9"/>
      <c r="J313" s="9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5">
      <c r="A314" s="4"/>
      <c r="B314" s="4"/>
      <c r="C314" s="4"/>
      <c r="D314" s="4"/>
      <c r="E314" s="5"/>
      <c r="F314" s="5"/>
      <c r="G314" s="6"/>
      <c r="H314" s="8"/>
      <c r="I314" s="7"/>
      <c r="J314" s="7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5">
      <c r="A315" s="4"/>
      <c r="B315" s="4"/>
      <c r="C315" s="4"/>
      <c r="D315" s="4"/>
      <c r="E315" s="5"/>
      <c r="F315" s="5"/>
      <c r="G315" s="6"/>
      <c r="H315" s="8"/>
      <c r="I315" s="9"/>
      <c r="J315" s="9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5">
      <c r="A316" s="4"/>
      <c r="B316" s="4"/>
      <c r="C316" s="4"/>
      <c r="D316" s="4"/>
      <c r="E316" s="5"/>
      <c r="F316" s="5"/>
      <c r="G316" s="6"/>
      <c r="H316" s="8"/>
      <c r="I316" s="9"/>
      <c r="J316" s="9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5">
      <c r="A317" s="4"/>
      <c r="B317" s="4"/>
      <c r="C317" s="4"/>
      <c r="D317" s="4"/>
      <c r="E317" s="5"/>
      <c r="F317" s="5"/>
      <c r="G317" s="6"/>
      <c r="H317" s="8"/>
      <c r="I317" s="9"/>
      <c r="J317" s="9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5">
      <c r="A318" s="4"/>
      <c r="B318" s="4"/>
      <c r="C318" s="4"/>
      <c r="D318" s="4"/>
      <c r="E318" s="5"/>
      <c r="F318" s="5"/>
      <c r="G318" s="6"/>
      <c r="H318" s="8"/>
      <c r="I318" s="7"/>
      <c r="J318" s="7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5">
      <c r="A319" s="4"/>
      <c r="B319" s="4"/>
      <c r="C319" s="4"/>
      <c r="D319" s="4"/>
      <c r="E319" s="5"/>
      <c r="F319" s="5"/>
      <c r="G319" s="6"/>
      <c r="H319" s="8"/>
      <c r="I319" s="7"/>
      <c r="J319" s="7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5">
      <c r="A320" s="4"/>
      <c r="B320" s="4"/>
      <c r="C320" s="4"/>
      <c r="D320" s="4"/>
      <c r="E320" s="5"/>
      <c r="F320" s="5"/>
      <c r="G320" s="6"/>
      <c r="H320" s="8"/>
      <c r="I320" s="9"/>
      <c r="J320" s="9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5">
      <c r="A321" s="4"/>
      <c r="B321" s="4"/>
      <c r="C321" s="4"/>
      <c r="D321" s="4"/>
      <c r="E321" s="5"/>
      <c r="F321" s="5"/>
      <c r="G321" s="6"/>
      <c r="H321" s="8"/>
      <c r="I321" s="9"/>
      <c r="J321" s="9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5">
      <c r="A322" s="4"/>
      <c r="B322" s="4"/>
      <c r="C322" s="4"/>
      <c r="D322" s="4"/>
      <c r="E322" s="5"/>
      <c r="F322" s="5"/>
      <c r="G322" s="6"/>
      <c r="H322" s="8"/>
      <c r="I322" s="9"/>
      <c r="J322" s="9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5">
      <c r="A323" s="4"/>
      <c r="B323" s="4"/>
      <c r="C323" s="4"/>
      <c r="D323" s="4"/>
      <c r="E323" s="5"/>
      <c r="F323" s="5"/>
      <c r="G323" s="6"/>
      <c r="H323" s="8"/>
      <c r="I323" s="13"/>
      <c r="J323" s="13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5">
      <c r="A324" s="4"/>
      <c r="B324" s="4"/>
      <c r="C324" s="4"/>
      <c r="D324" s="4"/>
      <c r="E324" s="5"/>
      <c r="F324" s="5"/>
      <c r="G324" s="6"/>
      <c r="H324" s="8"/>
      <c r="I324" s="9"/>
      <c r="J324" s="9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5">
      <c r="A325" s="4"/>
      <c r="B325" s="4"/>
      <c r="C325" s="4"/>
      <c r="D325" s="4"/>
      <c r="E325" s="5"/>
      <c r="F325" s="5"/>
      <c r="G325" s="6"/>
      <c r="H325" s="8"/>
      <c r="I325" s="7"/>
      <c r="J325" s="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5">
      <c r="A326" s="4"/>
      <c r="B326" s="4"/>
      <c r="C326" s="4"/>
      <c r="D326" s="4"/>
      <c r="E326" s="5"/>
      <c r="F326" s="5"/>
      <c r="G326" s="6"/>
      <c r="H326" s="8"/>
      <c r="I326" s="9"/>
      <c r="J326" s="9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5">
      <c r="A327" s="4"/>
      <c r="B327" s="4"/>
      <c r="C327" s="4"/>
      <c r="D327" s="4"/>
      <c r="E327" s="5"/>
      <c r="F327" s="5"/>
      <c r="G327" s="6"/>
      <c r="H327" s="8"/>
      <c r="I327" s="7"/>
      <c r="J327" s="7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5">
      <c r="A328" s="4"/>
      <c r="B328" s="4"/>
      <c r="C328" s="9"/>
      <c r="D328" s="9"/>
      <c r="E328" s="5"/>
      <c r="F328" s="5"/>
      <c r="G328" s="6"/>
      <c r="H328" s="5"/>
      <c r="I328" s="9"/>
      <c r="J328" s="9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5">
      <c r="A329" s="4"/>
      <c r="B329" s="4"/>
      <c r="C329" s="4"/>
      <c r="D329" s="4"/>
      <c r="E329" s="5"/>
      <c r="F329" s="5"/>
      <c r="G329" s="6"/>
      <c r="H329" s="8"/>
      <c r="I329" s="9"/>
      <c r="J329" s="9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5">
      <c r="A330" s="4"/>
      <c r="B330" s="4"/>
      <c r="C330" s="4"/>
      <c r="D330" s="4"/>
      <c r="E330" s="5"/>
      <c r="F330" s="5"/>
      <c r="G330" s="6"/>
      <c r="H330" s="8"/>
      <c r="I330" s="7"/>
      <c r="J330" s="7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5">
      <c r="A331" s="4"/>
      <c r="B331" s="4"/>
      <c r="C331" s="4"/>
      <c r="D331" s="4"/>
      <c r="E331" s="5"/>
      <c r="F331" s="5"/>
      <c r="G331" s="6"/>
      <c r="H331" s="8"/>
      <c r="I331" s="7"/>
      <c r="J331" s="7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5">
      <c r="A332" s="4"/>
      <c r="B332" s="4"/>
      <c r="C332" s="4"/>
      <c r="D332" s="4"/>
      <c r="E332" s="5"/>
      <c r="F332" s="5"/>
      <c r="G332" s="6"/>
      <c r="H332" s="8"/>
      <c r="I332" s="7"/>
      <c r="J332" s="7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5">
      <c r="A333" s="4"/>
      <c r="B333" s="4"/>
      <c r="C333" s="4"/>
      <c r="D333" s="4"/>
      <c r="E333" s="5"/>
      <c r="F333" s="5"/>
      <c r="G333" s="6"/>
      <c r="H333" s="8"/>
      <c r="I333" s="7"/>
      <c r="J333" s="7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5">
      <c r="A334" s="4"/>
      <c r="B334" s="4"/>
      <c r="C334" s="4"/>
      <c r="D334" s="4"/>
      <c r="E334" s="5"/>
      <c r="F334" s="5"/>
      <c r="G334" s="6"/>
      <c r="H334" s="8"/>
      <c r="I334" s="9"/>
      <c r="J334" s="9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5">
      <c r="A335" s="4"/>
      <c r="B335" s="4"/>
      <c r="C335" s="4"/>
      <c r="D335" s="4"/>
      <c r="E335" s="5"/>
      <c r="F335" s="5"/>
      <c r="G335" s="6"/>
      <c r="H335" s="17"/>
      <c r="I335" s="18"/>
      <c r="J335" s="18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5">
      <c r="A336" s="4"/>
      <c r="B336" s="4"/>
      <c r="C336" s="4"/>
      <c r="D336" s="4"/>
      <c r="E336" s="5"/>
      <c r="F336" s="5"/>
      <c r="G336" s="6"/>
      <c r="H336" s="8"/>
      <c r="I336" s="7"/>
      <c r="J336" s="7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5">
      <c r="A337" s="4"/>
      <c r="B337" s="4"/>
      <c r="C337" s="4"/>
      <c r="D337" s="4"/>
      <c r="E337" s="5"/>
      <c r="F337" s="5"/>
      <c r="G337" s="6"/>
      <c r="H337" s="8"/>
      <c r="I337" s="9"/>
      <c r="J337" s="9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5">
      <c r="A338" s="4"/>
      <c r="B338" s="4"/>
      <c r="C338" s="4"/>
      <c r="D338" s="4"/>
      <c r="E338" s="5"/>
      <c r="F338" s="5"/>
      <c r="G338" s="6"/>
      <c r="H338" s="8"/>
      <c r="I338" s="7"/>
      <c r="J338" s="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5">
      <c r="A339" s="4"/>
      <c r="B339" s="4"/>
      <c r="C339" s="4"/>
      <c r="D339" s="4"/>
      <c r="E339" s="5"/>
      <c r="F339" s="5"/>
      <c r="G339" s="6"/>
      <c r="H339" s="9"/>
      <c r="I339" s="9"/>
      <c r="J339" s="9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5">
      <c r="A340" s="4"/>
      <c r="B340" s="4"/>
      <c r="C340" s="4"/>
      <c r="D340" s="4"/>
      <c r="E340" s="5"/>
      <c r="F340" s="5"/>
      <c r="G340" s="6"/>
      <c r="H340" s="8"/>
      <c r="I340" s="7"/>
      <c r="J340" s="7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5">
      <c r="A341" s="4"/>
      <c r="B341" s="4"/>
      <c r="C341" s="4"/>
      <c r="D341" s="4"/>
      <c r="E341" s="5"/>
      <c r="F341" s="5"/>
      <c r="G341" s="6"/>
      <c r="H341" s="8"/>
      <c r="I341" s="7"/>
      <c r="J341" s="7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5">
      <c r="A342" s="4"/>
      <c r="B342" s="4"/>
      <c r="C342" s="4"/>
      <c r="D342" s="4"/>
      <c r="E342" s="5"/>
      <c r="F342" s="5"/>
      <c r="G342" s="6"/>
      <c r="H342" s="8"/>
      <c r="I342" s="9"/>
      <c r="J342" s="9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5">
      <c r="A343" s="4"/>
      <c r="B343" s="4"/>
      <c r="C343" s="4"/>
      <c r="D343" s="4"/>
      <c r="E343" s="5"/>
      <c r="F343" s="5"/>
      <c r="G343" s="6"/>
      <c r="H343" s="8"/>
      <c r="I343" s="9"/>
      <c r="J343" s="9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5">
      <c r="A344" s="4"/>
      <c r="B344" s="4"/>
      <c r="C344" s="4"/>
      <c r="D344" s="4"/>
      <c r="E344" s="5"/>
      <c r="F344" s="5"/>
      <c r="G344" s="6"/>
      <c r="H344" s="9"/>
      <c r="I344" s="9"/>
      <c r="J344" s="9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5">
      <c r="A345" s="4"/>
      <c r="B345" s="4"/>
      <c r="C345" s="4"/>
      <c r="D345" s="4"/>
      <c r="E345" s="5"/>
      <c r="F345" s="5"/>
      <c r="G345" s="6"/>
      <c r="H345" s="9"/>
      <c r="I345" s="9"/>
      <c r="J345" s="9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5">
      <c r="A346" s="4"/>
      <c r="B346" s="4"/>
      <c r="C346" s="4"/>
      <c r="D346" s="4"/>
      <c r="E346" s="5"/>
      <c r="F346" s="5"/>
      <c r="G346" s="6"/>
      <c r="H346" s="8"/>
      <c r="I346" s="7"/>
      <c r="J346" s="7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5">
      <c r="A347" s="4"/>
      <c r="B347" s="4"/>
      <c r="C347" s="4"/>
      <c r="D347" s="4"/>
      <c r="E347" s="5"/>
      <c r="F347" s="5"/>
      <c r="G347" s="6"/>
      <c r="H347" s="8"/>
      <c r="I347" s="7"/>
      <c r="J347" s="7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5">
      <c r="A348" s="4"/>
      <c r="B348" s="4"/>
      <c r="C348" s="4"/>
      <c r="D348" s="4"/>
      <c r="E348" s="5"/>
      <c r="F348" s="5"/>
      <c r="G348" s="6"/>
      <c r="H348" s="8"/>
      <c r="I348" s="7"/>
      <c r="J348" s="7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5">
      <c r="A349" s="4"/>
      <c r="B349" s="4"/>
      <c r="C349" s="4"/>
      <c r="D349" s="4"/>
      <c r="E349" s="5"/>
      <c r="F349" s="5"/>
      <c r="G349" s="6"/>
      <c r="H349" s="8"/>
      <c r="I349" s="9"/>
      <c r="J349" s="9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5">
      <c r="A350" s="4"/>
      <c r="B350" s="4"/>
      <c r="C350" s="4"/>
      <c r="D350" s="4"/>
      <c r="E350" s="5"/>
      <c r="F350" s="5"/>
      <c r="G350" s="6"/>
      <c r="H350" s="8"/>
      <c r="I350" s="9"/>
      <c r="J350" s="9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5">
      <c r="A351" s="4"/>
      <c r="B351" s="4"/>
      <c r="C351" s="4"/>
      <c r="D351" s="4"/>
      <c r="E351" s="5"/>
      <c r="F351" s="5"/>
      <c r="G351" s="6"/>
      <c r="H351" s="8"/>
      <c r="I351" s="9"/>
      <c r="J351" s="9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5">
      <c r="A352" s="4"/>
      <c r="B352" s="4"/>
      <c r="C352" s="4"/>
      <c r="D352" s="4"/>
      <c r="E352" s="5"/>
      <c r="F352" s="5"/>
      <c r="G352" s="6"/>
      <c r="H352" s="8"/>
      <c r="I352" s="9"/>
      <c r="J352" s="9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5">
      <c r="A353" s="4"/>
      <c r="B353" s="4"/>
      <c r="C353" s="4"/>
      <c r="D353" s="4"/>
      <c r="E353" s="5"/>
      <c r="F353" s="5"/>
      <c r="G353" s="6"/>
      <c r="H353" s="8"/>
      <c r="I353" s="9"/>
      <c r="J353" s="9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5">
      <c r="A354" s="4"/>
      <c r="B354" s="4"/>
      <c r="C354" s="4"/>
      <c r="D354" s="4"/>
      <c r="E354" s="5"/>
      <c r="F354" s="5"/>
      <c r="G354" s="6"/>
      <c r="H354" s="8"/>
      <c r="I354" s="13"/>
      <c r="J354" s="13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5">
      <c r="A355" s="4"/>
      <c r="B355" s="4"/>
      <c r="C355" s="4"/>
      <c r="D355" s="4"/>
      <c r="E355" s="5"/>
      <c r="F355" s="5"/>
      <c r="G355" s="6"/>
      <c r="H355" s="8"/>
      <c r="I355" s="9"/>
      <c r="J355" s="9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5">
      <c r="A356" s="4"/>
      <c r="B356" s="4"/>
      <c r="C356" s="4"/>
      <c r="D356" s="4"/>
      <c r="E356" s="5"/>
      <c r="F356" s="5"/>
      <c r="G356" s="6"/>
      <c r="H356" s="8"/>
      <c r="I356" s="7"/>
      <c r="J356" s="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5">
      <c r="A357" s="4"/>
      <c r="B357" s="4"/>
      <c r="C357" s="4"/>
      <c r="D357" s="4"/>
      <c r="E357" s="5"/>
      <c r="F357" s="5"/>
      <c r="G357" s="6"/>
      <c r="H357" s="8"/>
      <c r="I357" s="7"/>
      <c r="J357" s="7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5">
      <c r="A358" s="4"/>
      <c r="B358" s="4"/>
      <c r="C358" s="4"/>
      <c r="D358" s="4"/>
      <c r="E358" s="5"/>
      <c r="F358" s="5"/>
      <c r="G358" s="6"/>
      <c r="H358" s="8"/>
      <c r="I358" s="7"/>
      <c r="J358" s="7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5">
      <c r="A359" s="4"/>
      <c r="B359" s="4"/>
      <c r="C359" s="4"/>
      <c r="D359" s="4"/>
      <c r="E359" s="5"/>
      <c r="F359" s="5"/>
      <c r="G359" s="6"/>
      <c r="H359" s="8"/>
      <c r="I359" s="7"/>
      <c r="J359" s="7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5">
      <c r="A360" s="4"/>
      <c r="B360" s="4"/>
      <c r="C360" s="4"/>
      <c r="D360" s="4"/>
      <c r="E360" s="5"/>
      <c r="F360" s="5"/>
      <c r="G360" s="6"/>
      <c r="H360" s="8"/>
      <c r="I360" s="9"/>
      <c r="J360" s="9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5">
      <c r="A361" s="4"/>
      <c r="B361" s="4"/>
      <c r="C361" s="4"/>
      <c r="D361" s="4"/>
      <c r="E361" s="5"/>
      <c r="F361" s="5"/>
      <c r="G361" s="6"/>
      <c r="H361" s="8"/>
      <c r="I361" s="9"/>
      <c r="J361" s="9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5">
      <c r="A362" s="4"/>
      <c r="B362" s="4"/>
      <c r="C362" s="4"/>
      <c r="D362" s="4"/>
      <c r="E362" s="5"/>
      <c r="F362" s="5"/>
      <c r="G362" s="6"/>
      <c r="H362" s="8"/>
      <c r="I362" s="9"/>
      <c r="J362" s="9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5">
      <c r="A363" s="4"/>
      <c r="B363" s="4"/>
      <c r="C363" s="10"/>
      <c r="D363" s="10"/>
      <c r="E363" s="5"/>
      <c r="F363" s="5"/>
      <c r="G363" s="6"/>
      <c r="H363" s="8"/>
      <c r="I363" s="9"/>
      <c r="J363" s="9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5">
      <c r="A364" s="4"/>
      <c r="B364" s="4"/>
      <c r="C364" s="4"/>
      <c r="D364" s="4"/>
      <c r="E364" s="5"/>
      <c r="F364" s="5"/>
      <c r="G364" s="6"/>
      <c r="H364" s="9"/>
      <c r="I364" s="9"/>
      <c r="J364" s="9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5">
      <c r="A365" s="4"/>
      <c r="B365" s="4"/>
      <c r="C365" s="4"/>
      <c r="D365" s="4"/>
      <c r="E365" s="5"/>
      <c r="F365" s="5"/>
      <c r="G365" s="6"/>
      <c r="H365" s="8"/>
      <c r="I365" s="7"/>
      <c r="J365" s="7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5">
      <c r="A366" s="4"/>
      <c r="B366" s="4"/>
      <c r="C366" s="4"/>
      <c r="D366" s="4"/>
      <c r="E366" s="5"/>
      <c r="F366" s="5"/>
      <c r="G366" s="6"/>
      <c r="H366" s="8"/>
      <c r="I366" s="9"/>
      <c r="J366" s="9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5">
      <c r="A367" s="4"/>
      <c r="B367" s="4"/>
      <c r="C367" s="4"/>
      <c r="D367" s="4"/>
      <c r="E367" s="5"/>
      <c r="F367" s="5"/>
      <c r="G367" s="6"/>
      <c r="H367" s="8"/>
      <c r="I367" s="9"/>
      <c r="J367" s="9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5">
      <c r="A368" s="4"/>
      <c r="B368" s="4"/>
      <c r="C368" s="4"/>
      <c r="D368" s="4"/>
      <c r="E368" s="5"/>
      <c r="F368" s="5"/>
      <c r="G368" s="6"/>
      <c r="H368" s="8"/>
      <c r="I368" s="15"/>
      <c r="J368" s="1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5">
      <c r="A369" s="4"/>
      <c r="B369" s="4"/>
      <c r="C369" s="4"/>
      <c r="D369" s="4"/>
      <c r="E369" s="5"/>
      <c r="F369" s="5"/>
      <c r="G369" s="6"/>
      <c r="H369" s="8"/>
      <c r="I369" s="7"/>
      <c r="J369" s="7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5">
      <c r="A370" s="4"/>
      <c r="B370" s="4"/>
      <c r="C370" s="9"/>
      <c r="D370" s="9"/>
      <c r="E370" s="5"/>
      <c r="F370" s="5"/>
      <c r="G370" s="6"/>
      <c r="H370" s="5"/>
      <c r="I370" s="9"/>
      <c r="J370" s="9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5">
      <c r="A371" s="4"/>
      <c r="B371" s="4"/>
      <c r="C371" s="4"/>
      <c r="D371" s="4"/>
      <c r="E371" s="5"/>
      <c r="F371" s="5"/>
      <c r="G371" s="6"/>
      <c r="H371" s="8"/>
      <c r="I371" s="7"/>
      <c r="J371" s="7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5">
      <c r="A372" s="4"/>
      <c r="B372" s="4"/>
      <c r="C372" s="4"/>
      <c r="D372" s="4"/>
      <c r="E372" s="5"/>
      <c r="F372" s="5"/>
      <c r="G372" s="6"/>
      <c r="H372" s="8"/>
      <c r="I372" s="9"/>
      <c r="J372" s="9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5">
      <c r="A373" s="4"/>
      <c r="B373" s="4"/>
      <c r="C373" s="4"/>
      <c r="D373" s="4"/>
      <c r="E373" s="5"/>
      <c r="F373" s="5"/>
      <c r="G373" s="6"/>
      <c r="H373" s="8"/>
      <c r="I373" s="7"/>
      <c r="J373" s="7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5">
      <c r="A374" s="4"/>
      <c r="B374" s="4"/>
      <c r="C374" s="4"/>
      <c r="D374" s="4"/>
      <c r="E374" s="5"/>
      <c r="F374" s="5"/>
      <c r="G374" s="6"/>
      <c r="H374" s="8"/>
      <c r="I374" s="11"/>
      <c r="J374" s="1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5">
      <c r="A375" s="4"/>
      <c r="B375" s="4"/>
      <c r="C375" s="4"/>
      <c r="D375" s="4"/>
      <c r="E375" s="5"/>
      <c r="F375" s="5"/>
      <c r="G375" s="6"/>
      <c r="H375" s="8"/>
      <c r="I375" s="9"/>
      <c r="J375" s="9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5">
      <c r="A376" s="4"/>
      <c r="B376" s="4"/>
      <c r="C376" s="4"/>
      <c r="D376" s="4"/>
      <c r="E376" s="5"/>
      <c r="F376" s="5"/>
      <c r="G376" s="6"/>
      <c r="H376" s="8"/>
      <c r="I376" s="9"/>
      <c r="J376" s="9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5">
      <c r="A377" s="4"/>
      <c r="B377" s="4"/>
      <c r="C377" s="4"/>
      <c r="D377" s="4"/>
      <c r="E377" s="5"/>
      <c r="F377" s="5"/>
      <c r="G377" s="6"/>
      <c r="H377" s="8"/>
      <c r="I377" s="9"/>
      <c r="J377" s="9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5">
      <c r="A378" s="4"/>
      <c r="B378" s="4"/>
      <c r="C378" s="4"/>
      <c r="D378" s="4"/>
      <c r="E378" s="5"/>
      <c r="F378" s="5"/>
      <c r="G378" s="6"/>
      <c r="H378" s="8"/>
      <c r="I378" s="9"/>
      <c r="J378" s="9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5">
      <c r="A379" s="4"/>
      <c r="B379" s="4"/>
      <c r="C379" s="4"/>
      <c r="D379" s="4"/>
      <c r="E379" s="5"/>
      <c r="F379" s="5"/>
      <c r="G379" s="6"/>
      <c r="H379" s="8"/>
      <c r="I379" s="9"/>
      <c r="J379" s="9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5">
      <c r="A380" s="4"/>
      <c r="B380" s="4"/>
      <c r="C380" s="4"/>
      <c r="D380" s="4"/>
      <c r="E380" s="5"/>
      <c r="F380" s="5"/>
      <c r="G380" s="6"/>
      <c r="H380" s="8"/>
      <c r="I380" s="9"/>
      <c r="J380" s="9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5">
      <c r="A381" s="4"/>
      <c r="B381" s="4"/>
      <c r="C381" s="4"/>
      <c r="D381" s="4"/>
      <c r="E381" s="5"/>
      <c r="F381" s="5"/>
      <c r="G381" s="6"/>
      <c r="H381" s="8"/>
      <c r="I381" s="9"/>
      <c r="J381" s="9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5">
      <c r="A382" s="4"/>
      <c r="B382" s="4"/>
      <c r="C382" s="4"/>
      <c r="D382" s="4"/>
      <c r="E382" s="5"/>
      <c r="F382" s="5"/>
      <c r="G382" s="6"/>
      <c r="H382" s="8"/>
      <c r="I382" s="9"/>
      <c r="J382" s="9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5">
      <c r="A383" s="4"/>
      <c r="B383" s="4"/>
      <c r="C383" s="4"/>
      <c r="D383" s="4"/>
      <c r="E383" s="5"/>
      <c r="F383" s="5"/>
      <c r="G383" s="6"/>
      <c r="H383" s="8"/>
      <c r="I383" s="9"/>
      <c r="J383" s="9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5">
      <c r="A384" s="4"/>
      <c r="B384" s="4"/>
      <c r="C384" s="4"/>
      <c r="D384" s="4"/>
      <c r="E384" s="5"/>
      <c r="F384" s="5"/>
      <c r="G384" s="6"/>
      <c r="H384" s="8"/>
      <c r="I384" s="7"/>
      <c r="J384" s="7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5">
      <c r="A385" s="4"/>
      <c r="B385" s="4"/>
      <c r="C385" s="4"/>
      <c r="D385" s="4"/>
      <c r="E385" s="5"/>
      <c r="F385" s="5"/>
      <c r="G385" s="6"/>
      <c r="H385" s="9"/>
      <c r="I385" s="9"/>
      <c r="J385" s="9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5">
      <c r="A386" s="4"/>
      <c r="B386" s="4"/>
      <c r="C386" s="4"/>
      <c r="D386" s="4"/>
      <c r="E386" s="5"/>
      <c r="F386" s="5"/>
      <c r="G386" s="6"/>
      <c r="H386" s="8"/>
      <c r="I386" s="9"/>
      <c r="J386" s="9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5">
      <c r="A387" s="4"/>
      <c r="B387" s="4"/>
      <c r="C387" s="4"/>
      <c r="D387" s="4"/>
      <c r="E387" s="5"/>
      <c r="F387" s="5"/>
      <c r="G387" s="6"/>
      <c r="H387" s="8"/>
      <c r="I387" s="7"/>
      <c r="J387" s="7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5">
      <c r="A388" s="4"/>
      <c r="B388" s="4"/>
      <c r="C388" s="4"/>
      <c r="D388" s="4"/>
      <c r="E388" s="5"/>
      <c r="F388" s="5"/>
      <c r="G388" s="6"/>
      <c r="H388" s="8"/>
      <c r="I388" s="7"/>
      <c r="J388" s="7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5">
      <c r="A389" s="4"/>
      <c r="B389" s="4"/>
      <c r="C389" s="4"/>
      <c r="D389" s="4"/>
      <c r="E389" s="5"/>
      <c r="F389" s="5"/>
      <c r="G389" s="6"/>
      <c r="H389" s="8"/>
      <c r="I389" s="7"/>
      <c r="J389" s="7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5">
      <c r="A390" s="4"/>
      <c r="B390" s="4"/>
      <c r="C390" s="4"/>
      <c r="D390" s="4"/>
      <c r="E390" s="5"/>
      <c r="F390" s="5"/>
      <c r="G390" s="6"/>
      <c r="H390" s="8"/>
      <c r="I390" s="9"/>
      <c r="J390" s="9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5">
      <c r="A391" s="4"/>
      <c r="B391" s="4"/>
      <c r="C391" s="4"/>
      <c r="D391" s="4"/>
      <c r="E391" s="5"/>
      <c r="F391" s="5"/>
      <c r="G391" s="6"/>
      <c r="H391" s="8"/>
      <c r="I391" s="9"/>
      <c r="J391" s="9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5">
      <c r="A392" s="4"/>
      <c r="B392" s="4"/>
      <c r="C392" s="4"/>
      <c r="D392" s="4"/>
      <c r="E392" s="5"/>
      <c r="F392" s="5"/>
      <c r="G392" s="6"/>
      <c r="H392" s="8"/>
      <c r="I392" s="9"/>
      <c r="J392" s="9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5">
      <c r="A393" s="4"/>
      <c r="B393" s="4"/>
      <c r="C393" s="4"/>
      <c r="D393" s="4"/>
      <c r="E393" s="5"/>
      <c r="F393" s="5"/>
      <c r="G393" s="6"/>
      <c r="H393" s="8"/>
      <c r="I393" s="9"/>
      <c r="J393" s="9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5">
      <c r="A394" s="4"/>
      <c r="B394" s="4"/>
      <c r="C394" s="4"/>
      <c r="D394" s="4"/>
      <c r="E394" s="5"/>
      <c r="F394" s="5"/>
      <c r="G394" s="6"/>
      <c r="H394" s="8"/>
      <c r="I394" s="7"/>
      <c r="J394" s="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5">
      <c r="A395" s="4"/>
      <c r="B395" s="4"/>
      <c r="C395" s="4"/>
      <c r="D395" s="4"/>
      <c r="E395" s="5"/>
      <c r="F395" s="5"/>
      <c r="G395" s="6"/>
      <c r="H395" s="8"/>
      <c r="I395" s="9"/>
      <c r="J395" s="9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5">
      <c r="A396" s="4"/>
      <c r="B396" s="4"/>
      <c r="C396" s="4"/>
      <c r="D396" s="4"/>
      <c r="E396" s="5"/>
      <c r="F396" s="5"/>
      <c r="G396" s="6"/>
      <c r="H396" s="8"/>
      <c r="I396" s="9"/>
      <c r="J396" s="9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5">
      <c r="A397" s="4"/>
      <c r="B397" s="4"/>
      <c r="C397" s="9"/>
      <c r="D397" s="9"/>
      <c r="E397" s="5"/>
      <c r="F397" s="5"/>
      <c r="G397" s="6"/>
      <c r="H397" s="5"/>
      <c r="I397" s="9"/>
      <c r="J397" s="9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5">
      <c r="A398" s="4"/>
      <c r="B398" s="4"/>
      <c r="C398" s="4"/>
      <c r="D398" s="4"/>
      <c r="E398" s="5"/>
      <c r="F398" s="5"/>
      <c r="G398" s="6"/>
      <c r="H398" s="8"/>
      <c r="I398" s="7"/>
      <c r="J398" s="7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5">
      <c r="A399" s="4"/>
      <c r="B399" s="4"/>
      <c r="C399" s="4"/>
      <c r="D399" s="4"/>
      <c r="E399" s="5"/>
      <c r="F399" s="5"/>
      <c r="G399" s="6"/>
      <c r="H399" s="8"/>
      <c r="I399" s="9"/>
      <c r="J399" s="9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5">
      <c r="A400" s="4"/>
      <c r="B400" s="4"/>
      <c r="C400" s="4"/>
      <c r="D400" s="4"/>
      <c r="E400" s="5"/>
      <c r="F400" s="5"/>
      <c r="G400" s="6"/>
      <c r="H400" s="8"/>
      <c r="I400" s="7"/>
      <c r="J400" s="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5">
      <c r="A401" s="4"/>
      <c r="B401" s="4"/>
      <c r="C401" s="4"/>
      <c r="D401" s="4"/>
      <c r="E401" s="5"/>
      <c r="F401" s="5"/>
      <c r="G401" s="6"/>
      <c r="H401" s="8"/>
      <c r="I401" s="7"/>
      <c r="J401" s="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5">
      <c r="A402" s="4"/>
      <c r="B402" s="4"/>
      <c r="C402" s="4"/>
      <c r="D402" s="4"/>
      <c r="E402" s="5"/>
      <c r="F402" s="5"/>
      <c r="G402" s="6"/>
      <c r="H402" s="8"/>
      <c r="I402" s="9"/>
      <c r="J402" s="9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5">
      <c r="A403" s="4"/>
      <c r="B403" s="4"/>
      <c r="C403" s="4"/>
      <c r="D403" s="4"/>
      <c r="E403" s="5"/>
      <c r="F403" s="5"/>
      <c r="G403" s="6"/>
      <c r="H403" s="8"/>
      <c r="I403" s="7"/>
      <c r="J403" s="7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5">
      <c r="A404" s="4"/>
      <c r="B404" s="4"/>
      <c r="C404" s="4"/>
      <c r="D404" s="4"/>
      <c r="E404" s="5"/>
      <c r="F404" s="5"/>
      <c r="G404" s="6"/>
      <c r="H404" s="8"/>
      <c r="I404" s="7"/>
      <c r="J404" s="7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5">
      <c r="A405" s="4"/>
      <c r="B405" s="4"/>
      <c r="C405" s="4"/>
      <c r="D405" s="4"/>
      <c r="E405" s="5"/>
      <c r="F405" s="5"/>
      <c r="G405" s="6"/>
      <c r="H405" s="8"/>
      <c r="I405" s="9"/>
      <c r="J405" s="9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5">
      <c r="A406" s="4"/>
      <c r="B406" s="4"/>
      <c r="C406" s="4"/>
      <c r="D406" s="4"/>
      <c r="E406" s="5"/>
      <c r="F406" s="5"/>
      <c r="G406" s="6"/>
      <c r="H406" s="8"/>
      <c r="I406" s="7"/>
      <c r="J406" s="7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5">
      <c r="A407" s="4"/>
      <c r="B407" s="4"/>
      <c r="C407" s="4"/>
      <c r="D407" s="4"/>
      <c r="E407" s="5"/>
      <c r="F407" s="5"/>
      <c r="G407" s="6"/>
      <c r="H407" s="8"/>
      <c r="I407" s="9"/>
      <c r="J407" s="9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5">
      <c r="A408" s="4"/>
      <c r="B408" s="4"/>
      <c r="C408" s="4"/>
      <c r="D408" s="4"/>
      <c r="E408" s="5"/>
      <c r="F408" s="5"/>
      <c r="G408" s="6"/>
      <c r="H408" s="8"/>
      <c r="I408" s="7"/>
      <c r="J408" s="7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5">
      <c r="A409" s="4"/>
      <c r="B409" s="4"/>
      <c r="C409" s="4"/>
      <c r="D409" s="4"/>
      <c r="E409" s="5"/>
      <c r="F409" s="5"/>
      <c r="G409" s="6"/>
      <c r="H409" s="8"/>
      <c r="I409" s="7"/>
      <c r="J409" s="7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5">
      <c r="A410" s="4"/>
      <c r="B410" s="4"/>
      <c r="C410" s="4"/>
      <c r="D410" s="4"/>
      <c r="E410" s="5"/>
      <c r="F410" s="5"/>
      <c r="G410" s="6"/>
      <c r="H410" s="8"/>
      <c r="I410" s="7"/>
      <c r="J410" s="7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5">
      <c r="A411" s="4"/>
      <c r="B411" s="4"/>
      <c r="C411" s="4"/>
      <c r="D411" s="4"/>
      <c r="E411" s="5"/>
      <c r="F411" s="5"/>
      <c r="G411" s="6"/>
      <c r="H411" s="8"/>
      <c r="I411" s="7"/>
      <c r="J411" s="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5">
      <c r="A412" s="4"/>
      <c r="B412" s="4"/>
      <c r="C412" s="4"/>
      <c r="D412" s="4"/>
      <c r="E412" s="5"/>
      <c r="F412" s="5"/>
      <c r="G412" s="6"/>
      <c r="H412" s="8"/>
      <c r="I412" s="7"/>
      <c r="J412" s="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5">
      <c r="A413" s="4"/>
      <c r="B413" s="4"/>
      <c r="C413" s="4"/>
      <c r="D413" s="4"/>
      <c r="E413" s="5"/>
      <c r="F413" s="5"/>
      <c r="G413" s="6"/>
      <c r="H413" s="8"/>
      <c r="I413" s="7"/>
      <c r="J413" s="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5">
      <c r="A414" s="4"/>
      <c r="B414" s="4"/>
      <c r="C414" s="4"/>
      <c r="D414" s="4"/>
      <c r="E414" s="5"/>
      <c r="F414" s="5"/>
      <c r="G414" s="6"/>
      <c r="H414" s="8"/>
      <c r="I414" s="7"/>
      <c r="J414" s="7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5">
      <c r="A415" s="4"/>
      <c r="B415" s="4"/>
      <c r="C415" s="4"/>
      <c r="D415" s="4"/>
      <c r="E415" s="5"/>
      <c r="F415" s="5"/>
      <c r="G415" s="6"/>
      <c r="H415" s="8"/>
      <c r="I415" s="9"/>
      <c r="J415" s="9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5">
      <c r="A416" s="4"/>
      <c r="B416" s="4"/>
      <c r="C416" s="4"/>
      <c r="D416" s="4"/>
      <c r="E416" s="5"/>
      <c r="F416" s="5"/>
      <c r="G416" s="6"/>
      <c r="H416" s="8"/>
      <c r="I416" s="7"/>
      <c r="J416" s="7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5">
      <c r="A417" s="4"/>
      <c r="B417" s="4"/>
      <c r="C417" s="4"/>
      <c r="D417" s="4"/>
      <c r="E417" s="5"/>
      <c r="F417" s="5"/>
      <c r="G417" s="6"/>
      <c r="H417" s="8"/>
      <c r="I417" s="7"/>
      <c r="J417" s="7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5">
      <c r="A418" s="4"/>
      <c r="B418" s="4"/>
      <c r="C418" s="4"/>
      <c r="D418" s="4"/>
      <c r="E418" s="5"/>
      <c r="F418" s="5"/>
      <c r="G418" s="6"/>
      <c r="H418" s="8"/>
      <c r="I418" s="7"/>
      <c r="J418" s="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5">
      <c r="A419" s="4"/>
      <c r="B419" s="4"/>
      <c r="C419" s="4"/>
      <c r="D419" s="4"/>
      <c r="E419" s="5"/>
      <c r="F419" s="5"/>
      <c r="G419" s="6"/>
      <c r="H419" s="8"/>
      <c r="I419" s="7"/>
      <c r="J419" s="7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5">
      <c r="A420" s="4"/>
      <c r="B420" s="4"/>
      <c r="C420" s="4"/>
      <c r="D420" s="4"/>
      <c r="E420" s="5"/>
      <c r="F420" s="5"/>
      <c r="G420" s="6"/>
      <c r="H420" s="8"/>
      <c r="I420" s="7"/>
      <c r="J420" s="7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5">
      <c r="A421" s="4"/>
      <c r="B421" s="4"/>
      <c r="C421" s="4"/>
      <c r="D421" s="4"/>
      <c r="E421" s="5"/>
      <c r="F421" s="5"/>
      <c r="G421" s="6"/>
      <c r="H421" s="8"/>
      <c r="I421" s="7"/>
      <c r="J421" s="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5">
      <c r="A422" s="4"/>
      <c r="B422" s="4"/>
      <c r="C422" s="4"/>
      <c r="D422" s="4"/>
      <c r="E422" s="5"/>
      <c r="F422" s="5"/>
      <c r="G422" s="6"/>
      <c r="H422" s="9"/>
      <c r="I422" s="9"/>
      <c r="J422" s="9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5">
      <c r="A423" s="4"/>
      <c r="B423" s="4"/>
      <c r="C423" s="4"/>
      <c r="D423" s="4"/>
      <c r="E423" s="5"/>
      <c r="F423" s="5"/>
      <c r="G423" s="6"/>
      <c r="H423" s="8"/>
      <c r="I423" s="9"/>
      <c r="J423" s="9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5">
      <c r="A424" s="4"/>
      <c r="B424" s="4"/>
      <c r="C424" s="4"/>
      <c r="D424" s="4"/>
      <c r="E424" s="5"/>
      <c r="F424" s="5"/>
      <c r="G424" s="6"/>
      <c r="H424" s="8"/>
      <c r="I424" s="7"/>
      <c r="J424" s="7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5">
      <c r="A425" s="4"/>
      <c r="B425" s="4"/>
      <c r="C425" s="4"/>
      <c r="D425" s="4"/>
      <c r="E425" s="5"/>
      <c r="F425" s="5"/>
      <c r="G425" s="6"/>
      <c r="H425" s="8"/>
      <c r="I425" s="7"/>
      <c r="J425" s="7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5">
      <c r="A426" s="4"/>
      <c r="B426" s="4"/>
      <c r="C426" s="4"/>
      <c r="D426" s="4"/>
      <c r="E426" s="5"/>
      <c r="F426" s="5"/>
      <c r="G426" s="6"/>
      <c r="H426" s="8"/>
      <c r="I426" s="7"/>
      <c r="J426" s="7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5">
      <c r="A427" s="4"/>
      <c r="B427" s="4"/>
      <c r="C427" s="4"/>
      <c r="D427" s="4"/>
      <c r="E427" s="5"/>
      <c r="F427" s="5"/>
      <c r="G427" s="6"/>
      <c r="H427" s="8"/>
      <c r="I427" s="7"/>
      <c r="J427" s="7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5">
      <c r="A428" s="4"/>
      <c r="B428" s="4"/>
      <c r="C428" s="4"/>
      <c r="D428" s="4"/>
      <c r="E428" s="5"/>
      <c r="F428" s="5"/>
      <c r="G428" s="6"/>
      <c r="H428" s="8"/>
      <c r="I428" s="9"/>
      <c r="J428" s="9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5">
      <c r="A429" s="4"/>
      <c r="B429" s="4"/>
      <c r="C429" s="4"/>
      <c r="D429" s="4"/>
      <c r="E429" s="5"/>
      <c r="F429" s="5"/>
      <c r="G429" s="6"/>
      <c r="H429" s="8"/>
      <c r="I429" s="7"/>
      <c r="J429" s="7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5">
      <c r="A430" s="4"/>
      <c r="B430" s="4"/>
      <c r="C430" s="4"/>
      <c r="D430" s="4"/>
      <c r="E430" s="5"/>
      <c r="F430" s="5"/>
      <c r="G430" s="6"/>
      <c r="H430" s="8"/>
      <c r="I430" s="7"/>
      <c r="J430" s="7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5">
      <c r="A431" s="4"/>
      <c r="B431" s="4"/>
      <c r="C431" s="4"/>
      <c r="D431" s="4"/>
      <c r="E431" s="5"/>
      <c r="F431" s="5"/>
      <c r="G431" s="6"/>
      <c r="H431" s="8"/>
      <c r="I431" s="7"/>
      <c r="J431" s="7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5">
      <c r="A432" s="4"/>
      <c r="B432" s="4"/>
      <c r="C432" s="4"/>
      <c r="D432" s="4"/>
      <c r="E432" s="5"/>
      <c r="F432" s="5"/>
      <c r="G432" s="6"/>
      <c r="H432" s="8"/>
      <c r="I432" s="7"/>
      <c r="J432" s="7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5">
      <c r="A433" s="4"/>
      <c r="B433" s="4"/>
      <c r="C433" s="4"/>
      <c r="D433" s="4"/>
      <c r="E433" s="5"/>
      <c r="F433" s="5"/>
      <c r="G433" s="6"/>
      <c r="H433" s="8"/>
      <c r="I433" s="7"/>
      <c r="J433" s="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5">
      <c r="A434" s="4"/>
      <c r="B434" s="4"/>
      <c r="C434" s="4"/>
      <c r="D434" s="4"/>
      <c r="E434" s="5"/>
      <c r="F434" s="5"/>
      <c r="G434" s="6"/>
      <c r="H434" s="8"/>
      <c r="I434" s="7"/>
      <c r="J434" s="7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5">
      <c r="A435" s="4"/>
      <c r="B435" s="4"/>
      <c r="C435" s="4"/>
      <c r="D435" s="4"/>
      <c r="E435" s="5"/>
      <c r="F435" s="5"/>
      <c r="G435" s="6"/>
      <c r="H435" s="8"/>
      <c r="I435" s="7"/>
      <c r="J435" s="7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5">
      <c r="A436" s="4"/>
      <c r="B436" s="4"/>
      <c r="C436" s="4"/>
      <c r="D436" s="4"/>
      <c r="E436" s="5"/>
      <c r="F436" s="5"/>
      <c r="G436" s="6"/>
      <c r="H436" s="8"/>
      <c r="I436" s="7"/>
      <c r="J436" s="7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5">
      <c r="A437" s="4"/>
      <c r="B437" s="4"/>
      <c r="C437" s="4"/>
      <c r="D437" s="4"/>
      <c r="E437" s="5"/>
      <c r="F437" s="5"/>
      <c r="G437" s="6"/>
      <c r="H437" s="8"/>
      <c r="I437" s="9"/>
      <c r="J437" s="9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5">
      <c r="A438" s="4"/>
      <c r="B438" s="4"/>
      <c r="C438" s="4"/>
      <c r="D438" s="4"/>
      <c r="E438" s="5"/>
      <c r="F438" s="5"/>
      <c r="G438" s="6"/>
      <c r="H438" s="8"/>
      <c r="I438" s="7"/>
      <c r="J438" s="7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5">
      <c r="A439" s="4"/>
      <c r="B439" s="4"/>
      <c r="C439" s="4"/>
      <c r="D439" s="4"/>
      <c r="E439" s="5"/>
      <c r="F439" s="5"/>
      <c r="G439" s="6"/>
      <c r="H439" s="8"/>
      <c r="I439" s="9"/>
      <c r="J439" s="9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5">
      <c r="A440" s="4"/>
      <c r="B440" s="4"/>
      <c r="C440" s="4"/>
      <c r="D440" s="4"/>
      <c r="E440" s="5"/>
      <c r="F440" s="5"/>
      <c r="G440" s="6"/>
      <c r="H440" s="8"/>
      <c r="I440" s="9"/>
      <c r="J440" s="9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5">
      <c r="A441" s="4"/>
      <c r="B441" s="4"/>
      <c r="C441" s="4"/>
      <c r="D441" s="4"/>
      <c r="E441" s="5"/>
      <c r="F441" s="5"/>
      <c r="G441" s="6"/>
      <c r="H441" s="8"/>
      <c r="I441" s="9"/>
      <c r="J441" s="9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5">
      <c r="A442" s="4"/>
      <c r="B442" s="4"/>
      <c r="C442" s="4"/>
      <c r="D442" s="4"/>
      <c r="E442" s="5"/>
      <c r="F442" s="5"/>
      <c r="G442" s="6"/>
      <c r="H442" s="8"/>
      <c r="I442" s="7"/>
      <c r="J442" s="7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5">
      <c r="A443" s="4"/>
      <c r="B443" s="4"/>
      <c r="C443" s="4"/>
      <c r="D443" s="4"/>
      <c r="E443" s="5"/>
      <c r="F443" s="5"/>
      <c r="G443" s="6"/>
      <c r="H443" s="8"/>
      <c r="I443" s="9"/>
      <c r="J443" s="9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5">
      <c r="A444" s="4"/>
      <c r="B444" s="4"/>
      <c r="C444" s="4"/>
      <c r="D444" s="4"/>
      <c r="E444" s="5"/>
      <c r="F444" s="5"/>
      <c r="G444" s="6"/>
      <c r="H444" s="8"/>
      <c r="I444" s="7"/>
      <c r="J444" s="7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5">
      <c r="A445" s="4"/>
      <c r="B445" s="4"/>
      <c r="C445" s="4"/>
      <c r="D445" s="4"/>
      <c r="E445" s="5"/>
      <c r="F445" s="5"/>
      <c r="G445" s="6"/>
      <c r="H445" s="8"/>
      <c r="I445" s="9"/>
      <c r="J445" s="9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5">
      <c r="A446" s="4"/>
      <c r="B446" s="4"/>
      <c r="C446" s="4"/>
      <c r="D446" s="4"/>
      <c r="E446" s="5"/>
      <c r="F446" s="5"/>
      <c r="G446" s="6"/>
      <c r="H446" s="8"/>
      <c r="I446" s="7"/>
      <c r="J446" s="7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5">
      <c r="A447" s="4"/>
      <c r="B447" s="4"/>
      <c r="C447" s="4"/>
      <c r="D447" s="4"/>
      <c r="E447" s="5"/>
      <c r="F447" s="5"/>
      <c r="G447" s="6"/>
      <c r="H447" s="8"/>
      <c r="I447" s="9"/>
      <c r="J447" s="9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5">
      <c r="A448" s="4"/>
      <c r="B448" s="4"/>
      <c r="C448" s="4"/>
      <c r="D448" s="4"/>
      <c r="E448" s="5"/>
      <c r="F448" s="5"/>
      <c r="G448" s="6"/>
      <c r="H448" s="8"/>
      <c r="I448" s="9"/>
      <c r="J448" s="9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5">
      <c r="A449" s="4"/>
      <c r="B449" s="4"/>
      <c r="C449" s="4"/>
      <c r="D449" s="4"/>
      <c r="E449" s="5"/>
      <c r="F449" s="5"/>
      <c r="G449" s="6"/>
      <c r="H449" s="8"/>
      <c r="I449" s="9"/>
      <c r="J449" s="9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5">
      <c r="A450" s="4"/>
      <c r="B450" s="4"/>
      <c r="C450" s="4"/>
      <c r="D450" s="4"/>
      <c r="E450" s="5"/>
      <c r="F450" s="5"/>
      <c r="G450" s="6"/>
      <c r="H450" s="8"/>
      <c r="I450" s="9"/>
      <c r="J450" s="9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5">
      <c r="A451" s="4"/>
      <c r="B451" s="4"/>
      <c r="C451" s="4"/>
      <c r="D451" s="4"/>
      <c r="E451" s="5"/>
      <c r="F451" s="5"/>
      <c r="G451" s="6"/>
      <c r="H451" s="8"/>
      <c r="I451" s="9"/>
      <c r="J451" s="9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5">
      <c r="A452" s="4"/>
      <c r="B452" s="4"/>
      <c r="C452" s="4"/>
      <c r="D452" s="4"/>
      <c r="E452" s="5"/>
      <c r="F452" s="5"/>
      <c r="G452" s="6"/>
      <c r="H452" s="8"/>
      <c r="I452" s="9"/>
      <c r="J452" s="9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5">
      <c r="A453" s="4"/>
      <c r="B453" s="4"/>
      <c r="C453" s="4"/>
      <c r="D453" s="4"/>
      <c r="E453" s="5"/>
      <c r="F453" s="5"/>
      <c r="G453" s="6"/>
      <c r="H453" s="8"/>
      <c r="I453" s="7"/>
      <c r="J453" s="7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5">
      <c r="A454" s="4"/>
      <c r="B454" s="4"/>
      <c r="C454" s="4"/>
      <c r="D454" s="4"/>
      <c r="E454" s="5"/>
      <c r="F454" s="5"/>
      <c r="G454" s="6"/>
      <c r="H454" s="8"/>
      <c r="I454" s="7"/>
      <c r="J454" s="7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5">
      <c r="A455" s="4"/>
      <c r="B455" s="4"/>
      <c r="C455" s="4"/>
      <c r="D455" s="4"/>
      <c r="E455" s="5"/>
      <c r="F455" s="5"/>
      <c r="G455" s="6"/>
      <c r="H455" s="8"/>
      <c r="I455" s="7"/>
      <c r="J455" s="7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5">
      <c r="A456" s="4"/>
      <c r="B456" s="4"/>
      <c r="C456" s="4"/>
      <c r="D456" s="4"/>
      <c r="E456" s="5"/>
      <c r="F456" s="5"/>
      <c r="G456" s="6"/>
      <c r="H456" s="8"/>
      <c r="I456" s="9"/>
      <c r="J456" s="9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5">
      <c r="A457" s="4"/>
      <c r="B457" s="4"/>
      <c r="C457" s="4"/>
      <c r="D457" s="4"/>
      <c r="E457" s="5"/>
      <c r="F457" s="5"/>
      <c r="G457" s="6"/>
      <c r="H457" s="8"/>
      <c r="I457" s="9"/>
      <c r="J457" s="9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5">
      <c r="A458" s="4"/>
      <c r="B458" s="4"/>
      <c r="C458" s="4"/>
      <c r="D458" s="4"/>
      <c r="E458" s="5"/>
      <c r="F458" s="5"/>
      <c r="G458" s="6"/>
      <c r="H458" s="8"/>
      <c r="I458" s="7"/>
      <c r="J458" s="7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5">
      <c r="A459" s="4"/>
      <c r="B459" s="4"/>
      <c r="C459" s="4"/>
      <c r="D459" s="4"/>
      <c r="E459" s="5"/>
      <c r="F459" s="5"/>
      <c r="G459" s="6"/>
      <c r="H459" s="8"/>
      <c r="I459" s="7"/>
      <c r="J459" s="7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5">
      <c r="A460" s="4"/>
      <c r="B460" s="4"/>
      <c r="C460" s="4"/>
      <c r="D460" s="4"/>
      <c r="E460" s="5"/>
      <c r="F460" s="5"/>
      <c r="G460" s="6"/>
      <c r="H460" s="8"/>
      <c r="I460" s="7"/>
      <c r="J460" s="7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5">
      <c r="A461" s="4"/>
      <c r="B461" s="4"/>
      <c r="C461" s="4"/>
      <c r="D461" s="4"/>
      <c r="E461" s="5"/>
      <c r="F461" s="5"/>
      <c r="G461" s="6"/>
      <c r="H461" s="8"/>
      <c r="I461" s="7"/>
      <c r="J461" s="7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5">
      <c r="A462" s="4"/>
      <c r="B462" s="4"/>
      <c r="C462" s="4"/>
      <c r="D462" s="4"/>
      <c r="E462" s="5"/>
      <c r="F462" s="5"/>
      <c r="G462" s="6"/>
      <c r="H462" s="8"/>
      <c r="I462" s="7"/>
      <c r="J462" s="7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5">
      <c r="A463" s="4"/>
      <c r="B463" s="4"/>
      <c r="C463" s="4"/>
      <c r="D463" s="4"/>
      <c r="E463" s="5"/>
      <c r="F463" s="5"/>
      <c r="G463" s="6"/>
      <c r="H463" s="8"/>
      <c r="I463" s="7"/>
      <c r="J463" s="7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5">
      <c r="A464" s="4"/>
      <c r="B464" s="4"/>
      <c r="C464" s="4"/>
      <c r="D464" s="4"/>
      <c r="E464" s="5"/>
      <c r="F464" s="5"/>
      <c r="G464" s="6"/>
      <c r="H464" s="8"/>
      <c r="I464" s="9"/>
      <c r="J464" s="9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5">
      <c r="A465" s="4"/>
      <c r="B465" s="4"/>
      <c r="C465" s="4"/>
      <c r="D465" s="4"/>
      <c r="E465" s="5"/>
      <c r="F465" s="5"/>
      <c r="G465" s="6"/>
      <c r="H465" s="8"/>
      <c r="I465" s="7"/>
      <c r="J465" s="7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5">
      <c r="A466" s="4"/>
      <c r="B466" s="4"/>
      <c r="C466" s="4"/>
      <c r="D466" s="4"/>
      <c r="E466" s="5"/>
      <c r="F466" s="5"/>
      <c r="G466" s="6"/>
      <c r="H466" s="8"/>
      <c r="I466" s="7"/>
      <c r="J466" s="7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5">
      <c r="A467" s="4"/>
      <c r="B467" s="4"/>
      <c r="C467" s="4"/>
      <c r="D467" s="4"/>
      <c r="E467" s="5"/>
      <c r="F467" s="5"/>
      <c r="G467" s="6"/>
      <c r="H467" s="8"/>
      <c r="I467" s="9"/>
      <c r="J467" s="9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5">
      <c r="A468" s="4"/>
      <c r="B468" s="4"/>
      <c r="C468" s="4"/>
      <c r="D468" s="4"/>
      <c r="E468" s="5"/>
      <c r="F468" s="5"/>
      <c r="G468" s="6"/>
      <c r="H468" s="8"/>
      <c r="I468" s="7"/>
      <c r="J468" s="7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5">
      <c r="A469" s="4"/>
      <c r="B469" s="4"/>
      <c r="C469" s="4"/>
      <c r="D469" s="4"/>
      <c r="E469" s="5"/>
      <c r="F469" s="5"/>
      <c r="G469" s="6"/>
      <c r="H469" s="8"/>
      <c r="I469" s="7"/>
      <c r="J469" s="7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5">
      <c r="A470" s="4"/>
      <c r="B470" s="4"/>
      <c r="C470" s="4"/>
      <c r="D470" s="4"/>
      <c r="E470" s="5"/>
      <c r="F470" s="5"/>
      <c r="G470" s="6"/>
      <c r="H470" s="8"/>
      <c r="I470" s="7"/>
      <c r="J470" s="7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5">
      <c r="A471" s="4"/>
      <c r="B471" s="4"/>
      <c r="C471" s="4"/>
      <c r="D471" s="4"/>
      <c r="E471" s="5"/>
      <c r="F471" s="5"/>
      <c r="G471" s="6"/>
      <c r="H471" s="8"/>
      <c r="I471" s="9"/>
      <c r="J471" s="9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5">
      <c r="A472" s="4"/>
      <c r="B472" s="4"/>
      <c r="C472" s="4"/>
      <c r="D472" s="4"/>
      <c r="E472" s="5"/>
      <c r="F472" s="5"/>
      <c r="G472" s="6"/>
      <c r="H472" s="8"/>
      <c r="I472" s="7"/>
      <c r="J472" s="7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5">
      <c r="A473" s="4"/>
      <c r="B473" s="4"/>
      <c r="C473" s="9"/>
      <c r="D473" s="9"/>
      <c r="E473" s="5"/>
      <c r="F473" s="5"/>
      <c r="G473" s="6"/>
      <c r="H473" s="5"/>
      <c r="I473" s="9"/>
      <c r="J473" s="9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5">
      <c r="A474" s="4"/>
      <c r="B474" s="4"/>
      <c r="C474" s="4"/>
      <c r="D474" s="4"/>
      <c r="E474" s="5"/>
      <c r="F474" s="5"/>
      <c r="G474" s="6"/>
      <c r="H474" s="8"/>
      <c r="I474" s="7"/>
      <c r="J474" s="7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5">
      <c r="A475" s="4"/>
      <c r="B475" s="4"/>
      <c r="C475" s="4"/>
      <c r="D475" s="4"/>
      <c r="E475" s="5"/>
      <c r="F475" s="5"/>
      <c r="G475" s="6"/>
      <c r="H475" s="8"/>
      <c r="I475" s="9"/>
      <c r="J475" s="9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5">
      <c r="A476" s="4"/>
      <c r="B476" s="4"/>
      <c r="C476" s="4"/>
      <c r="D476" s="4"/>
      <c r="E476" s="5"/>
      <c r="F476" s="5"/>
      <c r="G476" s="6"/>
      <c r="H476" s="8"/>
      <c r="I476" s="4"/>
      <c r="J476" s="4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5">
      <c r="A477" s="4"/>
      <c r="B477" s="4"/>
      <c r="C477" s="4"/>
      <c r="D477" s="4"/>
      <c r="E477" s="5"/>
      <c r="F477" s="5"/>
      <c r="G477" s="6"/>
      <c r="H477" s="8"/>
      <c r="I477" s="9"/>
      <c r="J477" s="9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5">
      <c r="A478" s="4"/>
      <c r="B478" s="4"/>
      <c r="C478" s="4"/>
      <c r="D478" s="4"/>
      <c r="E478" s="5"/>
      <c r="F478" s="5"/>
      <c r="G478" s="6"/>
      <c r="H478" s="8"/>
      <c r="I478" s="9"/>
      <c r="J478" s="9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5">
      <c r="A479" s="4"/>
      <c r="B479" s="4"/>
      <c r="C479" s="4"/>
      <c r="D479" s="4"/>
      <c r="E479" s="5"/>
      <c r="F479" s="5"/>
      <c r="G479" s="6"/>
      <c r="H479" s="8"/>
      <c r="I479" s="7"/>
      <c r="J479" s="7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5">
      <c r="A480" s="4"/>
      <c r="B480" s="4"/>
      <c r="C480" s="4"/>
      <c r="D480" s="4"/>
      <c r="E480" s="5"/>
      <c r="F480" s="5"/>
      <c r="G480" s="6"/>
      <c r="H480" s="8"/>
      <c r="I480" s="9"/>
      <c r="J480" s="9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5">
      <c r="A481" s="4"/>
      <c r="B481" s="4"/>
      <c r="C481" s="4"/>
      <c r="D481" s="4"/>
      <c r="E481" s="5"/>
      <c r="F481" s="5"/>
      <c r="G481" s="6"/>
      <c r="H481" s="8"/>
      <c r="I481" s="7"/>
      <c r="J481" s="7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5">
      <c r="A482" s="4"/>
      <c r="B482" s="4"/>
      <c r="C482" s="4"/>
      <c r="D482" s="4"/>
      <c r="E482" s="5"/>
      <c r="F482" s="5"/>
      <c r="G482" s="6"/>
      <c r="H482" s="9"/>
      <c r="I482" s="9"/>
      <c r="J482" s="9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5">
      <c r="A483" s="4"/>
      <c r="B483" s="4"/>
      <c r="C483" s="4"/>
      <c r="D483" s="4"/>
      <c r="E483" s="5"/>
      <c r="F483" s="5"/>
      <c r="G483" s="6"/>
      <c r="H483" s="8"/>
      <c r="I483" s="9"/>
      <c r="J483" s="9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5">
      <c r="A484" s="4"/>
      <c r="B484" s="4"/>
      <c r="C484" s="4"/>
      <c r="D484" s="4"/>
      <c r="E484" s="5"/>
      <c r="F484" s="5"/>
      <c r="G484" s="6"/>
      <c r="H484" s="8"/>
      <c r="I484" s="9"/>
      <c r="J484" s="9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5">
      <c r="A485" s="4"/>
      <c r="B485" s="4"/>
      <c r="C485" s="4"/>
      <c r="D485" s="4"/>
      <c r="E485" s="5"/>
      <c r="F485" s="5"/>
      <c r="G485" s="6"/>
      <c r="H485" s="8"/>
      <c r="I485" s="9"/>
      <c r="J485" s="9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5">
      <c r="A486" s="4"/>
      <c r="B486" s="4"/>
      <c r="C486" s="4"/>
      <c r="D486" s="4"/>
      <c r="E486" s="5"/>
      <c r="F486" s="5"/>
      <c r="G486" s="6"/>
      <c r="H486" s="8"/>
      <c r="I486" s="9"/>
      <c r="J486" s="9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5">
      <c r="A487" s="4"/>
      <c r="B487" s="4"/>
      <c r="C487" s="4"/>
      <c r="D487" s="4"/>
      <c r="E487" s="5"/>
      <c r="F487" s="5"/>
      <c r="G487" s="6"/>
      <c r="H487" s="8"/>
      <c r="I487" s="9"/>
      <c r="J487" s="9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5">
      <c r="A488" s="4"/>
      <c r="B488" s="4"/>
      <c r="C488" s="4"/>
      <c r="D488" s="4"/>
      <c r="E488" s="5"/>
      <c r="F488" s="5"/>
      <c r="G488" s="6"/>
      <c r="H488" s="8"/>
      <c r="I488" s="9"/>
      <c r="J488" s="9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5">
      <c r="A489" s="4"/>
      <c r="B489" s="4"/>
      <c r="C489" s="4"/>
      <c r="D489" s="4"/>
      <c r="E489" s="5"/>
      <c r="F489" s="5"/>
      <c r="G489" s="6"/>
      <c r="H489" s="8"/>
      <c r="I489" s="9"/>
      <c r="J489" s="9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5">
      <c r="A490" s="4"/>
      <c r="B490" s="4"/>
      <c r="C490" s="4"/>
      <c r="D490" s="4"/>
      <c r="E490" s="5"/>
      <c r="F490" s="5"/>
      <c r="G490" s="6"/>
      <c r="H490" s="8"/>
      <c r="I490" s="9"/>
      <c r="J490" s="9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5">
      <c r="A491" s="4"/>
      <c r="B491" s="4"/>
      <c r="C491" s="4"/>
      <c r="D491" s="4"/>
      <c r="E491" s="5"/>
      <c r="F491" s="5"/>
      <c r="G491" s="6"/>
      <c r="H491" s="8"/>
      <c r="I491" s="9"/>
      <c r="J491" s="9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5">
      <c r="A492" s="4"/>
      <c r="B492" s="4"/>
      <c r="C492" s="4"/>
      <c r="D492" s="4"/>
      <c r="E492" s="5"/>
      <c r="F492" s="5"/>
      <c r="G492" s="6"/>
      <c r="H492" s="8"/>
      <c r="I492" s="9"/>
      <c r="J492" s="9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5">
      <c r="A493" s="4"/>
      <c r="B493" s="4"/>
      <c r="C493" s="4"/>
      <c r="D493" s="4"/>
      <c r="E493" s="5"/>
      <c r="F493" s="5"/>
      <c r="G493" s="6"/>
      <c r="H493" s="8"/>
      <c r="I493" s="9"/>
      <c r="J493" s="9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5">
      <c r="A494" s="4"/>
      <c r="B494" s="4"/>
      <c r="C494" s="4"/>
      <c r="D494" s="4"/>
      <c r="E494" s="5"/>
      <c r="F494" s="5"/>
      <c r="G494" s="6"/>
      <c r="H494" s="8"/>
      <c r="I494" s="9"/>
      <c r="J494" s="9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5">
      <c r="A495" s="4"/>
      <c r="B495" s="4"/>
      <c r="C495" s="4"/>
      <c r="D495" s="4"/>
      <c r="E495" s="5"/>
      <c r="F495" s="5"/>
      <c r="G495" s="6"/>
      <c r="H495" s="8"/>
      <c r="I495" s="9"/>
      <c r="J495" s="9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5">
      <c r="A496" s="4"/>
      <c r="B496" s="4"/>
      <c r="C496" s="4"/>
      <c r="D496" s="4"/>
      <c r="E496" s="5"/>
      <c r="F496" s="5"/>
      <c r="G496" s="6"/>
      <c r="H496" s="8"/>
      <c r="I496" s="9"/>
      <c r="J496" s="9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5">
      <c r="A497" s="4"/>
      <c r="B497" s="4"/>
      <c r="C497" s="10"/>
      <c r="D497" s="10"/>
      <c r="E497" s="1"/>
      <c r="F497" s="1"/>
      <c r="G497" s="6"/>
      <c r="H497" s="8"/>
      <c r="I497" s="9"/>
      <c r="J497" s="9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5">
      <c r="A498" s="4"/>
      <c r="B498" s="4"/>
      <c r="C498" s="10"/>
      <c r="D498" s="10"/>
      <c r="E498" s="1"/>
      <c r="F498" s="1"/>
      <c r="G498" s="6"/>
      <c r="H498" s="8"/>
      <c r="I498" s="9"/>
      <c r="J498" s="9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5">
      <c r="A499" s="4"/>
      <c r="B499" s="4"/>
      <c r="C499" s="4"/>
      <c r="D499" s="4"/>
      <c r="E499" s="5"/>
      <c r="F499" s="5"/>
      <c r="G499" s="6"/>
      <c r="H499" s="5"/>
      <c r="I499" s="9"/>
      <c r="J499" s="9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5">
      <c r="A500" s="4"/>
      <c r="B500" s="4"/>
      <c r="C500" s="4"/>
      <c r="D500" s="4"/>
      <c r="E500" s="5"/>
      <c r="F500" s="5"/>
      <c r="G500" s="6"/>
      <c r="H500" s="8"/>
      <c r="I500" s="9"/>
      <c r="J500" s="9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5">
      <c r="A501" s="4"/>
      <c r="B501" s="4"/>
      <c r="C501" s="4"/>
      <c r="D501" s="4"/>
      <c r="E501" s="5"/>
      <c r="F501" s="5"/>
      <c r="G501" s="6"/>
      <c r="H501" s="8"/>
      <c r="I501" s="7"/>
      <c r="J501" s="7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5">
      <c r="A502" s="4"/>
      <c r="B502" s="4"/>
      <c r="C502" s="4"/>
      <c r="D502" s="4"/>
      <c r="E502" s="5"/>
      <c r="F502" s="5"/>
      <c r="G502" s="6"/>
      <c r="H502" s="9"/>
      <c r="I502" s="9"/>
      <c r="J502" s="9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5">
      <c r="A503" s="4"/>
      <c r="B503" s="4"/>
      <c r="C503" s="4"/>
      <c r="D503" s="4"/>
      <c r="E503" s="5"/>
      <c r="F503" s="5"/>
      <c r="G503" s="6"/>
      <c r="H503" s="8"/>
      <c r="I503" s="9"/>
      <c r="J503" s="9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5">
      <c r="A504" s="4"/>
      <c r="B504" s="4"/>
      <c r="C504" s="4"/>
      <c r="D504" s="4"/>
      <c r="E504" s="5"/>
      <c r="F504" s="5"/>
      <c r="G504" s="6"/>
      <c r="H504" s="8"/>
      <c r="I504" s="7"/>
      <c r="J504" s="7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5">
      <c r="A505" s="4"/>
      <c r="B505" s="4"/>
      <c r="C505" s="4"/>
      <c r="D505" s="4"/>
      <c r="E505" s="5"/>
      <c r="F505" s="5"/>
      <c r="G505" s="6"/>
      <c r="H505" s="8"/>
      <c r="I505" s="9"/>
      <c r="J505" s="9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5">
      <c r="A506" s="4"/>
      <c r="B506" s="4"/>
      <c r="C506" s="4"/>
      <c r="D506" s="4"/>
      <c r="E506" s="5"/>
      <c r="F506" s="5"/>
      <c r="G506" s="6"/>
      <c r="H506" s="8"/>
      <c r="I506" s="9"/>
      <c r="J506" s="9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5">
      <c r="A507" s="4"/>
      <c r="B507" s="4"/>
      <c r="C507" s="4"/>
      <c r="D507" s="4"/>
      <c r="E507" s="5"/>
      <c r="F507" s="5"/>
      <c r="G507" s="6"/>
      <c r="H507" s="8"/>
      <c r="I507" s="9"/>
      <c r="J507" s="9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5">
      <c r="A508" s="4"/>
      <c r="B508" s="4"/>
      <c r="C508" s="4"/>
      <c r="D508" s="4"/>
      <c r="E508" s="5"/>
      <c r="F508" s="5"/>
      <c r="G508" s="6"/>
      <c r="H508" s="8"/>
      <c r="I508" s="9"/>
      <c r="J508" s="9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5">
      <c r="A509" s="4"/>
      <c r="B509" s="4"/>
      <c r="C509" s="4"/>
      <c r="D509" s="4"/>
      <c r="E509" s="5"/>
      <c r="F509" s="5"/>
      <c r="G509" s="6"/>
      <c r="H509" s="8"/>
      <c r="I509" s="7"/>
      <c r="J509" s="7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5">
      <c r="A510" s="4"/>
      <c r="B510" s="4"/>
      <c r="C510" s="4"/>
      <c r="D510" s="4"/>
      <c r="E510" s="5"/>
      <c r="F510" s="5"/>
      <c r="G510" s="6"/>
      <c r="H510" s="8"/>
      <c r="I510" s="9"/>
      <c r="J510" s="9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5">
      <c r="A511" s="4"/>
      <c r="B511" s="4"/>
      <c r="C511" s="4"/>
      <c r="D511" s="4"/>
      <c r="E511" s="5"/>
      <c r="F511" s="5"/>
      <c r="G511" s="6"/>
      <c r="H511" s="8"/>
      <c r="I511" s="9"/>
      <c r="J511" s="9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5">
      <c r="A512" s="4"/>
      <c r="B512" s="4"/>
      <c r="C512" s="4"/>
      <c r="D512" s="4"/>
      <c r="E512" s="5"/>
      <c r="F512" s="5"/>
      <c r="G512" s="6"/>
      <c r="H512" s="8"/>
      <c r="I512" s="7"/>
      <c r="J512" s="7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5">
      <c r="A513" s="4"/>
      <c r="B513" s="4"/>
      <c r="C513" s="4"/>
      <c r="D513" s="4"/>
      <c r="E513" s="5"/>
      <c r="F513" s="5"/>
      <c r="G513" s="6"/>
      <c r="H513" s="8"/>
      <c r="I513" s="9"/>
      <c r="J513" s="9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5">
      <c r="A514" s="4"/>
      <c r="B514" s="4"/>
      <c r="C514" s="4"/>
      <c r="D514" s="4"/>
      <c r="E514" s="5"/>
      <c r="F514" s="5"/>
      <c r="G514" s="6"/>
      <c r="H514" s="8"/>
      <c r="I514" s="9"/>
      <c r="J514" s="9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5">
      <c r="A515" s="4"/>
      <c r="B515" s="4"/>
      <c r="C515" s="4"/>
      <c r="D515" s="4"/>
      <c r="E515" s="5"/>
      <c r="F515" s="5"/>
      <c r="G515" s="6"/>
      <c r="H515" s="8"/>
      <c r="I515" s="9"/>
      <c r="J515" s="9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5">
      <c r="A516" s="4"/>
      <c r="B516" s="4"/>
      <c r="C516" s="4"/>
      <c r="D516" s="4"/>
      <c r="E516" s="5"/>
      <c r="F516" s="5"/>
      <c r="G516" s="6"/>
      <c r="H516" s="8"/>
      <c r="I516" s="9"/>
      <c r="J516" s="9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5">
      <c r="A517" s="4"/>
      <c r="B517" s="4"/>
      <c r="C517" s="4"/>
      <c r="D517" s="4"/>
      <c r="E517" s="5"/>
      <c r="F517" s="5"/>
      <c r="G517" s="6"/>
      <c r="H517" s="8"/>
      <c r="I517" s="9"/>
      <c r="J517" s="9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5">
      <c r="A518" s="4"/>
      <c r="B518" s="4"/>
      <c r="C518" s="4"/>
      <c r="D518" s="4"/>
      <c r="E518" s="5"/>
      <c r="F518" s="5"/>
      <c r="G518" s="6"/>
      <c r="H518" s="9"/>
      <c r="I518" s="9"/>
      <c r="J518" s="9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5">
      <c r="A519" s="4"/>
      <c r="B519" s="4"/>
      <c r="C519" s="4"/>
      <c r="D519" s="4"/>
      <c r="E519" s="5"/>
      <c r="F519" s="5"/>
      <c r="G519" s="6"/>
      <c r="H519" s="9"/>
      <c r="I519" s="9"/>
      <c r="J519" s="9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5">
      <c r="A520" s="4"/>
      <c r="B520" s="4"/>
      <c r="C520" s="4"/>
      <c r="D520" s="4"/>
      <c r="E520" s="5"/>
      <c r="F520" s="5"/>
      <c r="G520" s="6"/>
      <c r="H520" s="8"/>
      <c r="I520" s="9"/>
      <c r="J520" s="9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5">
      <c r="A521" s="4"/>
      <c r="B521" s="4"/>
      <c r="C521" s="4"/>
      <c r="D521" s="4"/>
      <c r="E521" s="5"/>
      <c r="F521" s="5"/>
      <c r="G521" s="6"/>
      <c r="H521" s="8"/>
      <c r="I521" s="9"/>
      <c r="J521" s="9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5">
      <c r="A522" s="4"/>
      <c r="B522" s="4"/>
      <c r="C522" s="4"/>
      <c r="D522" s="4"/>
      <c r="E522" s="5"/>
      <c r="F522" s="5"/>
      <c r="G522" s="6"/>
      <c r="H522" s="8"/>
      <c r="I522" s="9"/>
      <c r="J522" s="9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5">
      <c r="A523" s="4"/>
      <c r="B523" s="4"/>
      <c r="C523" s="4"/>
      <c r="D523" s="4"/>
      <c r="E523" s="5"/>
      <c r="F523" s="5"/>
      <c r="G523" s="6"/>
      <c r="H523" s="8"/>
      <c r="I523" s="9"/>
      <c r="J523" s="9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5">
      <c r="A524" s="4"/>
      <c r="B524" s="4"/>
      <c r="C524" s="4"/>
      <c r="D524" s="4"/>
      <c r="E524" s="5"/>
      <c r="F524" s="5"/>
      <c r="G524" s="6"/>
      <c r="H524" s="8"/>
      <c r="I524" s="9"/>
      <c r="J524" s="9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5">
      <c r="A525" s="4"/>
      <c r="B525" s="4"/>
      <c r="C525" s="4"/>
      <c r="D525" s="4"/>
      <c r="E525" s="5"/>
      <c r="F525" s="5"/>
      <c r="G525" s="6"/>
      <c r="H525" s="8"/>
      <c r="I525" s="9"/>
      <c r="J525" s="9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5">
      <c r="A526" s="4"/>
      <c r="B526" s="4"/>
      <c r="C526" s="4"/>
      <c r="D526" s="4"/>
      <c r="E526" s="5"/>
      <c r="F526" s="5"/>
      <c r="G526" s="6"/>
      <c r="H526" s="8"/>
      <c r="I526" s="7"/>
      <c r="J526" s="7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5">
      <c r="A527" s="4"/>
      <c r="B527" s="4"/>
      <c r="C527" s="10"/>
      <c r="D527" s="10"/>
      <c r="E527" s="5"/>
      <c r="F527" s="5"/>
      <c r="G527" s="6"/>
      <c r="H527" s="8"/>
      <c r="I527" s="9"/>
      <c r="J527" s="9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5">
      <c r="A528" s="4"/>
      <c r="B528" s="4"/>
      <c r="C528" s="10"/>
      <c r="D528" s="10"/>
      <c r="E528" s="5"/>
      <c r="F528" s="5"/>
      <c r="G528" s="6"/>
      <c r="H528" s="8"/>
      <c r="I528" s="9"/>
      <c r="J528" s="9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5">
      <c r="A529" s="4"/>
      <c r="B529" s="4"/>
      <c r="C529" s="4"/>
      <c r="D529" s="4"/>
      <c r="E529" s="5"/>
      <c r="F529" s="5"/>
      <c r="G529" s="6"/>
      <c r="H529" s="8"/>
      <c r="I529" s="9"/>
      <c r="J529" s="9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5">
      <c r="A530" s="4"/>
      <c r="B530" s="4"/>
      <c r="C530" s="4"/>
      <c r="D530" s="4"/>
      <c r="E530" s="5"/>
      <c r="F530" s="5"/>
      <c r="G530" s="6"/>
      <c r="H530" s="8"/>
      <c r="I530" s="9"/>
      <c r="J530" s="9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5">
      <c r="A531" s="4"/>
      <c r="B531" s="4"/>
      <c r="C531" s="4"/>
      <c r="D531" s="4"/>
      <c r="E531" s="5"/>
      <c r="F531" s="5"/>
      <c r="G531" s="6"/>
      <c r="H531" s="8"/>
      <c r="I531" s="9"/>
      <c r="J531" s="9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5">
      <c r="A532" s="4"/>
      <c r="B532" s="4"/>
      <c r="C532" s="4"/>
      <c r="D532" s="4"/>
      <c r="E532" s="5"/>
      <c r="F532" s="5"/>
      <c r="G532" s="6"/>
      <c r="H532" s="8"/>
      <c r="I532" s="9"/>
      <c r="J532" s="9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5">
      <c r="A533" s="4"/>
      <c r="B533" s="4"/>
      <c r="C533" s="4"/>
      <c r="D533" s="4"/>
      <c r="E533" s="5"/>
      <c r="F533" s="5"/>
      <c r="G533" s="6"/>
      <c r="H533" s="8"/>
      <c r="I533" s="9"/>
      <c r="J533" s="9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5">
      <c r="A534" s="4"/>
      <c r="B534" s="4"/>
      <c r="C534" s="4"/>
      <c r="D534" s="4"/>
      <c r="E534" s="5"/>
      <c r="F534" s="5"/>
      <c r="G534" s="6"/>
      <c r="H534" s="8"/>
      <c r="I534" s="9"/>
      <c r="J534" s="9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5">
      <c r="A535" s="4"/>
      <c r="B535" s="4"/>
      <c r="C535" s="4"/>
      <c r="D535" s="4"/>
      <c r="E535" s="5"/>
      <c r="F535" s="5"/>
      <c r="G535" s="6"/>
      <c r="H535" s="8"/>
      <c r="I535" s="9"/>
      <c r="J535" s="9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5">
      <c r="A536" s="4"/>
      <c r="B536" s="4"/>
      <c r="C536" s="4"/>
      <c r="D536" s="4"/>
      <c r="E536" s="5"/>
      <c r="F536" s="5"/>
      <c r="G536" s="6"/>
      <c r="H536" s="8"/>
      <c r="I536" s="9"/>
      <c r="J536" s="9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5">
      <c r="A537" s="4"/>
      <c r="B537" s="4"/>
      <c r="C537" s="4"/>
      <c r="D537" s="4"/>
      <c r="E537" s="5"/>
      <c r="F537" s="5"/>
      <c r="G537" s="6"/>
      <c r="H537" s="8"/>
      <c r="I537" s="9"/>
      <c r="J537" s="9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5">
      <c r="A538" s="4"/>
      <c r="B538" s="4"/>
      <c r="C538" s="4"/>
      <c r="D538" s="4"/>
      <c r="E538" s="5"/>
      <c r="F538" s="5"/>
      <c r="G538" s="6"/>
      <c r="H538" s="12"/>
      <c r="I538" s="11"/>
      <c r="J538" s="11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5">
      <c r="A539" s="4"/>
      <c r="B539" s="4"/>
      <c r="C539" s="4"/>
      <c r="D539" s="4"/>
      <c r="E539" s="5"/>
      <c r="F539" s="5"/>
      <c r="G539" s="6"/>
      <c r="H539" s="8"/>
      <c r="I539" s="11"/>
      <c r="J539" s="11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5">
      <c r="A540" s="4"/>
      <c r="B540" s="4"/>
      <c r="C540" s="4"/>
      <c r="D540" s="4"/>
      <c r="E540" s="5"/>
      <c r="F540" s="5"/>
      <c r="G540" s="6"/>
      <c r="H540" s="12"/>
      <c r="I540" s="11"/>
      <c r="J540" s="11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5">
      <c r="A541" s="4"/>
      <c r="B541" s="4"/>
      <c r="C541" s="4"/>
      <c r="D541" s="4"/>
      <c r="E541" s="5"/>
      <c r="F541" s="5"/>
      <c r="G541" s="6"/>
      <c r="H541" s="12"/>
      <c r="I541" s="11"/>
      <c r="J541" s="11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5">
      <c r="A542" s="4"/>
      <c r="B542" s="4"/>
      <c r="C542" s="4"/>
      <c r="D542" s="4"/>
      <c r="E542" s="5"/>
      <c r="F542" s="5"/>
      <c r="G542" s="6"/>
      <c r="H542" s="12"/>
      <c r="I542" s="11"/>
      <c r="J542" s="11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5">
      <c r="A543" s="4"/>
      <c r="B543" s="4"/>
      <c r="C543" s="4"/>
      <c r="D543" s="4"/>
      <c r="E543" s="5"/>
      <c r="F543" s="5"/>
      <c r="G543" s="6"/>
      <c r="H543" s="12"/>
      <c r="I543" s="19"/>
      <c r="J543" s="19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5">
      <c r="A544" s="4"/>
      <c r="B544" s="4"/>
      <c r="C544" s="4"/>
      <c r="D544" s="4"/>
      <c r="E544" s="5"/>
      <c r="F544" s="5"/>
      <c r="G544" s="6"/>
      <c r="H544" s="12"/>
      <c r="I544" s="11"/>
      <c r="J544" s="11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5">
      <c r="A545" s="4"/>
      <c r="B545" s="4"/>
      <c r="C545" s="4"/>
      <c r="D545" s="4"/>
      <c r="E545" s="5"/>
      <c r="F545" s="5"/>
      <c r="G545" s="6"/>
      <c r="H545" s="12"/>
      <c r="I545" s="19"/>
      <c r="J545" s="19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5">
      <c r="A546" s="4"/>
      <c r="B546" s="4"/>
      <c r="C546" s="4"/>
      <c r="D546" s="4"/>
      <c r="E546" s="5"/>
      <c r="F546" s="5"/>
      <c r="G546" s="6"/>
      <c r="H546" s="8"/>
      <c r="I546" s="9"/>
      <c r="J546" s="9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5">
      <c r="A547" s="4"/>
      <c r="B547" s="4"/>
      <c r="C547" s="4"/>
      <c r="D547" s="4"/>
      <c r="E547" s="5"/>
      <c r="F547" s="5"/>
      <c r="G547" s="6"/>
      <c r="H547" s="12"/>
      <c r="I547" s="19"/>
      <c r="J547" s="19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5">
      <c r="A548" s="4"/>
      <c r="B548" s="4"/>
      <c r="C548" s="4"/>
      <c r="D548" s="4"/>
      <c r="E548" s="5"/>
      <c r="F548" s="5"/>
      <c r="G548" s="6"/>
      <c r="H548" s="12"/>
      <c r="I548" s="11"/>
      <c r="J548" s="11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5">
      <c r="A549" s="4"/>
      <c r="B549" s="4"/>
      <c r="C549" s="4"/>
      <c r="D549" s="4"/>
      <c r="E549" s="5"/>
      <c r="F549" s="5"/>
      <c r="G549" s="6"/>
      <c r="H549" s="12"/>
      <c r="I549" s="20"/>
      <c r="J549" s="2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5">
      <c r="A550" s="4"/>
      <c r="B550" s="4"/>
      <c r="C550" s="4"/>
      <c r="D550" s="4"/>
      <c r="E550" s="5"/>
      <c r="F550" s="5"/>
      <c r="G550" s="6"/>
      <c r="H550" s="12"/>
      <c r="I550" s="19"/>
      <c r="J550" s="19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5">
      <c r="A551" s="4"/>
      <c r="B551" s="4"/>
      <c r="C551" s="4"/>
      <c r="D551" s="4"/>
      <c r="E551" s="5"/>
      <c r="F551" s="5"/>
      <c r="G551" s="6"/>
      <c r="H551" s="12"/>
      <c r="I551" s="11"/>
      <c r="J551" s="11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5">
      <c r="A552" s="4"/>
      <c r="B552" s="4"/>
      <c r="C552" s="4"/>
      <c r="D552" s="4"/>
      <c r="E552" s="5"/>
      <c r="F552" s="5"/>
      <c r="G552" s="6"/>
      <c r="H552" s="12"/>
      <c r="I552" s="11"/>
      <c r="J552" s="11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5">
      <c r="A553" s="4"/>
      <c r="B553" s="4"/>
      <c r="C553" s="4"/>
      <c r="D553" s="4"/>
      <c r="E553" s="5"/>
      <c r="F553" s="5"/>
      <c r="G553" s="6"/>
      <c r="H553" s="12"/>
      <c r="I553" s="11"/>
      <c r="J553" s="11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5">
      <c r="A554" s="4"/>
      <c r="B554" s="4"/>
      <c r="C554" s="4"/>
      <c r="D554" s="4"/>
      <c r="E554" s="5"/>
      <c r="F554" s="5"/>
      <c r="G554" s="6"/>
      <c r="H554" s="12"/>
      <c r="I554" s="11"/>
      <c r="J554" s="11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5">
      <c r="A555" s="4"/>
      <c r="B555" s="4"/>
      <c r="C555" s="4"/>
      <c r="D555" s="4"/>
      <c r="E555" s="5"/>
      <c r="F555" s="5"/>
      <c r="G555" s="6"/>
      <c r="H555" s="8"/>
      <c r="I555" s="11"/>
      <c r="J555" s="11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5">
      <c r="A556" s="4"/>
      <c r="B556" s="4"/>
      <c r="C556" s="4"/>
      <c r="D556" s="4"/>
      <c r="E556" s="5"/>
      <c r="F556" s="5"/>
      <c r="G556" s="6"/>
      <c r="H556" s="12"/>
      <c r="I556" s="11"/>
      <c r="J556" s="11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5">
      <c r="A557" s="4"/>
      <c r="B557" s="4"/>
      <c r="C557" s="4"/>
      <c r="D557" s="4"/>
      <c r="E557" s="5"/>
      <c r="F557" s="5"/>
      <c r="G557" s="6"/>
      <c r="H557" s="12"/>
      <c r="I557" s="11"/>
      <c r="J557" s="11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5">
      <c r="A558" s="4"/>
      <c r="B558" s="4"/>
      <c r="C558" s="9"/>
      <c r="D558" s="9"/>
      <c r="E558" s="5"/>
      <c r="F558" s="5"/>
      <c r="G558" s="6"/>
      <c r="H558" s="5"/>
      <c r="I558" s="9"/>
      <c r="J558" s="9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5">
      <c r="A559" s="4"/>
      <c r="B559" s="4"/>
      <c r="C559" s="9"/>
      <c r="D559" s="9"/>
      <c r="E559" s="5"/>
      <c r="F559" s="5"/>
      <c r="G559" s="6"/>
      <c r="H559" s="5"/>
      <c r="I559" s="9"/>
      <c r="J559" s="9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5">
      <c r="A560" s="4"/>
      <c r="B560" s="4"/>
      <c r="C560" s="4"/>
      <c r="D560" s="4"/>
      <c r="E560" s="5"/>
      <c r="F560" s="5"/>
      <c r="G560" s="6"/>
      <c r="H560" s="8"/>
      <c r="I560" s="9"/>
      <c r="J560" s="9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5">
      <c r="A561" s="4"/>
      <c r="B561" s="4"/>
      <c r="C561" s="4"/>
      <c r="D561" s="4"/>
      <c r="E561" s="5"/>
      <c r="F561" s="5"/>
      <c r="G561" s="6"/>
      <c r="H561" s="8"/>
      <c r="I561" s="7"/>
      <c r="J561" s="7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5">
      <c r="A562" s="4"/>
      <c r="B562" s="4"/>
      <c r="C562" s="10"/>
      <c r="D562" s="10"/>
      <c r="E562" s="5"/>
      <c r="F562" s="5"/>
      <c r="G562" s="6"/>
      <c r="H562" s="8"/>
      <c r="I562" s="7"/>
      <c r="J562" s="7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5">
      <c r="A563" s="4"/>
      <c r="B563" s="4"/>
      <c r="C563" s="10"/>
      <c r="D563" s="4"/>
      <c r="E563" s="5"/>
      <c r="F563" s="5"/>
      <c r="G563" s="6"/>
      <c r="H563" s="8"/>
      <c r="I563" s="7"/>
      <c r="J563" s="7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5">
      <c r="A564" s="4"/>
      <c r="B564" s="4"/>
      <c r="C564" s="10"/>
      <c r="D564" s="4"/>
      <c r="E564" s="5"/>
      <c r="F564" s="5"/>
      <c r="G564" s="6"/>
      <c r="H564" s="8"/>
      <c r="I564" s="7"/>
      <c r="J564" s="7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5">
      <c r="A565" s="4"/>
      <c r="B565" s="4"/>
      <c r="C565" s="10"/>
      <c r="D565" s="10"/>
      <c r="E565" s="5"/>
      <c r="F565" s="5"/>
      <c r="G565" s="6"/>
      <c r="H565" s="8"/>
      <c r="I565" s="9"/>
      <c r="J565" s="9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5">
      <c r="A566" s="4"/>
      <c r="B566" s="4"/>
      <c r="C566" s="10"/>
      <c r="D566" s="10"/>
      <c r="E566" s="5"/>
      <c r="F566" s="5"/>
      <c r="G566" s="6"/>
      <c r="H566" s="8"/>
      <c r="I566" s="7"/>
      <c r="J566" s="7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5">
      <c r="A567" s="4"/>
      <c r="B567" s="4"/>
      <c r="C567" s="10"/>
      <c r="D567" s="10"/>
      <c r="E567" s="5"/>
      <c r="F567" s="5"/>
      <c r="G567" s="6"/>
      <c r="H567" s="8"/>
      <c r="I567" s="9"/>
      <c r="J567" s="9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5">
      <c r="A568" s="4"/>
      <c r="B568" s="4"/>
      <c r="C568" s="4"/>
      <c r="D568" s="4"/>
      <c r="E568" s="5"/>
      <c r="F568" s="5"/>
      <c r="G568" s="6"/>
      <c r="H568" s="8"/>
      <c r="I568" s="7"/>
      <c r="J568" s="7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5">
      <c r="A569" s="4"/>
      <c r="B569" s="4"/>
      <c r="C569" s="4"/>
      <c r="D569" s="4"/>
      <c r="E569" s="5"/>
      <c r="F569" s="5"/>
      <c r="G569" s="6"/>
      <c r="H569" s="8"/>
      <c r="I569" s="7"/>
      <c r="J569" s="7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5">
      <c r="A570" s="4"/>
      <c r="B570" s="4"/>
      <c r="C570" s="4"/>
      <c r="D570" s="4"/>
      <c r="E570" s="5"/>
      <c r="F570" s="5"/>
      <c r="G570" s="6"/>
      <c r="H570" s="8"/>
      <c r="I570" s="9"/>
      <c r="J570" s="9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5">
      <c r="A571" s="4"/>
      <c r="B571" s="4"/>
      <c r="C571" s="4"/>
      <c r="D571" s="4"/>
      <c r="E571" s="5"/>
      <c r="F571" s="5"/>
      <c r="G571" s="6"/>
      <c r="H571" s="8"/>
      <c r="I571" s="9"/>
      <c r="J571" s="9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5">
      <c r="A572" s="4"/>
      <c r="B572" s="4"/>
      <c r="C572" s="4"/>
      <c r="D572" s="4"/>
      <c r="E572" s="5"/>
      <c r="F572" s="5"/>
      <c r="G572" s="6"/>
      <c r="H572" s="8"/>
      <c r="I572" s="7"/>
      <c r="J572" s="7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5">
      <c r="A573" s="4"/>
      <c r="B573" s="4"/>
      <c r="C573" s="4"/>
      <c r="D573" s="4"/>
      <c r="E573" s="5"/>
      <c r="F573" s="5"/>
      <c r="G573" s="6"/>
      <c r="H573" s="8"/>
      <c r="I573" s="7"/>
      <c r="J573" s="7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5">
      <c r="A574" s="4"/>
      <c r="B574" s="4"/>
      <c r="C574" s="4"/>
      <c r="D574" s="4"/>
      <c r="E574" s="5"/>
      <c r="F574" s="5"/>
      <c r="G574" s="6"/>
      <c r="H574" s="8"/>
      <c r="I574" s="7"/>
      <c r="J574" s="7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5">
      <c r="A575" s="4"/>
      <c r="B575" s="4"/>
      <c r="C575" s="4"/>
      <c r="D575" s="4"/>
      <c r="E575" s="5"/>
      <c r="F575" s="5"/>
      <c r="G575" s="6"/>
      <c r="H575" s="12"/>
      <c r="I575" s="9"/>
      <c r="J575" s="9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5">
      <c r="A576" s="4"/>
      <c r="B576" s="4"/>
      <c r="C576" s="4"/>
      <c r="D576" s="4"/>
      <c r="E576" s="5"/>
      <c r="F576" s="5"/>
      <c r="G576" s="6"/>
      <c r="H576" s="8"/>
      <c r="I576" s="9"/>
      <c r="J576" s="9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5">
      <c r="A577" s="4"/>
      <c r="B577" s="4"/>
      <c r="C577" s="4"/>
      <c r="D577" s="4"/>
      <c r="E577" s="5"/>
      <c r="F577" s="5"/>
      <c r="G577" s="6"/>
      <c r="H577" s="8"/>
      <c r="I577" s="7"/>
      <c r="J577" s="7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5">
      <c r="A578" s="4"/>
      <c r="B578" s="4"/>
      <c r="C578" s="4"/>
      <c r="D578" s="4"/>
      <c r="E578" s="5"/>
      <c r="F578" s="5"/>
      <c r="G578" s="6"/>
      <c r="H578" s="8"/>
      <c r="I578" s="7"/>
      <c r="J578" s="7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5">
      <c r="A579" s="4"/>
      <c r="B579" s="4"/>
      <c r="C579" s="4"/>
      <c r="D579" s="4"/>
      <c r="E579" s="5"/>
      <c r="F579" s="5"/>
      <c r="G579" s="6"/>
      <c r="H579" s="8"/>
      <c r="I579" s="7"/>
      <c r="J579" s="7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5">
      <c r="A580" s="4"/>
      <c r="B580" s="4"/>
      <c r="C580" s="4"/>
      <c r="D580" s="4"/>
      <c r="E580" s="5"/>
      <c r="F580" s="5"/>
      <c r="G580" s="6"/>
      <c r="H580" s="8"/>
      <c r="I580" s="7"/>
      <c r="J580" s="7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5">
      <c r="A581" s="4"/>
      <c r="B581" s="4"/>
      <c r="C581" s="4"/>
      <c r="D581" s="4"/>
      <c r="E581" s="5"/>
      <c r="F581" s="5"/>
      <c r="G581" s="6"/>
      <c r="H581" s="8"/>
      <c r="I581" s="9"/>
      <c r="J581" s="9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5">
      <c r="A582" s="4"/>
      <c r="B582" s="4"/>
      <c r="C582" s="4"/>
      <c r="D582" s="4"/>
      <c r="E582" s="5"/>
      <c r="F582" s="5"/>
      <c r="G582" s="6"/>
      <c r="H582" s="8"/>
      <c r="I582" s="9"/>
      <c r="J582" s="9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5">
      <c r="A583" s="4"/>
      <c r="B583" s="4"/>
      <c r="C583" s="4"/>
      <c r="D583" s="4"/>
      <c r="E583" s="5"/>
      <c r="F583" s="5"/>
      <c r="G583" s="6"/>
      <c r="H583" s="8"/>
      <c r="I583" s="9"/>
      <c r="J583" s="9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5">
      <c r="A584" s="4"/>
      <c r="B584" s="4"/>
      <c r="C584" s="4"/>
      <c r="D584" s="4"/>
      <c r="E584" s="5"/>
      <c r="F584" s="5"/>
      <c r="G584" s="6"/>
      <c r="H584" s="8"/>
      <c r="I584" s="11"/>
      <c r="J584" s="11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5">
      <c r="A585" s="4"/>
      <c r="B585" s="4"/>
      <c r="C585" s="4"/>
      <c r="D585" s="4"/>
      <c r="E585" s="5"/>
      <c r="F585" s="5"/>
      <c r="G585" s="6"/>
      <c r="H585" s="12"/>
      <c r="I585" s="21"/>
      <c r="J585" s="21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5">
      <c r="A586" s="4"/>
      <c r="B586" s="4"/>
      <c r="C586" s="4"/>
      <c r="D586" s="4"/>
      <c r="E586" s="5"/>
      <c r="F586" s="5"/>
      <c r="G586" s="6"/>
      <c r="H586" s="12"/>
      <c r="I586" s="22"/>
      <c r="J586" s="22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5">
      <c r="A587" s="4"/>
      <c r="B587" s="4"/>
      <c r="C587" s="4"/>
      <c r="D587" s="4"/>
      <c r="E587" s="5"/>
      <c r="F587" s="5"/>
      <c r="G587" s="6"/>
      <c r="H587" s="12"/>
      <c r="I587" s="19"/>
      <c r="J587" s="19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5">
      <c r="A588" s="4"/>
      <c r="B588" s="4"/>
      <c r="C588" s="4"/>
      <c r="D588" s="4"/>
      <c r="E588" s="5"/>
      <c r="F588" s="5"/>
      <c r="G588" s="6"/>
      <c r="H588" s="12"/>
      <c r="I588" s="19"/>
      <c r="J588" s="19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5">
      <c r="A589" s="4"/>
      <c r="B589" s="4"/>
      <c r="C589" s="4"/>
      <c r="D589" s="4"/>
      <c r="E589" s="5"/>
      <c r="F589" s="5"/>
      <c r="G589" s="6"/>
      <c r="H589" s="12"/>
      <c r="I589" s="9"/>
      <c r="J589" s="9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5">
      <c r="A590" s="4"/>
      <c r="B590" s="4"/>
      <c r="C590" s="4"/>
      <c r="D590" s="4"/>
      <c r="E590" s="5"/>
      <c r="F590" s="5"/>
      <c r="G590" s="6"/>
      <c r="H590" s="8"/>
      <c r="I590" s="9"/>
      <c r="J590" s="9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5">
      <c r="A591" s="4"/>
      <c r="B591" s="4"/>
      <c r="C591" s="4"/>
      <c r="D591" s="4"/>
      <c r="E591" s="5"/>
      <c r="F591" s="5"/>
      <c r="G591" s="6"/>
      <c r="H591" s="8"/>
      <c r="I591" s="9"/>
      <c r="J591" s="9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5">
      <c r="A592" s="4"/>
      <c r="B592" s="4"/>
      <c r="C592" s="4"/>
      <c r="D592" s="4"/>
      <c r="E592" s="5"/>
      <c r="F592" s="5"/>
      <c r="G592" s="6"/>
      <c r="H592" s="8"/>
      <c r="I592" s="9"/>
      <c r="J592" s="9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5">
      <c r="A593" s="4"/>
      <c r="B593" s="4"/>
      <c r="C593" s="4"/>
      <c r="D593" s="4"/>
      <c r="E593" s="5"/>
      <c r="F593" s="5"/>
      <c r="G593" s="6"/>
      <c r="H593" s="8"/>
      <c r="I593" s="9"/>
      <c r="J593" s="9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5">
      <c r="A594" s="4"/>
      <c r="B594" s="4"/>
      <c r="C594" s="4"/>
      <c r="D594" s="4"/>
      <c r="E594" s="5"/>
      <c r="F594" s="5"/>
      <c r="G594" s="6"/>
      <c r="H594" s="8"/>
      <c r="I594" s="9"/>
      <c r="J594" s="9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5">
      <c r="A595" s="4"/>
      <c r="B595" s="4"/>
      <c r="C595" s="4"/>
      <c r="D595" s="4"/>
      <c r="E595" s="5"/>
      <c r="F595" s="5"/>
      <c r="G595" s="6"/>
      <c r="H595" s="8"/>
      <c r="I595" s="9"/>
      <c r="J595" s="9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5">
      <c r="A596" s="4"/>
      <c r="B596" s="4"/>
      <c r="C596" s="4"/>
      <c r="D596" s="4"/>
      <c r="E596" s="5"/>
      <c r="F596" s="5"/>
      <c r="G596" s="6"/>
      <c r="H596" s="8"/>
      <c r="I596" s="9"/>
      <c r="J596" s="9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5">
      <c r="A597" s="4"/>
      <c r="B597" s="4"/>
      <c r="C597" s="4"/>
      <c r="D597" s="4"/>
      <c r="E597" s="5"/>
      <c r="F597" s="5"/>
      <c r="G597" s="6"/>
      <c r="H597" s="8"/>
      <c r="I597" s="9"/>
      <c r="J597" s="9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5">
      <c r="A598" s="4"/>
      <c r="B598" s="4"/>
      <c r="C598" s="4"/>
      <c r="D598" s="4"/>
      <c r="E598" s="5"/>
      <c r="F598" s="5"/>
      <c r="G598" s="6"/>
      <c r="H598" s="8"/>
      <c r="I598" s="9"/>
      <c r="J598" s="9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5">
      <c r="A599" s="4"/>
      <c r="B599" s="4"/>
      <c r="C599" s="4"/>
      <c r="D599" s="4"/>
      <c r="E599" s="5"/>
      <c r="F599" s="5"/>
      <c r="G599" s="6"/>
      <c r="H599" s="8"/>
      <c r="I599" s="7"/>
      <c r="J599" s="7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5">
      <c r="A600" s="4"/>
      <c r="B600" s="4"/>
      <c r="C600" s="4"/>
      <c r="D600" s="4"/>
      <c r="E600" s="5"/>
      <c r="F600" s="5"/>
      <c r="G600" s="6"/>
      <c r="H600" s="12"/>
      <c r="I600" s="7"/>
      <c r="J600" s="7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5">
      <c r="A601" s="4"/>
      <c r="B601" s="4"/>
      <c r="C601" s="4"/>
      <c r="D601" s="4"/>
      <c r="E601" s="5"/>
      <c r="F601" s="5"/>
      <c r="G601" s="6"/>
      <c r="H601" s="12"/>
      <c r="I601" s="9"/>
      <c r="J601" s="9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5">
      <c r="A602" s="4"/>
      <c r="B602" s="4"/>
      <c r="C602" s="4"/>
      <c r="D602" s="4"/>
      <c r="E602" s="5"/>
      <c r="F602" s="5"/>
      <c r="G602" s="6"/>
      <c r="H602" s="8"/>
      <c r="I602" s="9"/>
      <c r="J602" s="9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5">
      <c r="A603" s="4"/>
      <c r="B603" s="4"/>
      <c r="C603" s="4"/>
      <c r="D603" s="4"/>
      <c r="E603" s="5"/>
      <c r="F603" s="5"/>
      <c r="G603" s="6"/>
      <c r="H603" s="8"/>
      <c r="I603" s="7"/>
      <c r="J603" s="7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5">
      <c r="A604" s="4"/>
      <c r="B604" s="4"/>
      <c r="C604" s="4"/>
      <c r="D604" s="4"/>
      <c r="E604" s="5"/>
      <c r="F604" s="5"/>
      <c r="G604" s="6"/>
      <c r="H604" s="9"/>
      <c r="I604" s="9"/>
      <c r="J604" s="9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5">
      <c r="A605" s="4"/>
      <c r="B605" s="4"/>
      <c r="C605" s="4"/>
      <c r="D605" s="4"/>
      <c r="E605" s="5"/>
      <c r="F605" s="5"/>
      <c r="G605" s="6"/>
      <c r="H605" s="8"/>
      <c r="I605" s="7"/>
      <c r="J605" s="7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5">
      <c r="A606" s="4"/>
      <c r="B606" s="4"/>
      <c r="C606" s="4"/>
      <c r="D606" s="4"/>
      <c r="E606" s="5"/>
      <c r="F606" s="5"/>
      <c r="G606" s="6"/>
      <c r="H606" s="8"/>
      <c r="I606" s="7"/>
      <c r="J606" s="7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5">
      <c r="A607" s="4"/>
      <c r="B607" s="4"/>
      <c r="C607" s="4"/>
      <c r="D607" s="4"/>
      <c r="E607" s="5"/>
      <c r="F607" s="5"/>
      <c r="G607" s="6"/>
      <c r="H607" s="8"/>
      <c r="I607" s="7"/>
      <c r="J607" s="7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5">
      <c r="A608" s="4"/>
      <c r="B608" s="4"/>
      <c r="C608" s="4"/>
      <c r="D608" s="4"/>
      <c r="E608" s="5"/>
      <c r="F608" s="5"/>
      <c r="G608" s="6"/>
      <c r="H608" s="8"/>
      <c r="I608" s="7"/>
      <c r="J608" s="7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5">
      <c r="A609" s="4"/>
      <c r="B609" s="4"/>
      <c r="C609" s="4"/>
      <c r="D609" s="4"/>
      <c r="E609" s="5"/>
      <c r="F609" s="5"/>
      <c r="G609" s="6"/>
      <c r="H609" s="8"/>
      <c r="I609" s="9"/>
      <c r="J609" s="9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5">
      <c r="A610" s="4"/>
      <c r="B610" s="4"/>
      <c r="C610" s="4"/>
      <c r="D610" s="4"/>
      <c r="E610" s="5"/>
      <c r="F610" s="5"/>
      <c r="G610" s="6"/>
      <c r="H610" s="8"/>
      <c r="I610" s="7"/>
      <c r="J610" s="7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5">
      <c r="A611" s="4"/>
      <c r="B611" s="4"/>
      <c r="C611" s="4"/>
      <c r="D611" s="4"/>
      <c r="E611" s="5"/>
      <c r="F611" s="5"/>
      <c r="G611" s="6"/>
      <c r="H611" s="8"/>
      <c r="I611" s="7"/>
      <c r="J611" s="7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5">
      <c r="A612" s="4"/>
      <c r="B612" s="4"/>
      <c r="C612" s="4"/>
      <c r="D612" s="4"/>
      <c r="E612" s="5"/>
      <c r="F612" s="5"/>
      <c r="G612" s="6"/>
      <c r="H612" s="8"/>
      <c r="I612" s="7"/>
      <c r="J612" s="7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5">
      <c r="A613" s="4"/>
      <c r="B613" s="4"/>
      <c r="C613" s="4"/>
      <c r="D613" s="4"/>
      <c r="E613" s="5"/>
      <c r="F613" s="5"/>
      <c r="G613" s="6"/>
      <c r="H613" s="8"/>
      <c r="I613" s="7"/>
      <c r="J613" s="7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5">
      <c r="A614" s="4"/>
      <c r="B614" s="4"/>
      <c r="C614" s="4"/>
      <c r="D614" s="4"/>
      <c r="E614" s="5"/>
      <c r="F614" s="5"/>
      <c r="G614" s="6"/>
      <c r="H614" s="8"/>
      <c r="I614" s="9"/>
      <c r="J614" s="9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5">
      <c r="A615" s="4"/>
      <c r="B615" s="4"/>
      <c r="C615" s="4"/>
      <c r="D615" s="4"/>
      <c r="E615" s="5"/>
      <c r="F615" s="5"/>
      <c r="G615" s="6"/>
      <c r="H615" s="8"/>
      <c r="I615" s="9"/>
      <c r="J615" s="9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5">
      <c r="A616" s="4"/>
      <c r="B616" s="4"/>
      <c r="C616" s="4"/>
      <c r="D616" s="4"/>
      <c r="E616" s="5"/>
      <c r="F616" s="5"/>
      <c r="G616" s="6"/>
      <c r="H616" s="8"/>
      <c r="I616" s="7"/>
      <c r="J616" s="7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5">
      <c r="A617" s="4"/>
      <c r="B617" s="4"/>
      <c r="C617" s="4"/>
      <c r="D617" s="4"/>
      <c r="E617" s="5"/>
      <c r="F617" s="5"/>
      <c r="G617" s="6"/>
      <c r="H617" s="8"/>
      <c r="I617" s="7"/>
      <c r="J617" s="7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5">
      <c r="A618" s="4"/>
      <c r="B618" s="4"/>
      <c r="C618" s="4"/>
      <c r="D618" s="4"/>
      <c r="E618" s="5"/>
      <c r="F618" s="5"/>
      <c r="G618" s="6"/>
      <c r="H618" s="8"/>
      <c r="I618" s="9"/>
      <c r="J618" s="9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5">
      <c r="A619" s="4"/>
      <c r="B619" s="4"/>
      <c r="C619" s="4"/>
      <c r="D619" s="4"/>
      <c r="E619" s="5"/>
      <c r="F619" s="5"/>
      <c r="G619" s="6"/>
      <c r="H619" s="8"/>
      <c r="I619" s="7"/>
      <c r="J619" s="7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5">
      <c r="A620" s="4"/>
      <c r="B620" s="4"/>
      <c r="C620" s="4"/>
      <c r="D620" s="4"/>
      <c r="E620" s="5"/>
      <c r="F620" s="5"/>
      <c r="G620" s="6"/>
      <c r="H620" s="12"/>
      <c r="I620" s="9"/>
      <c r="J620" s="9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5">
      <c r="A621" s="4"/>
      <c r="B621" s="4"/>
      <c r="C621" s="4"/>
      <c r="D621" s="4"/>
      <c r="E621" s="5"/>
      <c r="F621" s="5"/>
      <c r="G621" s="6"/>
      <c r="H621" s="8"/>
      <c r="I621" s="9"/>
      <c r="J621" s="9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5">
      <c r="A622" s="4"/>
      <c r="B622" s="4"/>
      <c r="C622" s="4"/>
      <c r="D622" s="4"/>
      <c r="E622" s="5"/>
      <c r="F622" s="5"/>
      <c r="G622" s="6"/>
      <c r="H622" s="9"/>
      <c r="I622" s="9"/>
      <c r="J622" s="9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5">
      <c r="A623" s="4"/>
      <c r="B623" s="4"/>
      <c r="C623" s="4"/>
      <c r="D623" s="4"/>
      <c r="E623" s="5"/>
      <c r="F623" s="5"/>
      <c r="G623" s="6"/>
      <c r="H623" s="12"/>
      <c r="I623" s="19"/>
      <c r="J623" s="19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5">
      <c r="A624" s="4"/>
      <c r="B624" s="4"/>
      <c r="C624" s="4"/>
      <c r="D624" s="4"/>
      <c r="E624" s="5"/>
      <c r="F624" s="5"/>
      <c r="G624" s="6"/>
      <c r="H624" s="12"/>
      <c r="I624" s="19"/>
      <c r="J624" s="19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5">
      <c r="A625" s="4"/>
      <c r="B625" s="4"/>
      <c r="C625" s="4"/>
      <c r="D625" s="4"/>
      <c r="E625" s="5"/>
      <c r="F625" s="5"/>
      <c r="G625" s="6"/>
      <c r="H625" s="12"/>
      <c r="I625" s="19"/>
      <c r="J625" s="19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5">
      <c r="A626" s="4"/>
      <c r="B626" s="4"/>
      <c r="C626" s="4"/>
      <c r="D626" s="4"/>
      <c r="E626" s="5"/>
      <c r="F626" s="5"/>
      <c r="G626" s="6"/>
      <c r="H626" s="12"/>
      <c r="I626" s="19"/>
      <c r="J626" s="19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5">
      <c r="A627" s="4"/>
      <c r="B627" s="4"/>
      <c r="C627" s="4"/>
      <c r="D627" s="4"/>
      <c r="E627" s="5"/>
      <c r="F627" s="5"/>
      <c r="G627" s="6"/>
      <c r="H627" s="12"/>
      <c r="I627" s="19"/>
      <c r="J627" s="19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5">
      <c r="A628" s="4"/>
      <c r="B628" s="4"/>
      <c r="C628" s="4"/>
      <c r="D628" s="4"/>
      <c r="E628" s="5"/>
      <c r="F628" s="5"/>
      <c r="G628" s="6"/>
      <c r="H628" s="12"/>
      <c r="I628" s="11"/>
      <c r="J628" s="11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5">
      <c r="A629" s="4"/>
      <c r="B629" s="4"/>
      <c r="C629" s="4"/>
      <c r="D629" s="4"/>
      <c r="E629" s="5"/>
      <c r="F629" s="5"/>
      <c r="G629" s="6"/>
      <c r="H629" s="12"/>
      <c r="I629" s="11"/>
      <c r="J629" s="11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5">
      <c r="A630" s="4"/>
      <c r="B630" s="4"/>
      <c r="C630" s="4"/>
      <c r="D630" s="4"/>
      <c r="E630" s="5"/>
      <c r="F630" s="5"/>
      <c r="G630" s="6"/>
      <c r="H630" s="12"/>
      <c r="I630" s="11"/>
      <c r="J630" s="11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5">
      <c r="A631" s="4"/>
      <c r="B631" s="4"/>
      <c r="C631" s="4"/>
      <c r="D631" s="4"/>
      <c r="E631" s="1"/>
      <c r="F631" s="5"/>
      <c r="G631" s="6"/>
      <c r="H631" s="12"/>
      <c r="I631" s="11"/>
      <c r="J631" s="11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5">
      <c r="A632" s="4"/>
      <c r="B632" s="4"/>
      <c r="C632" s="4"/>
      <c r="D632" s="4"/>
      <c r="E632" s="1"/>
      <c r="F632" s="5"/>
      <c r="G632" s="6"/>
      <c r="H632" s="12"/>
      <c r="I632" s="11"/>
      <c r="J632" s="11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5">
      <c r="A633" s="4"/>
      <c r="B633" s="4"/>
      <c r="C633" s="4"/>
      <c r="D633" s="4"/>
      <c r="E633" s="1"/>
      <c r="F633" s="5"/>
      <c r="G633" s="6"/>
      <c r="H633" s="12"/>
      <c r="I633" s="11"/>
      <c r="J633" s="11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5">
      <c r="A634" s="4"/>
      <c r="B634" s="4"/>
      <c r="C634" s="4"/>
      <c r="D634" s="4"/>
      <c r="E634" s="1"/>
      <c r="F634" s="5"/>
      <c r="G634" s="6"/>
      <c r="H634" s="12"/>
      <c r="I634" s="11"/>
      <c r="J634" s="11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5">
      <c r="A635" s="4"/>
      <c r="B635" s="4"/>
      <c r="C635" s="4"/>
      <c r="D635" s="4"/>
      <c r="E635" s="1"/>
      <c r="F635" s="5"/>
      <c r="G635" s="6"/>
      <c r="H635" s="12"/>
      <c r="I635" s="11"/>
      <c r="J635" s="11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5">
      <c r="A636" s="4"/>
      <c r="B636" s="4"/>
      <c r="C636" s="4"/>
      <c r="D636" s="4"/>
      <c r="E636" s="5"/>
      <c r="F636" s="5"/>
      <c r="G636" s="6"/>
      <c r="H636" s="12"/>
      <c r="I636" s="19"/>
      <c r="J636" s="19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5">
      <c r="A637" s="4"/>
      <c r="B637" s="4"/>
      <c r="C637" s="4"/>
      <c r="D637" s="4"/>
      <c r="E637" s="5"/>
      <c r="F637" s="5"/>
      <c r="G637" s="6"/>
      <c r="H637" s="12"/>
      <c r="I637" s="9"/>
      <c r="J637" s="9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5">
      <c r="A638" s="4"/>
      <c r="B638" s="4"/>
      <c r="C638" s="4"/>
      <c r="D638" s="4"/>
      <c r="E638" s="5"/>
      <c r="F638" s="5"/>
      <c r="G638" s="6"/>
      <c r="H638" s="8"/>
      <c r="I638" s="9"/>
      <c r="J638" s="9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5">
      <c r="A639" s="4"/>
      <c r="B639" s="4"/>
      <c r="C639" s="4"/>
      <c r="D639" s="4"/>
      <c r="E639" s="5"/>
      <c r="F639" s="5"/>
      <c r="G639" s="6"/>
      <c r="H639" s="9"/>
      <c r="I639" s="9"/>
      <c r="J639" s="9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5">
      <c r="A640" s="4"/>
      <c r="B640" s="4"/>
      <c r="C640" s="4"/>
      <c r="D640" s="4"/>
      <c r="E640" s="5"/>
      <c r="F640" s="5"/>
      <c r="G640" s="6"/>
      <c r="H640" s="8"/>
      <c r="I640" s="9"/>
      <c r="J640" s="9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5">
      <c r="A641" s="4"/>
      <c r="B641" s="4"/>
      <c r="C641" s="4"/>
      <c r="D641" s="4"/>
      <c r="E641" s="5"/>
      <c r="F641" s="5"/>
      <c r="G641" s="6"/>
      <c r="H641" s="8"/>
      <c r="I641" s="9"/>
      <c r="J641" s="9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5">
      <c r="A642" s="4"/>
      <c r="B642" s="4"/>
      <c r="C642" s="4"/>
      <c r="D642" s="4"/>
      <c r="E642" s="5"/>
      <c r="F642" s="5"/>
      <c r="G642" s="6"/>
      <c r="H642" s="8"/>
      <c r="I642" s="7"/>
      <c r="J642" s="7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5">
      <c r="A643" s="4"/>
      <c r="B643" s="4"/>
      <c r="C643" s="4"/>
      <c r="D643" s="4"/>
      <c r="E643" s="5"/>
      <c r="F643" s="5"/>
      <c r="G643" s="6"/>
      <c r="H643" s="8"/>
      <c r="I643" s="9"/>
      <c r="J643" s="9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5">
      <c r="A644" s="4"/>
      <c r="B644" s="4"/>
      <c r="C644" s="4"/>
      <c r="D644" s="4"/>
      <c r="E644" s="5"/>
      <c r="F644" s="5"/>
      <c r="G644" s="6"/>
      <c r="H644" s="8"/>
      <c r="I644" s="9"/>
      <c r="J644" s="9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5">
      <c r="A645" s="4"/>
      <c r="B645" s="4"/>
      <c r="C645" s="4"/>
      <c r="D645" s="4"/>
      <c r="E645" s="5"/>
      <c r="F645" s="5"/>
      <c r="G645" s="6"/>
      <c r="H645" s="8"/>
      <c r="I645" s="9"/>
      <c r="J645" s="9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5">
      <c r="A646" s="4"/>
      <c r="B646" s="4"/>
      <c r="C646" s="4"/>
      <c r="D646" s="4"/>
      <c r="E646" s="5"/>
      <c r="F646" s="5"/>
      <c r="G646" s="6"/>
      <c r="H646" s="8"/>
      <c r="I646" s="9"/>
      <c r="J646" s="9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5">
      <c r="A647" s="4"/>
      <c r="B647" s="4"/>
      <c r="C647" s="4"/>
      <c r="D647" s="4"/>
      <c r="E647" s="5"/>
      <c r="F647" s="5"/>
      <c r="G647" s="6"/>
      <c r="H647" s="8"/>
      <c r="I647" s="9"/>
      <c r="J647" s="9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5">
      <c r="A648" s="4"/>
      <c r="B648" s="4"/>
      <c r="C648" s="10"/>
      <c r="D648" s="4"/>
      <c r="E648" s="1"/>
      <c r="F648" s="5"/>
      <c r="G648" s="6"/>
      <c r="H648" s="8"/>
      <c r="I648" s="9"/>
      <c r="J648" s="9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5">
      <c r="A649" s="4"/>
      <c r="B649" s="4"/>
      <c r="C649" s="10"/>
      <c r="D649" s="4"/>
      <c r="E649" s="1"/>
      <c r="F649" s="5"/>
      <c r="G649" s="6"/>
      <c r="H649" s="8"/>
      <c r="I649" s="9"/>
      <c r="J649" s="9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5">
      <c r="A650" s="4"/>
      <c r="B650" s="4"/>
      <c r="C650" s="4"/>
      <c r="D650" s="4"/>
      <c r="E650" s="5"/>
      <c r="F650" s="5"/>
      <c r="G650" s="6"/>
      <c r="H650" s="8"/>
      <c r="I650" s="9"/>
      <c r="J650" s="9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5">
      <c r="A651" s="4"/>
      <c r="B651" s="4"/>
      <c r="C651" s="4"/>
      <c r="D651" s="4"/>
      <c r="E651" s="5"/>
      <c r="F651" s="5"/>
      <c r="G651" s="6"/>
      <c r="H651" s="8"/>
      <c r="I651" s="9"/>
      <c r="J651" s="9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5">
      <c r="A652" s="4"/>
      <c r="B652" s="4"/>
      <c r="C652" s="4"/>
      <c r="D652" s="4"/>
      <c r="E652" s="5"/>
      <c r="F652" s="5"/>
      <c r="G652" s="6"/>
      <c r="H652" s="8"/>
      <c r="I652" s="9"/>
      <c r="J652" s="9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5">
      <c r="A653" s="4"/>
      <c r="B653" s="4"/>
      <c r="C653" s="4"/>
      <c r="D653" s="4"/>
      <c r="E653" s="5"/>
      <c r="F653" s="5"/>
      <c r="G653" s="6"/>
      <c r="H653" s="8"/>
      <c r="I653" s="9"/>
      <c r="J653" s="9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5">
      <c r="A654" s="4"/>
      <c r="B654" s="4"/>
      <c r="C654" s="4"/>
      <c r="D654" s="4"/>
      <c r="E654" s="5"/>
      <c r="F654" s="5"/>
      <c r="G654" s="6"/>
      <c r="H654" s="8"/>
      <c r="I654" s="9"/>
      <c r="J654" s="9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5">
      <c r="A655" s="4"/>
      <c r="B655" s="4"/>
      <c r="C655" s="4"/>
      <c r="D655" s="4"/>
      <c r="E655" s="5"/>
      <c r="F655" s="5"/>
      <c r="G655" s="6"/>
      <c r="H655" s="8"/>
      <c r="I655" s="9"/>
      <c r="J655" s="9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5">
      <c r="A656" s="4"/>
      <c r="B656" s="4"/>
      <c r="C656" s="4"/>
      <c r="D656" s="4"/>
      <c r="E656" s="5"/>
      <c r="F656" s="5"/>
      <c r="G656" s="6"/>
      <c r="H656" s="8"/>
      <c r="I656" s="9"/>
      <c r="J656" s="9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5">
      <c r="A657" s="4"/>
      <c r="B657" s="4"/>
      <c r="C657" s="4"/>
      <c r="D657" s="4"/>
      <c r="E657" s="5"/>
      <c r="F657" s="5"/>
      <c r="G657" s="6"/>
      <c r="H657" s="8"/>
      <c r="I657" s="9"/>
      <c r="J657" s="9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5">
      <c r="A658" s="4"/>
      <c r="B658" s="4"/>
      <c r="C658" s="4"/>
      <c r="D658" s="4"/>
      <c r="E658" s="5"/>
      <c r="F658" s="5"/>
      <c r="G658" s="6"/>
      <c r="H658" s="8"/>
      <c r="I658" s="9"/>
      <c r="J658" s="9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5">
      <c r="A659" s="4"/>
      <c r="B659" s="4"/>
      <c r="C659" s="4"/>
      <c r="D659" s="4"/>
      <c r="E659" s="5"/>
      <c r="F659" s="5"/>
      <c r="G659" s="6"/>
      <c r="H659" s="8"/>
      <c r="I659" s="9"/>
      <c r="J659" s="9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5">
      <c r="A660" s="4"/>
      <c r="B660" s="4"/>
      <c r="C660" s="4"/>
      <c r="D660" s="4"/>
      <c r="E660" s="5"/>
      <c r="F660" s="5"/>
      <c r="G660" s="6"/>
      <c r="H660" s="8"/>
      <c r="I660" s="9"/>
      <c r="J660" s="9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5">
      <c r="A661" s="4"/>
      <c r="B661" s="4"/>
      <c r="C661" s="4"/>
      <c r="D661" s="4"/>
      <c r="E661" s="5"/>
      <c r="F661" s="5"/>
      <c r="G661" s="6"/>
      <c r="H661" s="8"/>
      <c r="I661" s="9"/>
      <c r="J661" s="9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5">
      <c r="A662" s="4"/>
      <c r="B662" s="4"/>
      <c r="C662" s="4"/>
      <c r="D662" s="4"/>
      <c r="E662" s="5"/>
      <c r="F662" s="5"/>
      <c r="G662" s="6"/>
      <c r="H662" s="8"/>
      <c r="I662" s="9"/>
      <c r="J662" s="9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5">
      <c r="A663" s="4"/>
      <c r="B663" s="4"/>
      <c r="C663" s="4"/>
      <c r="D663" s="4"/>
      <c r="E663" s="5"/>
      <c r="F663" s="5"/>
      <c r="G663" s="6"/>
      <c r="H663" s="8"/>
      <c r="I663" s="9"/>
      <c r="J663" s="9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</sheetData>
  <sheetProtection/>
  <mergeCells count="378">
    <mergeCell ref="E183:E184"/>
    <mergeCell ref="E186:E189"/>
    <mergeCell ref="E190:E203"/>
    <mergeCell ref="E152:E159"/>
    <mergeCell ref="E160:E163"/>
    <mergeCell ref="E164:E171"/>
    <mergeCell ref="E172:E173"/>
    <mergeCell ref="E174:E178"/>
    <mergeCell ref="E179:E181"/>
    <mergeCell ref="E118:E119"/>
    <mergeCell ref="E121:E122"/>
    <mergeCell ref="E124:E127"/>
    <mergeCell ref="E128:E137"/>
    <mergeCell ref="E138:E139"/>
    <mergeCell ref="E143:E151"/>
    <mergeCell ref="E99:E102"/>
    <mergeCell ref="E105:E106"/>
    <mergeCell ref="E107:E108"/>
    <mergeCell ref="E109:E110"/>
    <mergeCell ref="E112:E113"/>
    <mergeCell ref="E114:E115"/>
    <mergeCell ref="C190:C203"/>
    <mergeCell ref="E45:E50"/>
    <mergeCell ref="E51:E53"/>
    <mergeCell ref="E54:E57"/>
    <mergeCell ref="E61:E65"/>
    <mergeCell ref="E66:E69"/>
    <mergeCell ref="E70:E73"/>
    <mergeCell ref="E75:E77"/>
    <mergeCell ref="E88:E89"/>
    <mergeCell ref="E90:E92"/>
    <mergeCell ref="C128:C137"/>
    <mergeCell ref="C138:C139"/>
    <mergeCell ref="C140:C141"/>
    <mergeCell ref="C142:C151"/>
    <mergeCell ref="C152:C159"/>
    <mergeCell ref="C160:C189"/>
    <mergeCell ref="C30:C31"/>
    <mergeCell ref="C32:C38"/>
    <mergeCell ref="C41:C53"/>
    <mergeCell ref="C54:C60"/>
    <mergeCell ref="C61:C79"/>
    <mergeCell ref="C80:C82"/>
    <mergeCell ref="A138:A139"/>
    <mergeCell ref="A140:A141"/>
    <mergeCell ref="A142:A151"/>
    <mergeCell ref="A152:A159"/>
    <mergeCell ref="A160:A189"/>
    <mergeCell ref="A190:A203"/>
    <mergeCell ref="A88:A94"/>
    <mergeCell ref="A95:A97"/>
    <mergeCell ref="A98:A103"/>
    <mergeCell ref="A104:A117"/>
    <mergeCell ref="A118:A127"/>
    <mergeCell ref="A128:A137"/>
    <mergeCell ref="T21:T25"/>
    <mergeCell ref="T48:T50"/>
    <mergeCell ref="T188:T189"/>
    <mergeCell ref="A13:A29"/>
    <mergeCell ref="A30:A40"/>
    <mergeCell ref="A41:A53"/>
    <mergeCell ref="A54:A60"/>
    <mergeCell ref="A61:A79"/>
    <mergeCell ref="A80:A82"/>
    <mergeCell ref="A83:A87"/>
    <mergeCell ref="N187:N189"/>
    <mergeCell ref="O187:O189"/>
    <mergeCell ref="P187:P189"/>
    <mergeCell ref="Q187:Q189"/>
    <mergeCell ref="R187:R189"/>
    <mergeCell ref="N190:N203"/>
    <mergeCell ref="O190:O203"/>
    <mergeCell ref="P190:P203"/>
    <mergeCell ref="Q190:Q203"/>
    <mergeCell ref="R190:R203"/>
    <mergeCell ref="N179:N181"/>
    <mergeCell ref="O179:O181"/>
    <mergeCell ref="P179:P181"/>
    <mergeCell ref="Q179:Q181"/>
    <mergeCell ref="R179:R181"/>
    <mergeCell ref="N183:N184"/>
    <mergeCell ref="O183:O184"/>
    <mergeCell ref="P183:P184"/>
    <mergeCell ref="Q183:Q184"/>
    <mergeCell ref="R183:R184"/>
    <mergeCell ref="N172:N173"/>
    <mergeCell ref="O172:O173"/>
    <mergeCell ref="P172:P173"/>
    <mergeCell ref="Q172:Q173"/>
    <mergeCell ref="R172:R173"/>
    <mergeCell ref="N174:N178"/>
    <mergeCell ref="O174:O178"/>
    <mergeCell ref="P174:P178"/>
    <mergeCell ref="Q174:Q178"/>
    <mergeCell ref="R174:R178"/>
    <mergeCell ref="N160:N163"/>
    <mergeCell ref="O160:O163"/>
    <mergeCell ref="P160:P163"/>
    <mergeCell ref="Q160:Q163"/>
    <mergeCell ref="R160:R163"/>
    <mergeCell ref="N164:N171"/>
    <mergeCell ref="O164:O171"/>
    <mergeCell ref="P164:P171"/>
    <mergeCell ref="Q164:Q171"/>
    <mergeCell ref="R164:R171"/>
    <mergeCell ref="N143:N151"/>
    <mergeCell ref="O143:O151"/>
    <mergeCell ref="P143:P151"/>
    <mergeCell ref="Q143:Q151"/>
    <mergeCell ref="R143:R151"/>
    <mergeCell ref="N152:N159"/>
    <mergeCell ref="O152:O159"/>
    <mergeCell ref="P152:P159"/>
    <mergeCell ref="Q152:Q159"/>
    <mergeCell ref="R152:R159"/>
    <mergeCell ref="N128:N137"/>
    <mergeCell ref="O128:O137"/>
    <mergeCell ref="P128:P137"/>
    <mergeCell ref="Q128:Q137"/>
    <mergeCell ref="R128:R137"/>
    <mergeCell ref="N138:N139"/>
    <mergeCell ref="O138:O139"/>
    <mergeCell ref="P138:P139"/>
    <mergeCell ref="Q138:Q139"/>
    <mergeCell ref="R138:R139"/>
    <mergeCell ref="N121:N122"/>
    <mergeCell ref="O121:O122"/>
    <mergeCell ref="P121:P122"/>
    <mergeCell ref="Q121:Q122"/>
    <mergeCell ref="R121:R122"/>
    <mergeCell ref="N124:N127"/>
    <mergeCell ref="O124:O127"/>
    <mergeCell ref="P124:P127"/>
    <mergeCell ref="Q124:Q127"/>
    <mergeCell ref="R124:R127"/>
    <mergeCell ref="N116:N117"/>
    <mergeCell ref="O116:O117"/>
    <mergeCell ref="P116:P117"/>
    <mergeCell ref="Q116:Q117"/>
    <mergeCell ref="R116:R117"/>
    <mergeCell ref="N118:N119"/>
    <mergeCell ref="O118:O119"/>
    <mergeCell ref="P118:P119"/>
    <mergeCell ref="Q118:Q119"/>
    <mergeCell ref="R118:R119"/>
    <mergeCell ref="N112:N113"/>
    <mergeCell ref="O112:O113"/>
    <mergeCell ref="P112:P113"/>
    <mergeCell ref="Q112:Q113"/>
    <mergeCell ref="R112:R113"/>
    <mergeCell ref="N114:N115"/>
    <mergeCell ref="O114:O115"/>
    <mergeCell ref="P114:P115"/>
    <mergeCell ref="Q114:Q115"/>
    <mergeCell ref="R114:R115"/>
    <mergeCell ref="N107:N108"/>
    <mergeCell ref="O107:O108"/>
    <mergeCell ref="P107:P108"/>
    <mergeCell ref="Q107:Q108"/>
    <mergeCell ref="R107:R108"/>
    <mergeCell ref="N109:N110"/>
    <mergeCell ref="O109:O110"/>
    <mergeCell ref="P109:P110"/>
    <mergeCell ref="Q109:Q110"/>
    <mergeCell ref="R109:R110"/>
    <mergeCell ref="N99:N102"/>
    <mergeCell ref="O99:O102"/>
    <mergeCell ref="P99:P102"/>
    <mergeCell ref="Q99:Q102"/>
    <mergeCell ref="R99:R102"/>
    <mergeCell ref="N105:N106"/>
    <mergeCell ref="O105:O106"/>
    <mergeCell ref="P105:P106"/>
    <mergeCell ref="Q105:Q106"/>
    <mergeCell ref="R105:R106"/>
    <mergeCell ref="N88:N89"/>
    <mergeCell ref="O88:O89"/>
    <mergeCell ref="P88:P89"/>
    <mergeCell ref="Q88:Q89"/>
    <mergeCell ref="R88:R89"/>
    <mergeCell ref="N90:N92"/>
    <mergeCell ref="O90:O92"/>
    <mergeCell ref="P90:P92"/>
    <mergeCell ref="Q90:Q92"/>
    <mergeCell ref="R90:R92"/>
    <mergeCell ref="N75:N77"/>
    <mergeCell ref="O75:O77"/>
    <mergeCell ref="P75:P77"/>
    <mergeCell ref="Q75:Q77"/>
    <mergeCell ref="R75:R77"/>
    <mergeCell ref="N81:N82"/>
    <mergeCell ref="O81:O82"/>
    <mergeCell ref="P81:P82"/>
    <mergeCell ref="Q81:Q82"/>
    <mergeCell ref="R81:R82"/>
    <mergeCell ref="N66:N69"/>
    <mergeCell ref="O66:O69"/>
    <mergeCell ref="P66:P69"/>
    <mergeCell ref="Q66:Q69"/>
    <mergeCell ref="R66:R69"/>
    <mergeCell ref="N70:N73"/>
    <mergeCell ref="O70:O73"/>
    <mergeCell ref="P70:P73"/>
    <mergeCell ref="Q70:Q73"/>
    <mergeCell ref="R70:R73"/>
    <mergeCell ref="R54:R57"/>
    <mergeCell ref="N61:N65"/>
    <mergeCell ref="O61:O65"/>
    <mergeCell ref="P61:P65"/>
    <mergeCell ref="Q61:Q65"/>
    <mergeCell ref="R61:R65"/>
    <mergeCell ref="R21:R25"/>
    <mergeCell ref="N48:N50"/>
    <mergeCell ref="O48:O50"/>
    <mergeCell ref="P48:P50"/>
    <mergeCell ref="Q48:Q50"/>
    <mergeCell ref="R48:R50"/>
    <mergeCell ref="L187:L189"/>
    <mergeCell ref="L190:L203"/>
    <mergeCell ref="N21:N25"/>
    <mergeCell ref="O21:O25"/>
    <mergeCell ref="P21:P25"/>
    <mergeCell ref="Q21:Q25"/>
    <mergeCell ref="N54:N57"/>
    <mergeCell ref="O54:O57"/>
    <mergeCell ref="P54:P57"/>
    <mergeCell ref="Q54:Q57"/>
    <mergeCell ref="L160:L163"/>
    <mergeCell ref="L164:L171"/>
    <mergeCell ref="L172:L173"/>
    <mergeCell ref="L174:L178"/>
    <mergeCell ref="L179:L181"/>
    <mergeCell ref="L183:L184"/>
    <mergeCell ref="L121:L122"/>
    <mergeCell ref="L124:L127"/>
    <mergeCell ref="L128:L137"/>
    <mergeCell ref="L138:L139"/>
    <mergeCell ref="L143:L151"/>
    <mergeCell ref="L152:L159"/>
    <mergeCell ref="L107:L108"/>
    <mergeCell ref="L109:L110"/>
    <mergeCell ref="L112:L113"/>
    <mergeCell ref="L114:L115"/>
    <mergeCell ref="L116:L117"/>
    <mergeCell ref="L118:L119"/>
    <mergeCell ref="L75:L77"/>
    <mergeCell ref="L81:L82"/>
    <mergeCell ref="L88:L89"/>
    <mergeCell ref="L90:L92"/>
    <mergeCell ref="L99:L102"/>
    <mergeCell ref="L105:L106"/>
    <mergeCell ref="F202:F203"/>
    <mergeCell ref="K21:K25"/>
    <mergeCell ref="K49:K50"/>
    <mergeCell ref="K188:K189"/>
    <mergeCell ref="L21:L25"/>
    <mergeCell ref="L48:L50"/>
    <mergeCell ref="L54:L57"/>
    <mergeCell ref="L61:L65"/>
    <mergeCell ref="L66:L69"/>
    <mergeCell ref="L70:L73"/>
    <mergeCell ref="F179:F181"/>
    <mergeCell ref="F183:F184"/>
    <mergeCell ref="F186:F189"/>
    <mergeCell ref="H188:H189"/>
    <mergeCell ref="B190:B203"/>
    <mergeCell ref="D190:D203"/>
    <mergeCell ref="F190:F193"/>
    <mergeCell ref="F194:F197"/>
    <mergeCell ref="F198:F199"/>
    <mergeCell ref="F200:F201"/>
    <mergeCell ref="B152:B159"/>
    <mergeCell ref="D152:D159"/>
    <mergeCell ref="F152:F159"/>
    <mergeCell ref="B160:B189"/>
    <mergeCell ref="D160:D189"/>
    <mergeCell ref="F160:F163"/>
    <mergeCell ref="F164:F165"/>
    <mergeCell ref="F166:F171"/>
    <mergeCell ref="F172:F173"/>
    <mergeCell ref="F174:F178"/>
    <mergeCell ref="B138:B139"/>
    <mergeCell ref="D138:D139"/>
    <mergeCell ref="F138:F139"/>
    <mergeCell ref="B140:B141"/>
    <mergeCell ref="D140:D141"/>
    <mergeCell ref="B142:B151"/>
    <mergeCell ref="D142:D151"/>
    <mergeCell ref="F143:F151"/>
    <mergeCell ref="B118:B127"/>
    <mergeCell ref="D118:D127"/>
    <mergeCell ref="F118:F119"/>
    <mergeCell ref="F121:F122"/>
    <mergeCell ref="F124:F127"/>
    <mergeCell ref="B128:B137"/>
    <mergeCell ref="D128:D137"/>
    <mergeCell ref="F128:F133"/>
    <mergeCell ref="F134:F136"/>
    <mergeCell ref="C118:C127"/>
    <mergeCell ref="B104:B117"/>
    <mergeCell ref="D104:D117"/>
    <mergeCell ref="F105:F106"/>
    <mergeCell ref="F107:F108"/>
    <mergeCell ref="F109:F110"/>
    <mergeCell ref="F112:F113"/>
    <mergeCell ref="F114:F115"/>
    <mergeCell ref="F116:F117"/>
    <mergeCell ref="C104:C117"/>
    <mergeCell ref="E116:E117"/>
    <mergeCell ref="F88:F89"/>
    <mergeCell ref="F90:F92"/>
    <mergeCell ref="B95:B97"/>
    <mergeCell ref="D95:D97"/>
    <mergeCell ref="B98:B103"/>
    <mergeCell ref="D98:D103"/>
    <mergeCell ref="F99:F102"/>
    <mergeCell ref="C88:C94"/>
    <mergeCell ref="C95:C97"/>
    <mergeCell ref="C98:C103"/>
    <mergeCell ref="B80:B82"/>
    <mergeCell ref="D80:D82"/>
    <mergeCell ref="B83:B87"/>
    <mergeCell ref="D83:D87"/>
    <mergeCell ref="B88:B94"/>
    <mergeCell ref="D88:D94"/>
    <mergeCell ref="C83:C87"/>
    <mergeCell ref="B54:B60"/>
    <mergeCell ref="D54:D60"/>
    <mergeCell ref="F54:F57"/>
    <mergeCell ref="B61:B79"/>
    <mergeCell ref="D61:D79"/>
    <mergeCell ref="F61:F65"/>
    <mergeCell ref="F66:F69"/>
    <mergeCell ref="F70:F73"/>
    <mergeCell ref="F75:F77"/>
    <mergeCell ref="B41:B53"/>
    <mergeCell ref="D41:D53"/>
    <mergeCell ref="F41:F44"/>
    <mergeCell ref="F45:F50"/>
    <mergeCell ref="H49:H50"/>
    <mergeCell ref="F51:F53"/>
    <mergeCell ref="H21:H25"/>
    <mergeCell ref="F26:F27"/>
    <mergeCell ref="F28:F29"/>
    <mergeCell ref="B30:B40"/>
    <mergeCell ref="D30:D40"/>
    <mergeCell ref="F30:F31"/>
    <mergeCell ref="F32:F38"/>
    <mergeCell ref="C13:C25"/>
    <mergeCell ref="C26:C27"/>
    <mergeCell ref="C28:C29"/>
    <mergeCell ref="B13:B29"/>
    <mergeCell ref="D13:D29"/>
    <mergeCell ref="F13:F25"/>
    <mergeCell ref="E21:E25"/>
    <mergeCell ref="G21:G25"/>
    <mergeCell ref="I1:O1"/>
    <mergeCell ref="I5:O5"/>
    <mergeCell ref="D7:H7"/>
    <mergeCell ref="I7:K7"/>
    <mergeCell ref="L7:N7"/>
    <mergeCell ref="O7:P7"/>
    <mergeCell ref="Q7:R7"/>
    <mergeCell ref="A10:A12"/>
    <mergeCell ref="B10:B12"/>
    <mergeCell ref="C10:C12"/>
    <mergeCell ref="D10:D12"/>
    <mergeCell ref="E10:E12"/>
    <mergeCell ref="F10:F12"/>
    <mergeCell ref="G10:G12"/>
    <mergeCell ref="H10:H12"/>
    <mergeCell ref="U10:U12"/>
    <mergeCell ref="I10:I12"/>
    <mergeCell ref="J10:J12"/>
    <mergeCell ref="K10:M11"/>
    <mergeCell ref="N10:R11"/>
    <mergeCell ref="S10:S12"/>
    <mergeCell ref="T10:T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2012-08-13T21:20:11Z</cp:lastPrinted>
  <dcterms:created xsi:type="dcterms:W3CDTF">2011-06-22T14:04:55Z</dcterms:created>
  <dcterms:modified xsi:type="dcterms:W3CDTF">2014-06-16T20:34:31Z</dcterms:modified>
  <cp:category/>
  <cp:version/>
  <cp:contentType/>
  <cp:contentStatus/>
</cp:coreProperties>
</file>