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 windowWidth="15600" windowHeight="7545" activeTab="3"/>
  </bookViews>
  <sheets>
    <sheet name="anexo 1 res.425" sheetId="3" r:id="rId1"/>
    <sheet name="anexo 2 res.425 " sheetId="4" r:id="rId2"/>
    <sheet name="anexo 3 plan operativo" sheetId="1" r:id="rId3"/>
    <sheet name="anexo 4 informes" sheetId="2" r:id="rId4"/>
  </sheets>
  <externalReferences>
    <externalReference r:id="rId5"/>
  </externalReferences>
  <definedNames>
    <definedName name="_xlnm.Print_Area" localSheetId="3">'anexo 4 informes'!$A$1:$AK$123</definedName>
    <definedName name="_xlnm.Print_Titles" localSheetId="0">'anexo 1 res.425'!$1:$3</definedName>
  </definedNames>
  <calcPr calcId="145621"/>
</workbook>
</file>

<file path=xl/calcChain.xml><?xml version="1.0" encoding="utf-8"?>
<calcChain xmlns="http://schemas.openxmlformats.org/spreadsheetml/2006/main">
  <c r="V15" i="3" l="1"/>
  <c r="V28" i="3"/>
  <c r="S26" i="2" l="1"/>
  <c r="E5" i="4"/>
  <c r="V22" i="3" l="1"/>
  <c r="V24" i="3"/>
</calcChain>
</file>

<file path=xl/sharedStrings.xml><?xml version="1.0" encoding="utf-8"?>
<sst xmlns="http://schemas.openxmlformats.org/spreadsheetml/2006/main" count="1722" uniqueCount="535">
  <si>
    <t xml:space="preserve">Nombre del Depto / Distrito / Municipio: </t>
  </si>
  <si>
    <t>Código DANE Departamento / Distrito / Municipio:</t>
  </si>
  <si>
    <t>Fecha de Aprobación</t>
  </si>
  <si>
    <t>Nombre Alcalde o Gobernador</t>
  </si>
  <si>
    <t xml:space="preserve">Fecha Diligenciamiento: </t>
  </si>
  <si>
    <t>Código del Sector Salud</t>
  </si>
  <si>
    <t xml:space="preserve">
Dimensión Relacionada Plan Desarrollo</t>
  </si>
  <si>
    <t>Código del objetivo sectorial</t>
  </si>
  <si>
    <t>Nombre del Eje Programático</t>
  </si>
  <si>
    <t>Peso Relativo Eje</t>
  </si>
  <si>
    <t>Código del Eje</t>
  </si>
  <si>
    <t>Áreas Subprogámatica</t>
  </si>
  <si>
    <t>Peso Relativo Área</t>
  </si>
  <si>
    <t>Código del Área</t>
  </si>
  <si>
    <t xml:space="preserve">Nombre del Proyecto </t>
  </si>
  <si>
    <t>Código BPIN</t>
  </si>
  <si>
    <t>Peso Relativo Proyecto</t>
  </si>
  <si>
    <t xml:space="preserve">Metas de Producto Anual </t>
  </si>
  <si>
    <t>Descripción Estrategia o Actividades del Proyecto</t>
  </si>
  <si>
    <t>Indicador de Producto del Proyecto</t>
  </si>
  <si>
    <t>Responsables Institucionales</t>
  </si>
  <si>
    <t>E mail Responsable</t>
  </si>
  <si>
    <t>I Trimestre</t>
  </si>
  <si>
    <t>II Trimestre</t>
  </si>
  <si>
    <t>III Trimestre</t>
  </si>
  <si>
    <t>IV Trimestre</t>
  </si>
  <si>
    <t>SOCIAL</t>
  </si>
  <si>
    <t>Mejoramiento de la accesibilidad a los servicios</t>
  </si>
  <si>
    <t>Mejoramiento de la calidad en la atención</t>
  </si>
  <si>
    <t>Acciones de promoción de la salud y calidad de vida.</t>
  </si>
  <si>
    <t>Acciones de prevención de los riesgos (biológicos, sociales, ambientales y sanitarios).</t>
  </si>
  <si>
    <t>Acciones de vigilancia en salud y gestión del conocimiento</t>
  </si>
  <si>
    <t xml:space="preserve">Acciones de gestión integral para el desarrollo operativo y funcional del Plan Nacional en Salud Pública. </t>
  </si>
  <si>
    <t>Acciones de promoción de la salud y calidad de vida en ámbitos laborales</t>
  </si>
  <si>
    <t>Acciones de inducción a la demanda a los servicios de promoción de la salud, prevención de los riesgos en salud y de origen laboral en ámbitos laborales</t>
  </si>
  <si>
    <t xml:space="preserve">Acciones de inspección, vigilancia y control de los riesgos sanitario, fitosanitarios, ambientales en los ámbitos laborales y riesgos en las empresas con base en los riesgos profesionales </t>
  </si>
  <si>
    <t>Gestión para la identificación y priorización de los riesgos de emergencias y desastres.</t>
  </si>
  <si>
    <t>Acciones de articulación intersectorial para el desarrollo de los planes preventivos, de mitigación y superación de las emergencias y desastres.</t>
  </si>
  <si>
    <t>acciones planes preventivos</t>
  </si>
  <si>
    <t xml:space="preserve">Peso Relativo Proyecto </t>
  </si>
  <si>
    <t xml:space="preserve">Metas de Producto Proyecto </t>
  </si>
  <si>
    <t>Descripción de Actividades del Proyecto</t>
  </si>
  <si>
    <t>Indicador Producto Esperado del Proyecto por Trimestre</t>
  </si>
  <si>
    <t xml:space="preserve">Recursos ( Millones de Pesos) Todas las fuentes de financiación </t>
  </si>
  <si>
    <t xml:space="preserve">Recursos propios </t>
  </si>
  <si>
    <t>SGP</t>
  </si>
  <si>
    <t>FOSYGA</t>
  </si>
  <si>
    <t>TN</t>
  </si>
  <si>
    <t>REG</t>
  </si>
  <si>
    <t>RC</t>
  </si>
  <si>
    <t>CC</t>
  </si>
  <si>
    <t>RF</t>
  </si>
  <si>
    <t>LDSP</t>
  </si>
  <si>
    <t>FORP</t>
  </si>
  <si>
    <t>SOAT-ECAT</t>
  </si>
  <si>
    <t>RP</t>
  </si>
  <si>
    <t>OTROS R</t>
  </si>
  <si>
    <t>INV</t>
  </si>
  <si>
    <t>Con destinación especifica</t>
  </si>
  <si>
    <t>Sin destinación especifica</t>
  </si>
  <si>
    <t>GIRALDO</t>
  </si>
  <si>
    <t>Convocatoria pública  para  llenar los  cupos disponibles según listado de priorizados</t>
  </si>
  <si>
    <t>Mejoramiento  de la eficiencia en la prestación de servicios de salud y sostenibilidad financiera de las IPS</t>
  </si>
  <si>
    <t xml:space="preserve">Total Recurso Apropiación  </t>
  </si>
  <si>
    <t>Promoción de afiliación al SGSSS</t>
  </si>
  <si>
    <t>Gestión y utilización eficiente de los cupos del régimen subsidiado</t>
  </si>
  <si>
    <t>Interventoría de los contratos de régimen subsidiado</t>
  </si>
  <si>
    <t>1.1</t>
  </si>
  <si>
    <t>1.2</t>
  </si>
  <si>
    <t>1.3</t>
  </si>
  <si>
    <t>utilizar en un 100% los cupos disponibles</t>
  </si>
  <si>
    <t>sec.salud, SISBEN</t>
  </si>
  <si>
    <t>Sec.salud, CAPRECOM, ECOOPSOS</t>
  </si>
  <si>
    <t xml:space="preserve"> ASEGURAMIENTO</t>
  </si>
  <si>
    <t>PRESTACIÓN  Y DESARROLLO DE SERVICIOS DE SALUD</t>
  </si>
  <si>
    <t>2.0</t>
  </si>
  <si>
    <t>2.1</t>
  </si>
  <si>
    <t>SALUD PÚBLICA (individuales y colectivas)</t>
  </si>
  <si>
    <t>2.3</t>
  </si>
  <si>
    <t>3.2</t>
  </si>
  <si>
    <t>3.3</t>
  </si>
  <si>
    <t>3.4</t>
  </si>
  <si>
    <t>PROMOCIÓN SOCIAL</t>
  </si>
  <si>
    <t>4.1</t>
  </si>
  <si>
    <t>E.S,E. hospital San Isidro</t>
  </si>
  <si>
    <t>Sec SALUD</t>
  </si>
  <si>
    <t>PREVENCIÓN, VIGILANCIA Y CONTROL DE RIESGOS</t>
  </si>
  <si>
    <t>5.1</t>
  </si>
  <si>
    <t>5.2</t>
  </si>
  <si>
    <t>5.3</t>
  </si>
  <si>
    <t>EMERGENCIAS Y DESASTRES</t>
  </si>
  <si>
    <t>6.1</t>
  </si>
  <si>
    <t>6.2</t>
  </si>
  <si>
    <t>Sec. Planeación</t>
  </si>
  <si>
    <t>Resolución 425 de 2008 Hoja 16</t>
  </si>
  <si>
    <t>ANEXO TÉCNICO No. 1</t>
  </si>
  <si>
    <t>PLANEACIÓN INDICATIVA EN SALUD</t>
  </si>
  <si>
    <r>
      <t>Nombre del Departamento /Distrito</t>
    </r>
    <r>
      <rPr>
        <b/>
        <sz val="10"/>
        <color indexed="10"/>
        <rFont val="Arial"/>
        <family val="2"/>
      </rPr>
      <t>/Municipio:</t>
    </r>
  </si>
  <si>
    <t xml:space="preserve">GIRALDO </t>
  </si>
  <si>
    <r>
      <t>Código DANE Departamento/Distrito/</t>
    </r>
    <r>
      <rPr>
        <b/>
        <sz val="10"/>
        <color indexed="10"/>
        <rFont val="Arial"/>
        <family val="2"/>
      </rPr>
      <t>Municipio</t>
    </r>
  </si>
  <si>
    <t>Fecha Aprobación</t>
  </si>
  <si>
    <r>
      <t xml:space="preserve">Nombre </t>
    </r>
    <r>
      <rPr>
        <b/>
        <sz val="10"/>
        <color indexed="10"/>
        <rFont val="Arial"/>
        <family val="2"/>
      </rPr>
      <t xml:space="preserve">Alcalde </t>
    </r>
    <r>
      <rPr>
        <b/>
        <sz val="10"/>
        <rFont val="Arial"/>
        <family val="2"/>
      </rPr>
      <t>o Gobernador</t>
    </r>
  </si>
  <si>
    <t>Diemnsion Relacionada Plan Desarrollo</t>
  </si>
  <si>
    <t>Código del Objeto Sectorial</t>
  </si>
  <si>
    <t>Nombre del Eje Programatico</t>
  </si>
  <si>
    <t>Peso relativo Eje</t>
  </si>
  <si>
    <t>Código de la Meta Resultado</t>
  </si>
  <si>
    <t>Indicador Resultado Cuatrenio</t>
  </si>
  <si>
    <t>Áreas Subprogramatica</t>
  </si>
  <si>
    <t>Peso relativo Área</t>
  </si>
  <si>
    <t>Indicador Producto Cuatrenio</t>
  </si>
  <si>
    <t>Indicador Producto Esperado Por Anualidad</t>
  </si>
  <si>
    <t>Total Recursos Proyectados (Millones$)</t>
  </si>
  <si>
    <t>Recursos Por Anualidad (Millones$)</t>
  </si>
  <si>
    <t>E-mail Responsable</t>
  </si>
  <si>
    <t>Valor Actual (Linea de base)</t>
  </si>
  <si>
    <t>Valor Esperado Al 4 Año</t>
  </si>
  <si>
    <t>Nombre Indicador</t>
  </si>
  <si>
    <t>Valor Esperado al 4 año</t>
  </si>
  <si>
    <t>Resolución 425 de 2008 Hoja 17</t>
  </si>
  <si>
    <t>ANEXO TÉCNICO No. 2</t>
  </si>
  <si>
    <t>PLANEACIÓN PLURIANUAL DE INVERSIONES EN SALUD</t>
  </si>
  <si>
    <t>SOAT ECAT</t>
  </si>
  <si>
    <t>OTRO SR</t>
  </si>
  <si>
    <t>Dimension Relacionada Plan Desarrollo</t>
  </si>
  <si>
    <t>10 depuraciones base de datos</t>
  </si>
  <si>
    <t>Nº de  depuraciones</t>
  </si>
  <si>
    <t>Código del 
Sector Salud</t>
  </si>
  <si>
    <r>
      <t>Nombre del Departamento /Distrito</t>
    </r>
    <r>
      <rPr>
        <b/>
        <sz val="9"/>
        <color indexed="10"/>
        <rFont val="Arial"/>
        <family val="2"/>
      </rPr>
      <t>/Municipio:</t>
    </r>
  </si>
  <si>
    <r>
      <t>Código DANE Departamento/Distrito/</t>
    </r>
    <r>
      <rPr>
        <b/>
        <sz val="9"/>
        <color indexed="10"/>
        <rFont val="Arial"/>
        <family val="2"/>
      </rPr>
      <t>Municipio</t>
    </r>
  </si>
  <si>
    <r>
      <t xml:space="preserve">Nombre </t>
    </r>
    <r>
      <rPr>
        <b/>
        <sz val="9"/>
        <color indexed="10"/>
        <rFont val="Arial"/>
        <family val="2"/>
      </rPr>
      <t xml:space="preserve">Alcalde </t>
    </r>
    <r>
      <rPr>
        <b/>
        <sz val="9"/>
        <rFont val="Arial"/>
        <family val="2"/>
      </rPr>
      <t>o Gobernador</t>
    </r>
  </si>
  <si>
    <t>% de cupos disponibles utilizados</t>
  </si>
  <si>
    <t>% contratos con interventoría</t>
  </si>
  <si>
    <t>% de actividades  de promoción en salud realizadas</t>
  </si>
  <si>
    <t>% de actividades  de prevención en salud realizadas</t>
  </si>
  <si>
    <t>% de actividades realizadas</t>
  </si>
  <si>
    <t>% de cumplimiento del plan nacional de salu pública</t>
  </si>
  <si>
    <t xml:space="preserve">% de pobalción beneficiada niveles 1 y 2 del sisben </t>
  </si>
  <si>
    <t>% pobalción con inducción</t>
  </si>
  <si>
    <t xml:space="preserve">% acciones de vigilancia y control </t>
  </si>
  <si>
    <t>Nº  de acciones realizadas</t>
  </si>
  <si>
    <t xml:space="preserve">Nº  de acciones de gestion para identificación y prioización </t>
  </si>
  <si>
    <t>ANEXO TÉCNICO No. 3</t>
  </si>
  <si>
    <t>ANEXO TÉCNICO No 4</t>
  </si>
  <si>
    <t>Celebración de contratos de aseguramiento</t>
  </si>
  <si>
    <t>Administración de base de datos de afiliados</t>
  </si>
  <si>
    <t>1.6</t>
  </si>
  <si>
    <t>1.5</t>
  </si>
  <si>
    <t>1.7</t>
  </si>
  <si>
    <t>Gestionar el giro de los recursos para pagos de régimen subsidiado</t>
  </si>
  <si>
    <t>6 pagos anuales para régimen subsidiado</t>
  </si>
  <si>
    <t>1.8</t>
  </si>
  <si>
    <t>sec.salud, firma interventora</t>
  </si>
  <si>
    <t>1.9</t>
  </si>
  <si>
    <t xml:space="preserve">Seguimiento a contratos de RS con EPS </t>
  </si>
  <si>
    <t>2 actividades de vigilancia y control con el CMSSS</t>
  </si>
  <si>
    <t>12.5%</t>
  </si>
  <si>
    <t>girahs@edatel.net.co</t>
  </si>
  <si>
    <t>Según inspección formular proyectos de reubicación de viviendas, actividades intersectoriales de capacitación  y desarrollo de los planes preventivos</t>
  </si>
  <si>
    <t>Gestión financiera del giro de los recursos</t>
  </si>
  <si>
    <t>E.S,E. hospital San Isidro y  comisaria familia</t>
  </si>
  <si>
    <t>realización de 4 verificaciones de base de datos  en el año</t>
  </si>
  <si>
    <t>verificación de base de datos con EPS, SISBEN administran base de datos para evitar inconsistencias</t>
  </si>
  <si>
    <t>Verificación de usuarios, verificación de recursos en secretaria de hacienda, verificación de pago enlace operativo,verificación en el FOSYGA,incorporación regimen subsidiado</t>
  </si>
  <si>
    <t>Adecuación tecnológica y recurso humano para administración de base de datos</t>
  </si>
  <si>
    <t>Identificación y priorización de la población a afiliar</t>
  </si>
  <si>
    <t>Estrategias que garanticen afiliación,mejoramiento de bases de datos</t>
  </si>
  <si>
    <t>Vigilancia y control del aseguramiento</t>
  </si>
  <si>
    <t>Contratación de interventor para contratos R.S</t>
  </si>
  <si>
    <t>4 informes de evaluación de base de datos, selección de usuarios activos, suspendidos y retirados, verificación que las  EPS  realicen afiliaciones según LNP, 2 reuniones con CMSSS</t>
  </si>
  <si>
    <t>asignar en un 100% los cupos de RS asignados por el Ministerio según autorización del mismo y que cumplan con los requisitos de ley</t>
  </si>
  <si>
    <t>Verificación de  condiciones para seguir afiliados, depuración de listado de elegibles, 4 jornadas de actualización de documentos , actualización de base de datos del SISBEN , 2 lecturas públicas con veedurias ciudadana</t>
  </si>
  <si>
    <t xml:space="preserve">contratacion  de  1  persona idóneo que garantice  manejo con eficiencia y eficacia de base de datos actualizada </t>
  </si>
  <si>
    <t>contratación de 1  persona dotación de equipo y plataforma tecnológica para adecuada administración de la base de datos, actualización de base de datos según DSSSA</t>
  </si>
  <si>
    <t xml:space="preserve">Verificación de datos en el BDUA, cada trimestre, cruce con base datos de contributivo, reuniones con EPS   para verificacción de glosas cada 2 meses ,  2 cruce de base de datos de SISBEN , FOSYGA, EPSS </t>
  </si>
  <si>
    <t>Gestion de servicios de salud de la pobalción pobre no cubierta con subisdios a la demanda</t>
  </si>
  <si>
    <t>1 contrato  de prestación de servicios en salud</t>
  </si>
  <si>
    <t>12 visitas de inspección y vigilancia a las IPS y EPS del Municipiio en la vigencia</t>
  </si>
  <si>
    <t>Vigilar la adecauda implementación del decreto 4747 y resolución 3047en IPS y EPS</t>
  </si>
  <si>
    <t>Mejoramiento de la accesibilidad a los servicios en salud</t>
  </si>
  <si>
    <t>Mejoramiento de la calidad en la atención en salud</t>
  </si>
  <si>
    <t>Generación de condiciones para mejorar la calida de la atención en salud</t>
  </si>
  <si>
    <t xml:space="preserve">Gestión de proyecto para la compra de 4 camas para el área de hospitalización y compra de un nuevo vehículo </t>
  </si>
  <si>
    <t>1  proyecto Mejoramiento de servicios de hospitalización y atención oportuna a la comunidad</t>
  </si>
  <si>
    <t xml:space="preserve">PAMEC desarrollado en un 100%  </t>
  </si>
  <si>
    <t>1 actividad de autoevaluación  para el PAMEC , 2 evaluaciones de satisfacción de los clientes</t>
  </si>
  <si>
    <t>Gestión de recursos para garantizar la sostenibilidad financiera y mejoramiento de la eficiencia de la prestación de servicios en las IPS públicas</t>
  </si>
  <si>
    <t>Gestionar en  un 100% los recursos financieros para la atención de la población pobre no cubierta con subsidio a la demanda</t>
  </si>
  <si>
    <t>Realizar 1 taller por trimestre sobre los derechos de salud sexual y reproductiva en las instituciones educativas, Diseñar y ejecutar una estrategia  de información para promoción de factores protectores de salud sexual y reproductiva con énfasis en prueba voluntaria para VIH, citologías y uso adecuado del condón.</t>
  </si>
  <si>
    <t>Vigilar  cumplimiento de acciones de detección temprana, diagnóstico  y atención  de personas  con VIH-SIDA, vigilar la atención en salud sexual y reproductiva,verificar en las IPS los planes de mejoramiento , notifcación en el SIVIGILA Casos de VIH, sífilis. incluir en el COVE las actividades en salud sexual y  reproductiva</t>
  </si>
  <si>
    <t>PREVENCIÓN, VIGILANCIA Y CONTROL DE RIESGOS PROFESIONALES</t>
  </si>
  <si>
    <t xml:space="preserve">2 campañas de sensibilización </t>
  </si>
  <si>
    <t>sensibilización a población laboral y caracterización de las condiones de salud de las poblaciones en ambito laboral, 2 capacitaciones sobre riesgos ocupacionales .</t>
  </si>
  <si>
    <t>campañas de sensibilización y capacitación sobre beneficos de los riesgos profesionales y  responsavbilidad de los empleadores de afliar a los trabajadores</t>
  </si>
  <si>
    <t>Seguimiento,inspección y vigilancia de los riesgos ocupacionales,locativos de puestos laborales dentro del Municipio,vigilancia epidemiologica de exposición a riesgos biloógicos a trabajadores del sector agropecuario</t>
  </si>
  <si>
    <t>2 visitas de inspección al año</t>
  </si>
  <si>
    <t xml:space="preserve">Mejoramiento de la calidad de vida de la población laboral </t>
  </si>
  <si>
    <t>Promoción y sensibilización a pobalción laboral  en el municipio</t>
  </si>
  <si>
    <t>Realizar eavaluaciones de sobre los riesgos ocupacionales</t>
  </si>
  <si>
    <t>Priorización  e identificación de emergencias  y desastres en el Municipio</t>
  </si>
  <si>
    <t>Celebración de contratos para atención a población no cubierta con subisidio a la demanda y requisitos de contratación,  verificación de atención de referencia y contrareferencia</t>
  </si>
  <si>
    <t>2 campañas para la promocion de la afiliacion cada año</t>
  </si>
  <si>
    <t>N° campañas</t>
  </si>
  <si>
    <t>N° verificaciones</t>
  </si>
  <si>
    <t>N° pagos</t>
  </si>
  <si>
    <t>N° informes</t>
  </si>
  <si>
    <t>N° actividades</t>
  </si>
  <si>
    <t>N° de visitas</t>
  </si>
  <si>
    <t>Contratos con la E.S.E</t>
  </si>
  <si>
    <t>% de ejecución</t>
  </si>
  <si>
    <t xml:space="preserve">N° campañas </t>
  </si>
  <si>
    <t>Mejorar en un 80% la prestación de los servicios de salud  mediante la filaición  al régimen subsidiado</t>
  </si>
  <si>
    <t>80% de la población afiliada al régimen subsidiado</t>
  </si>
  <si>
    <t>Mejorar en un 80% acceso oportuno y en condiciones de calidad  de los beneficiarios al servcio de salud</t>
  </si>
  <si>
    <t>Un 80% de la población no cubierta co n subsidio a la demanda con atención oportuna</t>
  </si>
  <si>
    <t>Promover la salud y calidad de vida , la prevención y control de riesgos  de los habitantes del municipio</t>
  </si>
  <si>
    <t>4200 habitantes  incluidos en programas de promoción y prevención</t>
  </si>
  <si>
    <t>80% con sensibilizacón en normatividad laboral y riesgos  laborales</t>
  </si>
  <si>
    <t>Sensibilizar   a la población de trabajadores del sector informal  para que mejoren sus condiciones laborales</t>
  </si>
  <si>
    <t>Dinamizar el CLOPAD e identificar mapa deriesgos  de emergencias y desastres</t>
  </si>
  <si>
    <t>80% dinamizado el CLOPAD y el cuerpo de bomberos</t>
  </si>
  <si>
    <t>Acciones de promoción de la salud y calidad de vida. Salud infantil  y nutrición infantil</t>
  </si>
  <si>
    <t>Identificación  de la población a afiliar</t>
  </si>
  <si>
    <t>dls@giraldo-antioquia.gov.co</t>
  </si>
  <si>
    <t>dls@giraldo-antioquia.gov.o</t>
  </si>
  <si>
    <t>JAIME LEON PEREZ</t>
  </si>
  <si>
    <t>Metas de Resultado Cuatrenio (2012-2015)</t>
  </si>
  <si>
    <t>Meta de Producto Cuantitativa Cuatrenio (2012-2015)</t>
  </si>
  <si>
    <t>Recursos Millones de $ 2012</t>
  </si>
  <si>
    <t>Recursos Millones de $ 2013</t>
  </si>
  <si>
    <t>Recursos Millones de $ 2015</t>
  </si>
  <si>
    <t>Recursos Millones de $ 2014</t>
  </si>
  <si>
    <t>1 contrato con E.S.E  hospital para atención a la población pobre no cubierta,Verificación de cumplimiento  de las EPS,</t>
  </si>
  <si>
    <t>PLAN OPERATIVO 2013</t>
  </si>
  <si>
    <t>INFORMES 2013</t>
  </si>
  <si>
    <t>auditoría de los contratos de régimen subsidiado</t>
  </si>
  <si>
    <t xml:space="preserve"> </t>
  </si>
  <si>
    <t>Acciones de salud en la "Red Unidos".</t>
  </si>
  <si>
    <t>Atender en 60% la población Adulto Mayor del Municipio</t>
  </si>
  <si>
    <t xml:space="preserve">Actualizar  y dinamizar  la  Política  de Envejecimiento y vejez  
reelegir  y operativizar  el Cabildo Municipal de Adultos Mayores
Dignificar  la condición de persona  mayor  dentro la comunidad  Giraldina mediante  la implementación del plan de atencion al adulto mayor.
Conformar  la red de apoyo a la poblacion adulta mayor en situacion de abandono y vulnerabilidad </t>
  </si>
  <si>
    <t>Nº de actividades ejecutadas con la población de la tercera edad</t>
  </si>
  <si>
    <t>porcentaje logrado/porcentaje programado</t>
  </si>
  <si>
    <t>ACCIONES DE SALUD  EN LA "RED UNIDOS"</t>
  </si>
  <si>
    <t>ACCIONES EDUCATIVAS DE CARÁCTER NO FORMAL</t>
  </si>
  <si>
    <t xml:space="preserve">60% de la población discapacitada, adultos mayores, mujeres, desplazados con programas de atención </t>
  </si>
  <si>
    <t>Promover  la salud, prevención de riesgos, superacion de la pobreza extrema y atención de las poblaciones especiales del municipio de Giraldo.</t>
  </si>
  <si>
    <t>Acciones para la promocion de la salud, prevencion de riesgos  y atencion  a la poblacion Adulto Mayor.</t>
  </si>
  <si>
    <t>Acciones para la promocion de la salud, prevencion de riesgos  y atencion  a la poblacion con Discapacidad.</t>
  </si>
  <si>
    <t>Acciones para la promocion de la salud, prevencion de riesgos  y atencion  a la poblacion victima del desplazamiento u otros hechos victimizantes .</t>
  </si>
  <si>
    <t>Atender en 100% la población con Discapacidad del Municipio</t>
  </si>
  <si>
    <t>Nº de actividades ejecutadas con la población en situación de discapacidad</t>
  </si>
  <si>
    <t xml:space="preserve">Activar el Comite Municipal de Discapacidad Crear  la  Política  para  la  atención a las personas  en situación de discapacidad                                                                                                                                       Promocionar  y facilitar  la adecuación de espacios  para la  accesibilidad  de las personas  en situación de discapacidad
Sensibilizar a la comunidad en general sobre los factores de riesgo para que tomen  medidas protectores  relacionadas  con la discapacidad
Creación del banco de ayudas  técnicas para  personas  en condición de discapacidad
</t>
  </si>
  <si>
    <t>Acciones de actualizacion de localizacion y caracterizacion de la poblacion con discapacidad en el municipio.                      20 talleres realizados anualmente
Realización semana de la discapacidad
vigilancia del cumplimiento al derecho de la accesibilidad para personas en situación de discapacidad en espacios publicos del municipio.</t>
  </si>
  <si>
    <t xml:space="preserve">Politica publica actualizada                                                     
Cabildo Municipal del Adulto Mayor activo                                   
                                                        celebracion de la semana del adulto mayor.                                                                                                                                                                                                                                                                                                                                                                              diagnostico del adulto mayor en el municipio para la implementacion del plan integral de atencion al adulto mayor.                      </t>
  </si>
  <si>
    <t>Atender en 50% la población en situacion de desplazamiento o victima de cualquier hecho victimizante.</t>
  </si>
  <si>
    <t xml:space="preserve">Caracterizar   la  población desplazada, gestionando acceso  prioritario a servicios y programas ofrecidos por el municipio para la garantía efectiva  de  sus  derechos   de acuerdo al Plan de atencion a victimas (PAT) y el plan Integral Unico (PIU)                                                                                                                                                                                                                                                                                                    funcionamiento permanente del comite de Justicia Transicional                                                                                                    </t>
  </si>
  <si>
    <t xml:space="preserve">Ejecucion del Plan de atencion a victimas (PAT) y el plan Integral Unico (PIU)                                                                                                                                                                                                                                                                                                    al igual que la  reparacion simbolica a traves de instituciones como Conciudadania y Organizaciones de víctimas del conflicto armado interno.                                                                                     </t>
  </si>
  <si>
    <t>continuidad al proyecto “De Victimas a  Constructoras de Paz” llevado a cabo por Conciudadania talleres de mediante la promoción del liderazgo de la mujer, el aumento de su participación en los asuntos públicos locales y en la implementación de estrategias comunitarias de apoyo psicosocial a las víctimas del conflicto armado</t>
  </si>
  <si>
    <t xml:space="preserve">Nº de actividades ejecutadas con la población en situacion de desplazamiento o victimas de cualquier hecho victimizante  </t>
  </si>
  <si>
    <t>Acciones educativas de carácter no formal.</t>
  </si>
  <si>
    <t xml:space="preserve">campañas de sensibilizacion contra el rechazo a la poblacion con discapacidad
actividades de reestablecimiento de derechos a personas con discapacidad                                                                                                                                                                             talleres de recuperacion fisica , cognitiva y de  movilidad en personas con discpacidad.                                                                                             </t>
  </si>
  <si>
    <t xml:space="preserve">10 talleres de apoyo psicosocial a las víctimas del conflicto armado                                 inclusion de personas desplazadas en programas sociales del gobierno y proyectos vivienda, agricultura, reparaciones ejecutados por el municipio.                             </t>
  </si>
  <si>
    <t xml:space="preserve">1 proyecto  presentado
</t>
  </si>
  <si>
    <t>acompañamiento y fortalecimiento al Cabildo mayor</t>
  </si>
  <si>
    <t>4 Celebraciones de fechas especiales</t>
  </si>
  <si>
    <t xml:space="preserve"> Celebraciones especiales con el adulto mayor</t>
  </si>
  <si>
    <t>4 reuniones de evaluacion y seguimiento</t>
  </si>
  <si>
    <t>Informacion y asesoria al 100% de los adultos mayores que lo requieran</t>
  </si>
  <si>
    <t>Asistencia y asesoria a los adultos mayores</t>
  </si>
  <si>
    <t>Hacer 6 actividades de segumiento  a los adultos 230 beneficiarios del programa Colombia Mayor.</t>
  </si>
  <si>
    <t>Reunion mensual y participacion de en el cabildo departamental</t>
  </si>
  <si>
    <t xml:space="preserve">Realizar 6 capacitaciones a los  10 lideres de cada grupo gerontologico </t>
  </si>
  <si>
    <t>Capacitación a lideres gerontologicos  en temas como envejecimiento y vejes, liderazgo, manejo de grupos, actividades ludicas y recreativas</t>
  </si>
  <si>
    <r>
      <rPr>
        <b/>
        <sz val="7"/>
        <rFont val="Arial"/>
        <family val="2"/>
      </rPr>
      <t>PROPA</t>
    </r>
    <r>
      <rPr>
        <sz val="7"/>
        <rFont val="Arial"/>
        <family val="2"/>
      </rPr>
      <t xml:space="preserve"> (programa de puertas abiertas). Realizar  actitividades de promoción y prevención en salud a adultos mayores y ancianos</t>
    </r>
  </si>
  <si>
    <r>
      <rPr>
        <b/>
        <sz val="7"/>
        <rFont val="Arial"/>
        <family val="2"/>
      </rPr>
      <t>Dinamizar y Operativizar la política pública de envejecimiento y vejez</t>
    </r>
    <r>
      <rPr>
        <sz val="7"/>
        <rFont val="Arial"/>
        <family val="2"/>
      </rPr>
      <t>. Realizar  reuniones de evaluación y seguimiento</t>
    </r>
  </si>
  <si>
    <r>
      <rPr>
        <b/>
        <sz val="7"/>
        <rFont val="Arial"/>
        <family val="2"/>
      </rPr>
      <t>PPSAM</t>
    </r>
    <r>
      <rPr>
        <sz val="7"/>
        <rFont val="Arial"/>
        <family val="2"/>
      </rPr>
      <t xml:space="preserve"> (programa de protección social al adulto mayor). hacer acompañamiento y seguimiento  a dicho programa.</t>
    </r>
  </si>
  <si>
    <t xml:space="preserve">Asistencia a la poblacion en situacion de desplazamiento  o victimas del conflicto </t>
  </si>
  <si>
    <t>Atencion a la poblacion con discapacidad</t>
  </si>
  <si>
    <t>100% de la demanda</t>
  </si>
  <si>
    <t>Realizar 4 reuniones de evaluación y seguimiento</t>
  </si>
  <si>
    <t>operativizacion de la politica publica de discapacidad     Orientación y vigilancia del proceso municipal de discapacidad a través del comité municipal de discapacidad.</t>
  </si>
  <si>
    <t>1 celebracion y proyeccion a la comunidad</t>
  </si>
  <si>
    <t>Caracterizacion de la poblacion que permita                                                     Apoyo a procesos de evaluación e intervención en las distintas  discapacidades cognitivas, mentales, motoras y sensoriales</t>
  </si>
  <si>
    <t>Promover, implementar y liderar las actividades que se programen  en la semana de la discapacidad</t>
  </si>
  <si>
    <t xml:space="preserve">Diseño de programas de educación y capacitación encaminadas a la promoción del bienestar comunicativo y la prevención de alteraciones del lenguaje, habla, audición, voz y deglución en COLEGIOS Y ESCUELAS. </t>
  </si>
  <si>
    <t xml:space="preserve">Realizar 20 Talleres de sensibilización </t>
  </si>
  <si>
    <t>caracaterizacion inmediata  a las Victimas del Conflicto Armado Interno</t>
  </si>
  <si>
    <t>10 talleres  de apoyo psicosocial a las víctimas del conflicto armado e inclusion en los procesos de reparaciones simbolicas por parte de ONG u otras instituciones.</t>
  </si>
  <si>
    <t xml:space="preserve">Realizar 10 Talleres de sensibilización </t>
  </si>
  <si>
    <t xml:space="preserve"> Gestion de proyectos  para lel mejoramiento nutricional del adulto mayor del municipio de giraldo)</t>
  </si>
  <si>
    <t>Atención integral al adulto mayor</t>
  </si>
  <si>
    <t>Atencion Integral al Adulto Mayor.</t>
  </si>
  <si>
    <t xml:space="preserve">Atencion a la población con discapacidad </t>
  </si>
  <si>
    <t xml:space="preserve">Asistencia a la poblacion en situacion de desplazamiento o victima del conflicto. </t>
  </si>
  <si>
    <t>Acciones de fortalecimiento institucional para la respuesta territorial ante situaciones de emergencias y desastres</t>
  </si>
  <si>
    <t>Acciones de fortalecimiento de la red de urgencias</t>
  </si>
  <si>
    <t>Acciones de inspección, vigilancia y control de los riesgos sanitario, fitosanitarios, ambientales en los ámbitos laborales</t>
  </si>
  <si>
    <t>Acciones de sensibilización para la reincorporación y la inclusión del disacapcitado en el sector productivo</t>
  </si>
  <si>
    <t>Acciones de seguimiento, evaluación y difusión de resultados de la vigilancia en salud en el entorno laboral</t>
  </si>
  <si>
    <t xml:space="preserve">2 Campañas de sensibilizacion  </t>
  </si>
  <si>
    <t xml:space="preserve">Impulsar en el sector laboral  la inclusion del discapacitado </t>
  </si>
  <si>
    <t>Charlas de sensibilización para la inclución laboral y la prevención de la discapacidad</t>
  </si>
  <si>
    <t>Nº capacitaciones  realizadas</t>
  </si>
  <si>
    <t xml:space="preserve">Realizar 4 capacitaciones </t>
  </si>
  <si>
    <t>Realizar 2  asesorias capacitaciones en el cuatrenio en las diferentes comunidades sobre la atención inicial en caso de emergencia y/o desastre y primeros auxilios.                    Realizar 2 socializaciones sobre los diferentes planes de emergencia, mapa de riesgo, y planes de contingencia.</t>
  </si>
  <si>
    <t xml:space="preserve">Promover el desarrollo de  destrezas y habilidades en la atencion de emergencias y desatres  en la comunidad , instituciones  de saluden e instituciones organizadas  del  municipo </t>
  </si>
  <si>
    <t xml:space="preserve">3 actividades de priorizacion y actualizacion </t>
  </si>
  <si>
    <t xml:space="preserve">identificación, actualizacion y priorizacion del mapa riesgos (Ola invernal, ola de calor, Colera, Plan de Sismos)  </t>
  </si>
  <si>
    <t xml:space="preserve">Identificación, actualizacion y priorizacion del mapa riesgos (Ola invernal, ola de calor, Colera, Plan de Sismos)  </t>
  </si>
  <si>
    <t xml:space="preserve">6 Reuniones CLOPAD                                                                                                                                                                                                                                                                                         2 proyectos presentados  a entidades para tomar medidas preventivas                    </t>
  </si>
  <si>
    <t>Según inspección formular proyectos de reubicación de viviendas, actividades intersectoriales de capacitación  y desarrollo de los planes preventivos, temas que se trataran en las reuniones del CLOPAD</t>
  </si>
  <si>
    <t xml:space="preserve">Fortalecimiento de la Red de Urgencias </t>
  </si>
  <si>
    <t>1 proyecto para el fortalecimiento de la Red de Urgencias</t>
  </si>
  <si>
    <t xml:space="preserve">Gestion con el departamento, municipio, ESE Hospital San Isidro, para la consecución de recursos para la dotacion de la red de comunicaciones y transporte. </t>
  </si>
  <si>
    <t>Seguimiento y evaluacion de la vigilancia en salud en el entorno laboral.</t>
  </si>
  <si>
    <t>Nº  de reuniones realizadas</t>
  </si>
  <si>
    <t>Informes de seguimient de la vigilancia en salud en el entorno laboral, por parte de la entidad prestadora de salud. Secretaria deSalud, en seciones de Consejo de Gobierno, Y consejo de politica social COMPOS,</t>
  </si>
  <si>
    <t>Afiliacion en Linea</t>
  </si>
  <si>
    <t xml:space="preserve">100% de las afiliaciones requeridas </t>
  </si>
  <si>
    <t>Llevar acabo el 100% afiliaciones en Linea que sean solicitadas en el aplicativo virtual haciendo el tramite directamente en la oficina del sisben.</t>
  </si>
  <si>
    <t xml:space="preserve">% de afiliaciones requeridas </t>
  </si>
  <si>
    <t>6 informesde auditoria</t>
  </si>
  <si>
    <t>Realizacion de la Auditoria por parte de la sec.salud, Verificación de novedades , 2 auditorias a novedades  reportadas por EPS, 4 informes de EPS de realización de actividades    Py P</t>
  </si>
  <si>
    <t>Expedicion del Acto Administrativo Y Gestion de Recursos para aseguramiento.</t>
  </si>
  <si>
    <t>% expedición anual</t>
  </si>
  <si>
    <t xml:space="preserve">Contratacion  de  1  persona idóneo que garantice la coordinacion del programa de atencion al adulto mayor con eficiencia y eficacia </t>
  </si>
  <si>
    <t>Contratación de 1  persona  con talento humano profesional o tecnologo en el area de gerontologia para que coordine el programa de Adulto Mayor en el Municipio.</t>
  </si>
  <si>
    <t xml:space="preserve">Contrato de talento humano profesional o tecnologo en el area de gerontologia para coordinar el programa de Adulto Mayor.  100 Visitas a grupos gerontologicos del area rural y 100 talleres grupos gerontologicos zona urbana 
en el cuatrienio                                                                                 12 actividades de promoción y prevencion de la enfermedad                                                                                                                                                                                                                                                                                                                                                                       
                                    </t>
  </si>
  <si>
    <t>Visita familiar y promocion de la Lactancia Materna exclusiva hasta los 6 meses y complementaria hasta los 2 años de edad</t>
  </si>
  <si>
    <t>En las visitas familiares se realiza promocion de la Lactancia materna  donde se encuentre gestantes y lactantes</t>
  </si>
  <si>
    <t>Grupo de Gestantes con promocion en la Lactancia Materna.</t>
  </si>
  <si>
    <t>En las visitas familiares se identifican las mujeres gestantes y lactantes y se conforma grupo comunitario que se realiza capacitacion en Lactancia Materna</t>
  </si>
  <si>
    <t>Disminución de la incidencia de la infección respiratoria aguda en menores de 5 años</t>
  </si>
  <si>
    <t xml:space="preserve"> Disminución de la incidencia de la Enfermedad Diarreica Aguda en menores de 5 años</t>
  </si>
  <si>
    <t>Estrategia AIEPI Comunitario operando: donde se encuentre poblacion infantil y gestantes se orientara en los signos de Peligro de AIEPI, promocion de la conformacion de UROCS y UAIRAS
Actividad conjunta Enfermera y Auxiliares pormotoras</t>
  </si>
  <si>
    <t xml:space="preserve">6 Jornadas de Vacunacion </t>
  </si>
  <si>
    <t xml:space="preserve">4 monitoreos rapidos  de cobertura de vacunación </t>
  </si>
  <si>
    <t>Mantener en 0 los casos de Poliomielitis, Sarampión, Tétanos Neonatal, Difteria y Fiebre Amarilla y eliminar la Rubéola y síndrome de Rubéola Congénita.</t>
  </si>
  <si>
    <t>Contribuir a lograr coberturas de vacunación del 98% o más en menores de un año con BCG, VOP, DPT, Hepatitis B y Hemophilus Tipo b, los niños y niñas de un año con SRP y Fiebre Amarilla  y  mujeres en edad fértil y gestantes con Td.</t>
  </si>
  <si>
    <t>Apoyo a las 4 Jornadas de Vacunacion y 1 Jornada de Intensificacion</t>
  </si>
  <si>
    <t>Los Promotores de vida apoyaran las Jornadas Nacionales de Vacunacion.</t>
  </si>
  <si>
    <t>Apoyar 247  niños con complemento alimentario,  beneficio de 198 niños con hogares de bienestar, 13 restaurantes operando beneficiando a 621 estudiantes</t>
  </si>
  <si>
    <t>1068 personas beneficiadas con programas de seguridad alimentaria</t>
  </si>
  <si>
    <t>Alcanzar coberturas de vacunacion por encima del 95% según la poblacion objeto del programa ampliado de inmunizaciones PAI, en todos los menores de 6 años, mujeres en edad fertil y embarazadas de 10 a 49 años, y adulto mayor de 60 y mas.</t>
  </si>
  <si>
    <t>Evaluacion permanente del PAI, con el fin de evaluar esquema completo de vacunacion, coberturas, esquema de niños de 0 a 11 meses, niños de 12 a 23 meses, niños 24 a 35 meses, 60 a 71 meses.</t>
  </si>
  <si>
    <t>Contribuir a que en el municipio se presente 0 casos de muerte materna</t>
  </si>
  <si>
    <t>Contribuir a elevar del 92% % al 100% la atención del parto institucional.</t>
  </si>
  <si>
    <t>Busqueda activa de gestantes para captacion en el primer trimestre de gestacion:
El promotor de vida realiza la demanda inducida de toda gestante que no se encuentre en control prenatal.</t>
  </si>
  <si>
    <t xml:space="preserve"> Orientar y educar al 100% de las familias seleccionadas sobre las bondades de la planificación familiar.</t>
  </si>
  <si>
    <t>En la visita familiar por ciclo vital se orienta a la Familia en Salud Sexual y reproductiva</t>
  </si>
  <si>
    <t>Contribuir a reducir en un 50% (que equivalen a 9 gestantes adolescentes que tienen parto al año), la incidencia de embarazo precoz en los adolescentes.</t>
  </si>
  <si>
    <t>En la visita familiar por ciclo vital se orienta a los Adolescentes en Salud Sexual y reproductiva</t>
  </si>
  <si>
    <t>Canalizacion a los servicios de salud, programa Planificacion Familiar</t>
  </si>
  <si>
    <t>Contribuir a que no se presenten nuevos casos de SIDA en la localidad y la infección perinatal por VIH / SIDA.</t>
  </si>
  <si>
    <t>Informar y educar a los adolescentes acerca del sexo seguro, y la prevención de las ITS y VIH/SIDA-HB.:
Encuentros educativos en las instituciones de educacion del municipio (Ins. Ed. Luis Andrade Valderrama e In Ed Santa Rosa de Lima)</t>
  </si>
  <si>
    <t>Suministro de preservativos a los adolescentes y a los pacientes con diagnostico de VIH/SIDA-HB.</t>
  </si>
  <si>
    <t>Plan de Respuesta Intersectorial en VIH-SIDA:
Con el Equipo Basico del Municipio se realiza la implementacion de la estrategia</t>
  </si>
  <si>
    <t>Vigilar   en un 80%  las acciones en salud sexual  y reproductiva</t>
  </si>
  <si>
    <t>2 Campañas sobre salud sexual y reproductiva en el Municipio</t>
  </si>
  <si>
    <t xml:space="preserve"> EstrategiaAtencion  Primaria en Salud APS (Vacunación)</t>
  </si>
  <si>
    <t xml:space="preserve"> EstrategiaAtencion  Primaria en Salud  APS (SALUD INFANTIL)</t>
  </si>
  <si>
    <t xml:space="preserve"> EstrategiaAtencion  Primaria en Salud APS (SALUD SEXUAL) </t>
  </si>
  <si>
    <t xml:space="preserve"> EstrategiaAtencion  Primaria en Salud APS (SALUD MENTAL) </t>
  </si>
  <si>
    <t>ACCIONES DE PROMOCIÓN DE LA SALUD Y CALIDAD DE VIDA.</t>
  </si>
  <si>
    <t xml:space="preserve">Conformacion de la red de salud mental con participacion intersectorial </t>
  </si>
  <si>
    <t>Visitar las familias en riesgo detectadas para Promocion en Salud Mental</t>
  </si>
  <si>
    <t>Mediante el analisis de la informacion y consolidacion de los diagnosticos veredales se identifica las areas donde se debe priorizar acciones de salud mental.</t>
  </si>
  <si>
    <t>En la visita a familias de riesgo se orienta en la promocion de la Salud Mental</t>
  </si>
  <si>
    <t>Visitas familiares con informacion en prevencion del consumo de sustancias psicoactivas y prevencion de trastornos mentales</t>
  </si>
  <si>
    <t>Generar planes de accion con cada familia en riesgo</t>
  </si>
  <si>
    <t xml:space="preserve"> EstrategiaAtencion  Primaria en Salud APS (ESTILOS DE VIDA SALUDABLE) </t>
  </si>
  <si>
    <t>El 100% de las familias beneficiarias reciben educación en estilos de vida saludable y hábitos alimenticios. Fomentar  los niveles de actividad física y buenos hábitos alimenticios en la familia.</t>
  </si>
  <si>
    <t>Orientar al 90% de los jóvenes entre los 12 y 17 años, pertenecientes a los grupos organizados, en la no práctica experimental del cigarrillo.</t>
  </si>
  <si>
    <t>Implementacion de la Estrategia de Espacios Libres de Humo de Tabaco:
Que el 80% de sitios e instituciones públicas se acojan a las campañas en contra del consumo del tabaco y a fomentar los espacios libres de humo</t>
  </si>
  <si>
    <t>Encuentros educativos en los diferentes grupos juveniles e instituciones de educacion en el municipio</t>
  </si>
  <si>
    <t>Sensibilizar a los propietarios de establecimientos e instituciones publicas en establecer espacios libres de humo
Intersectorialidad con las Empresas Administradoras de Planes de Beneficio, Educacion, Cultura y Deportes</t>
  </si>
  <si>
    <t>En las Visitas familiares se dara educacion y promocion de los Estilos de Vida Saludable</t>
  </si>
  <si>
    <t>Promocion de la dieta saludable</t>
  </si>
  <si>
    <t>En la visita familiar se realiza promocion de la dieta saludable</t>
  </si>
  <si>
    <t>En la visita familiar por ciclo vital se orienta  en la promocion de la Actividad Fisica                               Promocion de la Actividad fisica en la familia con orientacion por ciclo vital</t>
  </si>
  <si>
    <t>El 90% de la poblacion del municipio iniciaran actividad fisica dirigida</t>
  </si>
  <si>
    <t xml:space="preserve">Realizacion de 2 actividades a la semana con la poblacion de adulto mayor, adulto sano,jovenes,  escolares, y empleados de las instituciones. </t>
  </si>
  <si>
    <t>90% Atencion de  Enfermedades Cronicas no Trasmisibles</t>
  </si>
  <si>
    <t>Con el Equipo Basico del Municipio se realiza la implementacion de la estrategia.</t>
  </si>
  <si>
    <t>2 Campaña de Prevencion de Diabetes e Hipertension Arterial</t>
  </si>
  <si>
    <t>En la visita a las veredas se realiza promocion en la salud oral a la familia
(Espacio con el alcalde en su vereda).</t>
  </si>
  <si>
    <t>Promocion de habitos higienicos en salud bucal en el Hogar</t>
  </si>
  <si>
    <t>Taller de Promocion de habitos higienicos de salud bucal en las instituciones educativas.</t>
  </si>
  <si>
    <t xml:space="preserve">Realizacion de actividades preventivas al 100% de la poblacion escolarizada del municipio </t>
  </si>
  <si>
    <t>100% Busqueda activa de Caso de enfermedades congenitas ( labio y labio hendido)</t>
  </si>
  <si>
    <t>En las Visitas familiares se realizara la busqueda de dichos casos, y seran reportados para el procedimiento medico correspondiente.</t>
  </si>
  <si>
    <t>10 talleres</t>
  </si>
  <si>
    <t>Acciones de prevención de los riesgos (biologicos, sociales, ambientales y sanitarios)</t>
  </si>
  <si>
    <t xml:space="preserve">                                                                                                                                                                                                                                                                                                                                                              Acciones de prevención de los riesgos (biologicos, sociales, ambientales y sanitarios)</t>
  </si>
  <si>
    <t>Vigilancia y riesgo quimico</t>
  </si>
  <si>
    <t xml:space="preserve">1 Campaña de seguimineto y vigilancia </t>
  </si>
  <si>
    <t>Vigilancia de intoxicación por sustancias quimicas, plagicidas, medicamentos, metanol, metales pesados, etc.</t>
  </si>
  <si>
    <t>1 Actualizacion del Censo de Caninos y felinos en el municpio de Giraldo.</t>
  </si>
  <si>
    <t xml:space="preserve">16 campañas de vacunacion caninos y felinos </t>
  </si>
  <si>
    <t>Vacunacion masiva y util de perros y gatos mayores de tres meses.</t>
  </si>
  <si>
    <t xml:space="preserve">Vacunacion Caninos y Felinos </t>
  </si>
  <si>
    <t xml:space="preserve">Seguimiento Accidentes Rabicos  </t>
  </si>
  <si>
    <t xml:space="preserve">1 campaña de Identificación </t>
  </si>
  <si>
    <t>observar el 100% de animales agresores potencialmente transmisores de rabia</t>
  </si>
  <si>
    <t xml:space="preserve">Control de la calidad de los alimentos  </t>
  </si>
  <si>
    <t xml:space="preserve">48 visitas de inspeccion </t>
  </si>
  <si>
    <t xml:space="preserve">24 visitas de inspeccion y vigilancia de la calidad de los alimentos en 12 hogares comunitarios ubicados en la zona rural y 24 visitas a 6 hogares comunitarios ubicados en la zona urbana </t>
  </si>
  <si>
    <t xml:space="preserve">13 visitas de inspeccion </t>
  </si>
  <si>
    <t>visitas de inspeccion y vigilancia de la calidad de los alimentos en 6 CER,  1  I.E Rural con 6 sedes y  1  I.E urbana, para un total de 13 visitas</t>
  </si>
  <si>
    <t xml:space="preserve">Control de la calidad del agua </t>
  </si>
  <si>
    <t>identificar el numero real de felinos y caninos en el municipio tanto en la zona urbana como en la zona rural.</t>
  </si>
  <si>
    <t xml:space="preserve">12 visitas de seguimiento </t>
  </si>
  <si>
    <t xml:space="preserve">Visita de inspeccion en la que se verifica que la empresa servicos publicos domiciliarios Empugi realice el analisis fisico-quimico del agua para garantizar la potabilidad del agua y apta para el consumo humano </t>
  </si>
  <si>
    <t xml:space="preserve">2 campañas de Concientizacion </t>
  </si>
  <si>
    <t>Realizar 2 campañas de concientizacion dirigidas a la administracion central qa fin de que se realicen Inversiones economicas  en los Acueductos Rurales</t>
  </si>
  <si>
    <t xml:space="preserve">10  visitas en el año. </t>
  </si>
  <si>
    <t>Realizar las visitas de inpseccion para garantizar el adecuado manejo de la cadena de frio en las instituciones de Salud.</t>
  </si>
  <si>
    <t xml:space="preserve">50 visitas de Inspeccion al año </t>
  </si>
  <si>
    <t>Realizar 2 visitas anuales en establecimientos comerciales que expendan bebidas embriagantes a fin de verificar que no se presente adulteracion y contravando.</t>
  </si>
  <si>
    <t xml:space="preserve">Servicios Amigables para Jovenes y Adolescentes </t>
  </si>
  <si>
    <t xml:space="preserve">2 Acciones de seguimiento </t>
  </si>
  <si>
    <t xml:space="preserve">Verificar que la ESE municipal haya implemnetado el programa de servicos amigables para jovenes y adolescentes en la modalidad de consulta diferenciada, ( atencion de calidad a los jovenes) </t>
  </si>
  <si>
    <t xml:space="preserve">Brindar 2 capacitaciones  al equipo de  salud </t>
  </si>
  <si>
    <t>Mantener actualizado al personal de salud sobre los protocolos de vigilancia epidemiologica</t>
  </si>
  <si>
    <t>Notificar el 100% de las enfermedades de notificación obligatoria con los estándares del SIVIGILA</t>
  </si>
  <si>
    <t>Notificación a la Empres Social del Estado de cualquier muerte materna y/o prenatal. identificación de casos de violencia intrafamiliar  y menor maltratado, direccionamiento a la autoridad competente, haciendo seguimiento a los caso presentados</t>
  </si>
  <si>
    <t xml:space="preserve">Protocolos de vigilancia epidemiologica </t>
  </si>
  <si>
    <t xml:space="preserve">12 reuniones del Comites de Vigilancia Epidemiologica </t>
  </si>
  <si>
    <t>En el COVE Municipal se presenta la situacion de salud de las veredas y los casos de vigilancia epidemiologica.</t>
  </si>
  <si>
    <t>Desarrollar las actividades del Plan Estrategico Colombia Libre de Tuberculosis  2006-2015</t>
  </si>
  <si>
    <t>Talento humano capacitado</t>
  </si>
  <si>
    <t>12 capacitaciones</t>
  </si>
  <si>
    <t>Realizar capacitacion permanente a cargo de la ESE  afin de mejorar la calidad de servicio de salud prestado a los usuarios.</t>
  </si>
  <si>
    <t xml:space="preserve">  Visitas familares realizadas por el equipo de APS  donde se hace captacion de los casos objeto de vigilancia epidemiologica y Busqueda de sintomaticos respiratorios y sintomaticos de Piel.</t>
  </si>
  <si>
    <t xml:space="preserve">Rendicion de Cuentas </t>
  </si>
  <si>
    <t>2 rendiciones de cuentas anuales</t>
  </si>
  <si>
    <t>Realizar 2 rendiciones anuales en salud a fin de informar lo ejecutado en materia de salud según el plan local de salud y plan de desarrollo.</t>
  </si>
  <si>
    <t>Evaluacion del Plan de Salud Publica.</t>
  </si>
  <si>
    <t xml:space="preserve">Realizar 2 evaluaciones en materia de salud y satisfaccion de los usuarios </t>
  </si>
  <si>
    <t>Acciones de gestión integral para el desarrollo Operativo y funcional del PNSP</t>
  </si>
  <si>
    <t xml:space="preserve">2 evaluaciones anuales  y 3 trimestral           </t>
  </si>
  <si>
    <t>Reporte de100%  de la  información obtenida</t>
  </si>
  <si>
    <t>Envió oportuno de los informes de salud pública y la actualización permanente de los software  RUAF, SIVIGILA,</t>
  </si>
  <si>
    <t>Actualizacion permante de los softwre</t>
  </si>
  <si>
    <t>Reportes PNSP</t>
  </si>
  <si>
    <t>Envio semanal de la informacion generada en el desarrollo de las acciones de salud publica</t>
  </si>
  <si>
    <t>Informes oportunos de salud publica</t>
  </si>
  <si>
    <t xml:space="preserve">Actualizacion tecnologica </t>
  </si>
  <si>
    <t>Realizar reportes que sean   solicitados por la SSSA y en materia de casos  (EDA, IRA, Mortalidad materna, peri natal e infantil, brotes y otros)</t>
  </si>
  <si>
    <t>Gestion en salud</t>
  </si>
  <si>
    <t>Participación y asistencia a actividades de los diferentes comites</t>
  </si>
  <si>
    <t>Actualización permanente de los software PAISOFT Y SIVIGILA con el fin de llevar a cabo reportes e informes de manera eficiente.</t>
  </si>
  <si>
    <t>Gestión y  Participación activa en COMPOS, COVE, Comité de salud mental y Comité de Seguridad Social en Salud, que el fortalezca las acciones proyectadas en el PTS 2012-2015</t>
  </si>
  <si>
    <t>Realizar  acciones  de gestión  en salud en un 90%</t>
  </si>
  <si>
    <t xml:space="preserve">Gestión en aumento de cupos, gestión de ampliacion para todos los programas ofrecidos en materia de salud, con el fin de  cubrir  las necesidades en salud e intervenir todos los grupos poblacionales </t>
  </si>
  <si>
    <t xml:space="preserve">Implementacion de la Politica Publica de salud sexual y Reproductiva </t>
  </si>
  <si>
    <t>Adoptarl la politica publica por acto administrativo y operativizarla en el municipio.</t>
  </si>
  <si>
    <t>60% gestión de Oferta</t>
  </si>
  <si>
    <t xml:space="preserve">Gestionar el acceso de personas que pertenecen a la red unidos como casos prioritarios para acceder a los programas ofrecidos en materia de salud, ( estrategia APS, SISBEN,MANA, Restaurantes escolares,  ayudas a grupos vulnerables ( subsidio tercera edad) </t>
  </si>
  <si>
    <t xml:space="preserve">Apoyo a la red unidos </t>
  </si>
  <si>
    <r>
      <t xml:space="preserve">Gestionar el aumento de cobertura en programas de salud para personas de la red unidos durante el cuatrenio 
</t>
    </r>
    <r>
      <rPr>
        <sz val="10"/>
        <color indexed="10"/>
        <rFont val="Arial"/>
        <family val="2"/>
      </rPr>
      <t/>
    </r>
  </si>
  <si>
    <t xml:space="preserve">Gestionar inclusion a programas de salud  </t>
  </si>
  <si>
    <t xml:space="preserve">4 capacitaciones </t>
  </si>
  <si>
    <t>Realizar Jornadas educativas sobre derechos y deberes de los usuarios en servicios de salud, a fin de garantizar el conocimiento adecuado sobre sus derechos como usuarios del sistema de salud asi como las vedurias ciudadanas inscritas ante la personeria municipal.</t>
  </si>
  <si>
    <t>60% de la gestion</t>
  </si>
  <si>
    <t>Acciones de educacion en salud dirigida a veedurias y usuarios del sistema de salud</t>
  </si>
  <si>
    <t>4 capacitaciones en el año</t>
  </si>
  <si>
    <t>N° capacitaciones</t>
  </si>
  <si>
    <t xml:space="preserve">Educacion en salud </t>
  </si>
  <si>
    <t>+</t>
  </si>
  <si>
    <t>N. de monitoreos</t>
  </si>
  <si>
    <t>N° de jornadas</t>
  </si>
  <si>
    <t>N° de beneficiarios</t>
  </si>
  <si>
    <t>N° de acciones</t>
  </si>
  <si>
    <t>N°  de campañas</t>
  </si>
  <si>
    <t>N° de actividades</t>
  </si>
  <si>
    <t>N° de talleres</t>
  </si>
  <si>
    <t>N° de capacitaciones</t>
  </si>
  <si>
    <t xml:space="preserve">% notificaciones </t>
  </si>
  <si>
    <t>N° de reuniones</t>
  </si>
  <si>
    <t xml:space="preserve">N° de reuniones </t>
  </si>
  <si>
    <t>N° de evaluaciones</t>
  </si>
  <si>
    <t xml:space="preserve"> Estrategia Atencion  Primaria en Salud APS (SALUD MENTAL) </t>
  </si>
  <si>
    <t xml:space="preserve"> EstrategiaAtencion  Primaria en Salud APS (SALUD ORAL)</t>
  </si>
  <si>
    <t xml:space="preserve">550 Visitas </t>
  </si>
  <si>
    <t>Sec. Planeacion</t>
  </si>
  <si>
    <t xml:space="preserve">% de cumplimiento formulacion  del proyecto </t>
  </si>
  <si>
    <t>formulacion de 1 proyecto para el fortalecimiento de la Red de Urgencias</t>
  </si>
  <si>
    <t>Sec. Salud</t>
  </si>
  <si>
    <t>Sec. Salud y la E.S.E</t>
  </si>
  <si>
    <t xml:space="preserve">Sec. Salud y E.S.E </t>
  </si>
  <si>
    <t>sec.salud, E.S.E</t>
  </si>
  <si>
    <t xml:space="preserve">sec.salud, </t>
  </si>
  <si>
    <t>Sec. Salud - TAS</t>
  </si>
  <si>
    <t>Tecnico Aras de la Salud</t>
  </si>
  <si>
    <t xml:space="preserve">Sec. Salud. </t>
  </si>
  <si>
    <t>Sec Salud</t>
  </si>
  <si>
    <t>57 millones(Talento Humano APS)</t>
  </si>
  <si>
    <t>228  millones (talento humano APS)</t>
  </si>
  <si>
    <t>228 millones (talento humano APS)</t>
  </si>
  <si>
    <t xml:space="preserve">Sec. Salud </t>
  </si>
  <si>
    <t xml:space="preserve">N° de visitas </t>
  </si>
  <si>
    <t xml:space="preserve">Sec Salud </t>
  </si>
  <si>
    <t>Sec. Salud- SISBEN</t>
  </si>
  <si>
    <t>3 capacitaciones</t>
  </si>
  <si>
    <t xml:space="preserve">Realizar 1 capacitaciones </t>
  </si>
  <si>
    <t>0.1%</t>
  </si>
  <si>
    <t>0.9%</t>
  </si>
  <si>
    <t>0-9%</t>
  </si>
  <si>
    <t>Aseguramiento Universal</t>
  </si>
  <si>
    <t>LOGRAR EL 90%  ASEGURAMIENTO UNIVERSAL DEL REGIMEN SUBSIDIADO DE LOS NIVELES 1 Y 2 EN EL SGSSS.</t>
  </si>
  <si>
    <t>PROGRAMAS DE TELEVISION</t>
  </si>
  <si>
    <t>PROGRAMAS RADIALES</t>
  </si>
  <si>
    <t>DETECCION DE USUARIOS QUE TIENEN RS Y PUEDEN CONTRIBUIR CON EL SISTEMA, ESTA ACCION SE DEBE  REALIZAR CONJUNTAMENTE CON LA PERSONERIA MUNICIPAL.</t>
  </si>
  <si>
    <t>REALIZAR CRUCE DE BASES DE DATOS  MENSUAL  ENTRE RS-RC PARA DETECTAR POSIBLES MULTIAFILIACIONES.</t>
  </si>
  <si>
    <t>Afiliacion de la Poblacion Objeto.</t>
  </si>
  <si>
    <t>Usuarios Afiliados</t>
  </si>
  <si>
    <t>LECTURAS PUBLICAS DE BENEFICIARIOS  PARA AFILIAR AL SGSSS.</t>
  </si>
  <si>
    <t>VISITAS CONJUNTAS ENTRE LA DLS Y LAS EPS-S EN ZONA RURAL Y URBANA PARA AFILIACION A RS</t>
  </si>
  <si>
    <t>PROMOCIONAR E IDENTIFICAR  CONJUNTAMENTE ENTRE LA DLS Y LA ESE  LA POBLACION POBRE NO AFILIADA.</t>
  </si>
  <si>
    <t>Celebracion Actos Administrativos</t>
  </si>
  <si>
    <t>Acto Administrativo</t>
  </si>
  <si>
    <t>Elaborar de Manera Oortuna el Acto Administrativo por medio del cual comprometen los Recursos para la Población Afiliada al Régimen SubsidIada</t>
  </si>
  <si>
    <t>COMPROMETER Y EJECUTAR LOS RECURSOS DEL ASEGURAMIENTO EN SALUD DE SU MUNICIPIO</t>
  </si>
  <si>
    <t>ADELANTAR OPORTUNAMENTE LAS GESTIONES PARA OBTENER VIGENCIAS FUTURAS PARA REALIZAR  LOS AJUSTES  PRESUPUESTALES NECESARIOS</t>
  </si>
  <si>
    <t>4 actividades de vigilancia y control con el CMSSS</t>
  </si>
  <si>
    <t>Realizar 120 actividades con la poblacion adulta mayor</t>
  </si>
  <si>
    <t>Reunion mensual y participacion en el cabildo departamental</t>
  </si>
  <si>
    <t>Realizar  4 reuniones de evaluación y seguimiento</t>
  </si>
  <si>
    <t>16 MILLONES (TALENTO HUMANOL APS)</t>
  </si>
  <si>
    <t>60 MILLONES (TALENTO HUMANO APS)</t>
  </si>
  <si>
    <t>60 MILLONES (TALENTO HUMANO APS</t>
  </si>
  <si>
    <t>76 MILLONES (TALENTO HUMANO APS)</t>
  </si>
  <si>
    <t>76 MILLONES (TALENTO HUMANO APS</t>
  </si>
  <si>
    <t>2.5%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</si>
</sst>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quot;$&quot;\ #,##0;[Red]&quot;$&quot;\ \-#,##0"/>
    <numFmt numFmtId="167" formatCode="0.0%"/>
    <numFmt numFmtId="168" formatCode="_-* #,##0.0_-;\-* #,##0.0_-;_-* &quot;-&quot;??_-;_-@_-"/>
    <numFmt numFmtId="169" formatCode="#,##0.0"/>
    <numFmt numFmtId="170" formatCode="_-* #,##0_-;\-* #,##0_-;_-* &quot;-&quot;??_-;_-@_-"/>
    <numFmt numFmtId="171" formatCode="_-* #,##0.0000_-;\-* #,##0.0000_-;_-* &quot;-&quot;??_-;_-@_-"/>
  </numFmts>
  <fonts count="39" x14ac:knownFonts="1">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b/>
      <sz val="7"/>
      <name val="Arial"/>
      <family val="2"/>
    </font>
    <font>
      <b/>
      <sz val="7"/>
      <name val="Verdana"/>
      <family val="2"/>
    </font>
    <font>
      <sz val="7"/>
      <color theme="1"/>
      <name val="Calibri"/>
      <family val="2"/>
      <scheme val="minor"/>
    </font>
    <font>
      <sz val="7"/>
      <name val="Arial"/>
      <family val="2"/>
    </font>
    <font>
      <sz val="7"/>
      <name val="Verdana"/>
      <family val="2"/>
    </font>
    <font>
      <b/>
      <sz val="11"/>
      <color theme="1"/>
      <name val="Calibri"/>
      <family val="2"/>
      <scheme val="minor"/>
    </font>
    <font>
      <b/>
      <sz val="6"/>
      <name val="Arial"/>
      <family val="2"/>
    </font>
    <font>
      <b/>
      <sz val="16"/>
      <name val="Arial"/>
      <family val="2"/>
    </font>
    <font>
      <b/>
      <sz val="10"/>
      <name val="Arial"/>
      <family val="2"/>
    </font>
    <font>
      <b/>
      <sz val="10"/>
      <color indexed="10"/>
      <name val="Arial"/>
      <family val="2"/>
    </font>
    <font>
      <b/>
      <sz val="12"/>
      <name val="Arial"/>
      <family val="2"/>
    </font>
    <font>
      <u/>
      <sz val="7"/>
      <color indexed="12"/>
      <name val="Arial"/>
      <family val="2"/>
    </font>
    <font>
      <sz val="9"/>
      <color theme="1"/>
      <name val="Calibri"/>
      <family val="2"/>
      <scheme val="minor"/>
    </font>
    <font>
      <b/>
      <sz val="9"/>
      <color indexed="10"/>
      <name val="Arial"/>
      <family val="2"/>
    </font>
    <font>
      <sz val="7"/>
      <color theme="1"/>
      <name val="Arial"/>
      <family val="2"/>
    </font>
    <font>
      <sz val="11"/>
      <color theme="1"/>
      <name val="Arial"/>
      <family val="2"/>
    </font>
    <font>
      <sz val="12"/>
      <color theme="1"/>
      <name val="Calibri"/>
      <family val="2"/>
      <scheme val="minor"/>
    </font>
    <font>
      <b/>
      <sz val="7"/>
      <color theme="1"/>
      <name val="Calibri"/>
      <family val="2"/>
      <scheme val="minor"/>
    </font>
    <font>
      <sz val="11"/>
      <color theme="1"/>
      <name val="Calibri"/>
      <family val="2"/>
      <scheme val="minor"/>
    </font>
    <font>
      <sz val="8"/>
      <color theme="1"/>
      <name val="Calibri"/>
      <family val="2"/>
      <scheme val="minor"/>
    </font>
    <font>
      <sz val="8"/>
      <color theme="1"/>
      <name val="Arial"/>
      <family val="2"/>
    </font>
    <font>
      <sz val="9"/>
      <color rgb="FFFF0000"/>
      <name val="Calibri"/>
      <family val="2"/>
      <scheme val="minor"/>
    </font>
    <font>
      <b/>
      <sz val="10"/>
      <name val="Verdana"/>
      <family val="2"/>
    </font>
    <font>
      <sz val="10"/>
      <color indexed="10"/>
      <name val="Arial"/>
      <family val="2"/>
    </font>
    <font>
      <b/>
      <sz val="7"/>
      <color theme="1"/>
      <name val="Arial"/>
      <family val="2"/>
    </font>
    <font>
      <sz val="8"/>
      <name val="Arial"/>
      <family val="2"/>
    </font>
    <font>
      <b/>
      <sz val="8"/>
      <name val="Arial"/>
      <family val="2"/>
    </font>
    <font>
      <sz val="18"/>
      <name val="Arial"/>
      <family val="2"/>
    </font>
    <font>
      <u/>
      <sz val="22"/>
      <color indexed="12"/>
      <name val="Arial"/>
      <family val="2"/>
    </font>
    <font>
      <sz val="12"/>
      <name val="Arial"/>
      <family val="2"/>
    </font>
    <font>
      <u/>
      <sz val="14"/>
      <color indexed="12"/>
      <name val="Arial"/>
      <family val="2"/>
    </font>
    <font>
      <u/>
      <sz val="18"/>
      <color indexed="12"/>
      <name val="Arial"/>
      <family val="2"/>
    </font>
    <font>
      <sz val="14"/>
      <name val="Arial"/>
      <family val="2"/>
    </font>
    <font>
      <sz val="6"/>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10">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23" fillId="0" borderId="0" applyFont="0" applyFill="0" applyBorder="0" applyAlignment="0" applyProtection="0"/>
    <xf numFmtId="9" fontId="23" fillId="0" borderId="0" applyFont="0" applyFill="0" applyBorder="0" applyAlignment="0" applyProtection="0"/>
  </cellStyleXfs>
  <cellXfs count="699">
    <xf numFmtId="0" fontId="0" fillId="0" borderId="0" xfId="0"/>
    <xf numFmtId="0" fontId="4" fillId="0" borderId="0" xfId="1" applyFont="1" applyFill="1" applyBorder="1"/>
    <xf numFmtId="0" fontId="3" fillId="0" borderId="0" xfId="4" applyFont="1" applyFill="1" applyBorder="1" applyAlignment="1">
      <alignment vertical="center" wrapText="1"/>
    </xf>
    <xf numFmtId="0" fontId="7" fillId="0" borderId="0" xfId="0" applyFont="1"/>
    <xf numFmtId="0" fontId="8" fillId="0" borderId="1" xfId="4" applyFont="1" applyFill="1" applyBorder="1" applyAlignment="1">
      <alignment vertical="center" wrapText="1"/>
    </xf>
    <xf numFmtId="9" fontId="8" fillId="0" borderId="1" xfId="4" applyNumberFormat="1" applyFont="1" applyFill="1" applyBorder="1" applyAlignment="1">
      <alignment vertical="center" wrapText="1"/>
    </xf>
    <xf numFmtId="3" fontId="8" fillId="0" borderId="1" xfId="4" applyNumberFormat="1" applyFont="1" applyFill="1" applyBorder="1" applyAlignment="1">
      <alignment vertical="center" wrapText="1"/>
    </xf>
    <xf numFmtId="3" fontId="5" fillId="0" borderId="1" xfId="4" applyNumberFormat="1" applyFont="1" applyFill="1" applyBorder="1" applyAlignment="1">
      <alignment vertical="center" wrapText="1"/>
    </xf>
    <xf numFmtId="9" fontId="5" fillId="0" borderId="1" xfId="4" applyNumberFormat="1" applyFont="1" applyFill="1" applyBorder="1" applyAlignment="1">
      <alignment vertical="center" wrapText="1"/>
    </xf>
    <xf numFmtId="9" fontId="8" fillId="0" borderId="1" xfId="5" applyFont="1" applyFill="1" applyBorder="1" applyAlignment="1">
      <alignment vertical="center" wrapText="1"/>
    </xf>
    <xf numFmtId="10" fontId="8" fillId="0" borderId="1" xfId="4" applyNumberFormat="1" applyFont="1" applyFill="1" applyBorder="1" applyAlignment="1">
      <alignment vertical="center" wrapText="1"/>
    </xf>
    <xf numFmtId="0" fontId="8" fillId="0" borderId="1" xfId="4" applyFont="1" applyFill="1" applyBorder="1"/>
    <xf numFmtId="0" fontId="8" fillId="0" borderId="0" xfId="4" applyFont="1" applyFill="1" applyBorder="1"/>
    <xf numFmtId="0" fontId="8" fillId="0" borderId="0" xfId="4" applyFont="1" applyFill="1" applyAlignment="1">
      <alignment wrapText="1"/>
    </xf>
    <xf numFmtId="3" fontId="6" fillId="0" borderId="1" xfId="7" applyNumberFormat="1" applyFont="1" applyFill="1" applyBorder="1" applyAlignment="1">
      <alignment vertical="center" wrapText="1"/>
    </xf>
    <xf numFmtId="0" fontId="8" fillId="2" borderId="1" xfId="4" applyFont="1" applyFill="1" applyBorder="1" applyAlignment="1">
      <alignment vertical="center" wrapText="1"/>
    </xf>
    <xf numFmtId="9" fontId="8" fillId="2" borderId="1" xfId="4" applyNumberFormat="1" applyFont="1" applyFill="1" applyBorder="1" applyAlignment="1">
      <alignment vertical="center" wrapText="1"/>
    </xf>
    <xf numFmtId="3" fontId="8" fillId="2" borderId="1" xfId="4" applyNumberFormat="1" applyFont="1" applyFill="1" applyBorder="1" applyAlignment="1">
      <alignment vertical="center" wrapText="1"/>
    </xf>
    <xf numFmtId="0" fontId="5" fillId="2" borderId="1" xfId="4" applyFont="1" applyFill="1" applyBorder="1" applyAlignment="1">
      <alignment vertical="center" wrapText="1"/>
    </xf>
    <xf numFmtId="3" fontId="5" fillId="2" borderId="1" xfId="4" applyNumberFormat="1" applyFont="1" applyFill="1" applyBorder="1" applyAlignment="1">
      <alignment vertical="center" wrapText="1"/>
    </xf>
    <xf numFmtId="0" fontId="7" fillId="2" borderId="0" xfId="0" applyFont="1" applyFill="1"/>
    <xf numFmtId="165" fontId="8" fillId="2" borderId="1" xfId="4" applyNumberFormat="1" applyFont="1" applyFill="1" applyBorder="1" applyAlignment="1">
      <alignment vertical="center" wrapText="1"/>
    </xf>
    <xf numFmtId="0" fontId="7" fillId="0" borderId="1" xfId="0" applyFont="1" applyBorder="1"/>
    <xf numFmtId="0" fontId="5" fillId="0" borderId="1" xfId="4" applyFont="1" applyFill="1" applyBorder="1" applyAlignment="1">
      <alignment vertical="center" wrapText="1"/>
    </xf>
    <xf numFmtId="0" fontId="0" fillId="0" borderId="1" xfId="0" applyBorder="1" applyAlignment="1"/>
    <xf numFmtId="9" fontId="5" fillId="2" borderId="1" xfId="4" applyNumberFormat="1" applyFont="1" applyFill="1" applyBorder="1" applyAlignment="1">
      <alignment vertical="center" wrapText="1"/>
    </xf>
    <xf numFmtId="1" fontId="8" fillId="0" borderId="1" xfId="4" applyNumberFormat="1" applyFont="1" applyFill="1" applyBorder="1" applyAlignment="1">
      <alignment vertical="center" wrapText="1"/>
    </xf>
    <xf numFmtId="0" fontId="8" fillId="0" borderId="1" xfId="4" applyFont="1" applyFill="1" applyBorder="1" applyAlignment="1">
      <alignment vertical="top" wrapText="1"/>
    </xf>
    <xf numFmtId="0" fontId="8" fillId="0" borderId="1" xfId="4" applyFont="1" applyFill="1" applyBorder="1" applyAlignment="1">
      <alignment wrapText="1"/>
    </xf>
    <xf numFmtId="0" fontId="10" fillId="0" borderId="0" xfId="0" applyFont="1"/>
    <xf numFmtId="0" fontId="3" fillId="0" borderId="28" xfId="4" applyFont="1" applyFill="1" applyBorder="1" applyAlignment="1">
      <alignment vertical="center" wrapText="1"/>
    </xf>
    <xf numFmtId="0" fontId="8" fillId="2" borderId="19" xfId="4" applyFont="1" applyFill="1" applyBorder="1" applyAlignment="1">
      <alignment vertical="center" wrapText="1"/>
    </xf>
    <xf numFmtId="0" fontId="8" fillId="0" borderId="19" xfId="4" applyFont="1" applyFill="1" applyBorder="1" applyAlignment="1">
      <alignment vertical="center" wrapText="1"/>
    </xf>
    <xf numFmtId="0" fontId="2" fillId="0" borderId="21" xfId="2" applyFill="1" applyBorder="1" applyAlignment="1" applyProtection="1">
      <alignment vertical="center" wrapText="1"/>
    </xf>
    <xf numFmtId="0" fontId="8" fillId="0" borderId="25" xfId="4" applyFont="1" applyFill="1" applyBorder="1" applyAlignment="1">
      <alignment vertical="center" wrapText="1"/>
    </xf>
    <xf numFmtId="0" fontId="8" fillId="0" borderId="22" xfId="4" applyFont="1" applyFill="1" applyBorder="1" applyAlignment="1">
      <alignment vertical="center" wrapText="1"/>
    </xf>
    <xf numFmtId="0" fontId="8" fillId="0" borderId="22" xfId="4" applyFont="1" applyFill="1" applyBorder="1" applyAlignment="1">
      <alignment wrapText="1"/>
    </xf>
    <xf numFmtId="9" fontId="8" fillId="0" borderId="22" xfId="4" applyNumberFormat="1" applyFont="1" applyFill="1" applyBorder="1" applyAlignment="1">
      <alignment vertical="center" wrapText="1"/>
    </xf>
    <xf numFmtId="3" fontId="8" fillId="0" borderId="22" xfId="4" applyNumberFormat="1" applyFont="1" applyFill="1" applyBorder="1" applyAlignment="1">
      <alignment vertical="center" wrapText="1"/>
    </xf>
    <xf numFmtId="0" fontId="8" fillId="0" borderId="22" xfId="4" applyFont="1" applyFill="1" applyBorder="1"/>
    <xf numFmtId="0" fontId="8" fillId="0" borderId="22" xfId="4" applyFont="1" applyFill="1" applyBorder="1" applyAlignment="1">
      <alignment vertical="top" wrapText="1"/>
    </xf>
    <xf numFmtId="0" fontId="2" fillId="0" borderId="23" xfId="2" applyFill="1" applyBorder="1" applyAlignment="1" applyProtection="1">
      <alignment vertical="center" wrapText="1"/>
    </xf>
    <xf numFmtId="9" fontId="5" fillId="0" borderId="22" xfId="4" applyNumberFormat="1" applyFont="1" applyFill="1" applyBorder="1" applyAlignment="1">
      <alignment vertical="center" wrapText="1"/>
    </xf>
    <xf numFmtId="3" fontId="5" fillId="0" borderId="22" xfId="4" applyNumberFormat="1" applyFont="1" applyFill="1" applyBorder="1" applyAlignment="1">
      <alignment vertical="center" wrapText="1"/>
    </xf>
    <xf numFmtId="0" fontId="0" fillId="0" borderId="1" xfId="0" applyBorder="1"/>
    <xf numFmtId="3" fontId="6" fillId="2" borderId="1" xfId="7" applyNumberFormat="1" applyFont="1" applyFill="1" applyBorder="1" applyAlignment="1">
      <alignment vertical="center" wrapText="1"/>
    </xf>
    <xf numFmtId="0" fontId="0" fillId="2" borderId="1" xfId="0" applyFill="1" applyBorder="1"/>
    <xf numFmtId="3" fontId="9" fillId="0" borderId="1" xfId="7" applyNumberFormat="1" applyFont="1" applyFill="1" applyBorder="1" applyAlignment="1">
      <alignment vertical="center" wrapText="1"/>
    </xf>
    <xf numFmtId="9" fontId="8" fillId="2" borderId="1" xfId="5" applyFont="1" applyFill="1" applyBorder="1" applyAlignment="1">
      <alignment vertical="center" wrapText="1"/>
    </xf>
    <xf numFmtId="3" fontId="9" fillId="2" borderId="1" xfId="7" applyNumberFormat="1" applyFont="1" applyFill="1" applyBorder="1" applyAlignment="1">
      <alignment vertical="center" wrapText="1"/>
    </xf>
    <xf numFmtId="9" fontId="8" fillId="0" borderId="1" xfId="4" applyNumberFormat="1" applyFont="1" applyFill="1" applyBorder="1" applyAlignment="1">
      <alignment horizontal="center" vertical="center" wrapText="1"/>
    </xf>
    <xf numFmtId="0" fontId="0" fillId="0" borderId="0" xfId="0" applyAlignment="1"/>
    <xf numFmtId="0" fontId="12" fillId="0" borderId="0" xfId="0" applyFont="1" applyAlignment="1"/>
    <xf numFmtId="0" fontId="19" fillId="0" borderId="1" xfId="0" applyFont="1" applyBorder="1" applyAlignment="1"/>
    <xf numFmtId="3" fontId="8" fillId="0" borderId="1" xfId="7" applyNumberFormat="1" applyFont="1" applyFill="1" applyBorder="1" applyAlignment="1">
      <alignment vertical="center" wrapText="1"/>
    </xf>
    <xf numFmtId="3" fontId="8" fillId="2" borderId="1" xfId="7" applyNumberFormat="1" applyFont="1" applyFill="1" applyBorder="1" applyAlignment="1">
      <alignment vertical="center" wrapText="1"/>
    </xf>
    <xf numFmtId="0" fontId="19" fillId="0" borderId="1" xfId="0" applyFont="1" applyBorder="1"/>
    <xf numFmtId="0" fontId="20" fillId="2" borderId="1" xfId="0" applyFont="1" applyFill="1" applyBorder="1"/>
    <xf numFmtId="0" fontId="0" fillId="0" borderId="8" xfId="0" applyBorder="1"/>
    <xf numFmtId="0" fontId="0" fillId="0" borderId="6" xfId="0" applyBorder="1"/>
    <xf numFmtId="0" fontId="0" fillId="0" borderId="0" xfId="0" applyBorder="1"/>
    <xf numFmtId="0" fontId="0" fillId="0" borderId="28" xfId="0" applyBorder="1"/>
    <xf numFmtId="3" fontId="8" fillId="0" borderId="22" xfId="7" applyNumberFormat="1" applyFont="1" applyFill="1" applyBorder="1" applyAlignment="1">
      <alignment vertical="center" wrapText="1"/>
    </xf>
    <xf numFmtId="3" fontId="8" fillId="0" borderId="23" xfId="7" applyNumberFormat="1" applyFont="1" applyFill="1" applyBorder="1" applyAlignment="1">
      <alignment vertical="center" wrapText="1"/>
    </xf>
    <xf numFmtId="0" fontId="3" fillId="0" borderId="35" xfId="4" applyFont="1" applyFill="1" applyBorder="1" applyAlignment="1">
      <alignment vertical="center" wrapText="1"/>
    </xf>
    <xf numFmtId="0" fontId="3" fillId="0" borderId="9" xfId="4" applyFont="1" applyFill="1" applyBorder="1" applyAlignment="1">
      <alignment vertical="center" wrapText="1"/>
    </xf>
    <xf numFmtId="0" fontId="3" fillId="0" borderId="37" xfId="1" applyFont="1" applyFill="1" applyBorder="1" applyAlignment="1">
      <alignment vertical="center" wrapText="1"/>
    </xf>
    <xf numFmtId="0" fontId="3" fillId="0" borderId="4" xfId="1" applyFont="1" applyFill="1" applyBorder="1" applyAlignment="1">
      <alignment vertical="center" wrapText="1"/>
    </xf>
    <xf numFmtId="3" fontId="8" fillId="0" borderId="9" xfId="4" applyNumberFormat="1" applyFont="1" applyFill="1" applyBorder="1" applyAlignment="1">
      <alignment vertical="center" wrapText="1"/>
    </xf>
    <xf numFmtId="1" fontId="8" fillId="0" borderId="1" xfId="4" applyNumberFormat="1" applyFont="1" applyFill="1" applyBorder="1" applyAlignment="1">
      <alignment horizontal="right" vertical="center" wrapText="1"/>
    </xf>
    <xf numFmtId="0" fontId="7" fillId="0" borderId="0" xfId="0" applyFont="1" applyFill="1"/>
    <xf numFmtId="3" fontId="5" fillId="0" borderId="9" xfId="4" applyNumberFormat="1" applyFont="1" applyFill="1" applyBorder="1" applyAlignment="1">
      <alignment vertical="center" wrapText="1"/>
    </xf>
    <xf numFmtId="3" fontId="5" fillId="0" borderId="2" xfId="4" applyNumberFormat="1" applyFont="1" applyFill="1" applyBorder="1" applyAlignment="1">
      <alignment vertical="center" wrapText="1"/>
    </xf>
    <xf numFmtId="0" fontId="7" fillId="0" borderId="1" xfId="0" applyFont="1" applyFill="1" applyBorder="1"/>
    <xf numFmtId="0" fontId="5" fillId="0" borderId="22" xfId="4" applyFont="1" applyFill="1" applyBorder="1" applyAlignment="1">
      <alignment vertical="center" wrapText="1"/>
    </xf>
    <xf numFmtId="0" fontId="0" fillId="0" borderId="22" xfId="0" applyBorder="1" applyAlignment="1"/>
    <xf numFmtId="9" fontId="8" fillId="0" borderId="22" xfId="5" applyFont="1" applyFill="1" applyBorder="1" applyAlignment="1">
      <alignment vertical="center" wrapText="1"/>
    </xf>
    <xf numFmtId="0" fontId="8" fillId="2" borderId="35" xfId="4" applyFont="1" applyFill="1" applyBorder="1" applyAlignment="1">
      <alignment vertical="center" wrapText="1"/>
    </xf>
    <xf numFmtId="0" fontId="8" fillId="2" borderId="9" xfId="4" applyFont="1" applyFill="1" applyBorder="1" applyAlignment="1">
      <alignment vertical="center" wrapText="1"/>
    </xf>
    <xf numFmtId="9" fontId="5" fillId="2" borderId="9" xfId="4" applyNumberFormat="1" applyFont="1" applyFill="1" applyBorder="1" applyAlignment="1">
      <alignment vertical="center" wrapText="1"/>
    </xf>
    <xf numFmtId="3" fontId="5" fillId="2" borderId="9" xfId="4" applyNumberFormat="1" applyFont="1" applyFill="1" applyBorder="1" applyAlignment="1">
      <alignment vertical="center" wrapText="1"/>
    </xf>
    <xf numFmtId="165" fontId="8" fillId="2" borderId="9" xfId="4" applyNumberFormat="1" applyFont="1" applyFill="1" applyBorder="1" applyAlignment="1">
      <alignment vertical="center" wrapText="1"/>
    </xf>
    <xf numFmtId="0" fontId="5" fillId="2" borderId="9" xfId="4" applyFont="1" applyFill="1" applyBorder="1" applyAlignment="1">
      <alignment vertical="center" wrapText="1"/>
    </xf>
    <xf numFmtId="0" fontId="8" fillId="2" borderId="43" xfId="4" applyFont="1" applyFill="1" applyBorder="1" applyAlignment="1">
      <alignment vertical="center" wrapText="1"/>
    </xf>
    <xf numFmtId="0" fontId="8" fillId="0" borderId="24" xfId="4" applyFont="1" applyFill="1" applyBorder="1" applyAlignment="1">
      <alignment vertical="center" wrapText="1"/>
    </xf>
    <xf numFmtId="0" fontId="8" fillId="0" borderId="20" xfId="4" applyFont="1" applyFill="1" applyBorder="1" applyAlignment="1">
      <alignment vertical="center" wrapText="1"/>
    </xf>
    <xf numFmtId="0" fontId="7" fillId="0" borderId="20" xfId="0" applyFont="1" applyBorder="1"/>
    <xf numFmtId="9" fontId="8" fillId="0" borderId="20" xfId="4" applyNumberFormat="1" applyFont="1" applyFill="1" applyBorder="1" applyAlignment="1">
      <alignment vertical="center" wrapText="1"/>
    </xf>
    <xf numFmtId="3" fontId="8" fillId="0" borderId="20" xfId="4" applyNumberFormat="1" applyFont="1" applyFill="1" applyBorder="1" applyAlignment="1">
      <alignment vertical="center" wrapText="1"/>
    </xf>
    <xf numFmtId="0" fontId="8" fillId="0" borderId="20" xfId="4" applyFont="1" applyFill="1" applyBorder="1" applyAlignment="1">
      <alignment horizontal="center" vertical="center" wrapText="1"/>
    </xf>
    <xf numFmtId="9" fontId="5" fillId="0" borderId="20" xfId="4" applyNumberFormat="1" applyFont="1" applyFill="1" applyBorder="1" applyAlignment="1">
      <alignment vertical="center" wrapText="1"/>
    </xf>
    <xf numFmtId="3" fontId="5" fillId="0" borderId="20" xfId="4" applyNumberFormat="1" applyFont="1" applyFill="1" applyBorder="1" applyAlignment="1">
      <alignment vertical="center" wrapText="1"/>
    </xf>
    <xf numFmtId="0" fontId="2" fillId="0" borderId="36" xfId="2" applyFill="1" applyBorder="1" applyAlignment="1" applyProtection="1">
      <alignment vertical="center" wrapText="1"/>
    </xf>
    <xf numFmtId="10" fontId="8" fillId="0" borderId="20" xfId="4" applyNumberFormat="1" applyFont="1" applyFill="1" applyBorder="1" applyAlignment="1">
      <alignment vertical="center" wrapText="1"/>
    </xf>
    <xf numFmtId="0" fontId="7" fillId="0" borderId="22" xfId="0" applyFont="1" applyFill="1" applyBorder="1"/>
    <xf numFmtId="0" fontId="8" fillId="3" borderId="35" xfId="4" applyFont="1" applyFill="1" applyBorder="1" applyAlignment="1">
      <alignment vertical="center" wrapText="1"/>
    </xf>
    <xf numFmtId="0" fontId="8" fillId="3" borderId="9" xfId="4" applyFont="1" applyFill="1" applyBorder="1" applyAlignment="1">
      <alignment vertical="center" wrapText="1"/>
    </xf>
    <xf numFmtId="9" fontId="5" fillId="3" borderId="9" xfId="4" applyNumberFormat="1" applyFont="1" applyFill="1" applyBorder="1" applyAlignment="1">
      <alignment vertical="center" wrapText="1"/>
    </xf>
    <xf numFmtId="3" fontId="5" fillId="3" borderId="9" xfId="4" applyNumberFormat="1" applyFont="1" applyFill="1" applyBorder="1" applyAlignment="1">
      <alignment vertical="center" wrapText="1"/>
    </xf>
    <xf numFmtId="1" fontId="8" fillId="3" borderId="9" xfId="4" applyNumberFormat="1" applyFont="1" applyFill="1" applyBorder="1" applyAlignment="1">
      <alignment vertical="center" wrapText="1"/>
    </xf>
    <xf numFmtId="0" fontId="5" fillId="3" borderId="9" xfId="4" applyFont="1" applyFill="1" applyBorder="1" applyAlignment="1">
      <alignment vertical="center" wrapText="1"/>
    </xf>
    <xf numFmtId="0" fontId="8" fillId="0" borderId="20" xfId="4" applyFont="1" applyFill="1" applyBorder="1" applyAlignment="1">
      <alignment wrapText="1"/>
    </xf>
    <xf numFmtId="0" fontId="8" fillId="3" borderId="9" xfId="4" applyFont="1" applyFill="1" applyBorder="1"/>
    <xf numFmtId="0" fontId="8" fillId="0" borderId="20" xfId="4" applyFont="1" applyFill="1" applyBorder="1"/>
    <xf numFmtId="0" fontId="2" fillId="3" borderId="43" xfId="2" applyFill="1" applyBorder="1" applyAlignment="1" applyProtection="1">
      <alignment vertical="center" wrapText="1"/>
    </xf>
    <xf numFmtId="1" fontId="8" fillId="0" borderId="20" xfId="4" applyNumberFormat="1" applyFont="1" applyFill="1" applyBorder="1" applyAlignment="1">
      <alignment vertical="center" wrapText="1"/>
    </xf>
    <xf numFmtId="0" fontId="8" fillId="0" borderId="20" xfId="4" applyFont="1" applyFill="1" applyBorder="1" applyAlignment="1">
      <alignment vertical="top" wrapText="1"/>
    </xf>
    <xf numFmtId="3" fontId="5" fillId="0" borderId="4" xfId="4" applyNumberFormat="1" applyFont="1" applyFill="1" applyBorder="1" applyAlignment="1">
      <alignment vertical="center" wrapText="1"/>
    </xf>
    <xf numFmtId="3" fontId="5" fillId="0" borderId="0" xfId="4" applyNumberFormat="1" applyFont="1" applyFill="1" applyBorder="1" applyAlignment="1">
      <alignment vertical="center" wrapText="1"/>
    </xf>
    <xf numFmtId="3" fontId="5" fillId="0" borderId="0" xfId="4" applyNumberFormat="1" applyFont="1" applyFill="1" applyBorder="1" applyAlignment="1">
      <alignment horizontal="center" vertical="center" wrapText="1"/>
    </xf>
    <xf numFmtId="0" fontId="8" fillId="0" borderId="2" xfId="4" applyFont="1" applyFill="1" applyBorder="1" applyAlignment="1">
      <alignment vertical="center" wrapText="1"/>
    </xf>
    <xf numFmtId="0" fontId="7" fillId="0" borderId="2" xfId="0" applyFont="1" applyBorder="1"/>
    <xf numFmtId="9" fontId="8" fillId="0" borderId="2" xfId="4" applyNumberFormat="1" applyFont="1" applyFill="1" applyBorder="1" applyAlignment="1">
      <alignment vertical="center" wrapText="1"/>
    </xf>
    <xf numFmtId="3" fontId="8" fillId="0" borderId="2" xfId="4" applyNumberFormat="1" applyFont="1" applyFill="1" applyBorder="1" applyAlignment="1">
      <alignment vertical="center" wrapText="1"/>
    </xf>
    <xf numFmtId="0" fontId="7" fillId="0" borderId="0" xfId="0" applyFont="1" applyBorder="1"/>
    <xf numFmtId="0" fontId="7" fillId="0" borderId="4" xfId="0" applyFont="1" applyBorder="1"/>
    <xf numFmtId="0" fontId="7" fillId="0" borderId="9" xfId="0" applyFont="1" applyBorder="1"/>
    <xf numFmtId="0" fontId="8" fillId="0" borderId="4" xfId="4" applyFont="1" applyFill="1" applyBorder="1" applyAlignment="1">
      <alignment vertical="center" wrapText="1"/>
    </xf>
    <xf numFmtId="9" fontId="8" fillId="0" borderId="4" xfId="4" applyNumberFormat="1" applyFont="1" applyFill="1" applyBorder="1" applyAlignment="1">
      <alignment vertical="center" wrapText="1"/>
    </xf>
    <xf numFmtId="3" fontId="8" fillId="0" borderId="4" xfId="4" applyNumberFormat="1" applyFont="1" applyFill="1" applyBorder="1" applyAlignment="1">
      <alignment vertical="center" wrapText="1"/>
    </xf>
    <xf numFmtId="0" fontId="8" fillId="2" borderId="4" xfId="4" applyFont="1" applyFill="1" applyBorder="1" applyAlignment="1">
      <alignment vertical="center" wrapText="1"/>
    </xf>
    <xf numFmtId="9" fontId="5" fillId="2" borderId="4" xfId="4" applyNumberFormat="1" applyFont="1" applyFill="1" applyBorder="1" applyAlignment="1">
      <alignment vertical="center" wrapText="1"/>
    </xf>
    <xf numFmtId="3" fontId="5" fillId="2" borderId="4" xfId="4" applyNumberFormat="1" applyFont="1" applyFill="1" applyBorder="1" applyAlignment="1">
      <alignment vertical="center" wrapText="1"/>
    </xf>
    <xf numFmtId="3" fontId="8" fillId="2" borderId="4" xfId="4" applyNumberFormat="1" applyFont="1" applyFill="1" applyBorder="1" applyAlignment="1">
      <alignment vertical="center" wrapText="1"/>
    </xf>
    <xf numFmtId="0" fontId="8" fillId="0" borderId="18" xfId="4" applyFont="1" applyFill="1" applyBorder="1" applyAlignment="1">
      <alignment vertical="center" wrapText="1"/>
    </xf>
    <xf numFmtId="3" fontId="8" fillId="0" borderId="40" xfId="4" applyNumberFormat="1" applyFont="1" applyFill="1" applyBorder="1" applyAlignment="1">
      <alignment vertical="center" wrapText="1"/>
    </xf>
    <xf numFmtId="0" fontId="8" fillId="0" borderId="37" xfId="4" applyFont="1" applyFill="1" applyBorder="1" applyAlignment="1">
      <alignment vertical="center" wrapText="1"/>
    </xf>
    <xf numFmtId="9" fontId="5" fillId="0" borderId="2" xfId="4" applyNumberFormat="1" applyFont="1" applyFill="1" applyBorder="1" applyAlignment="1">
      <alignment vertical="center" wrapText="1"/>
    </xf>
    <xf numFmtId="0" fontId="8" fillId="2" borderId="37" xfId="4" applyFont="1" applyFill="1" applyBorder="1" applyAlignment="1">
      <alignment vertical="center" wrapText="1"/>
    </xf>
    <xf numFmtId="3" fontId="8" fillId="2" borderId="41" xfId="4" applyNumberFormat="1" applyFont="1" applyFill="1" applyBorder="1" applyAlignment="1">
      <alignment vertical="center" wrapText="1"/>
    </xf>
    <xf numFmtId="3" fontId="8" fillId="2" borderId="9" xfId="4" applyNumberFormat="1" applyFont="1" applyFill="1" applyBorder="1" applyAlignment="1">
      <alignment vertical="center" wrapText="1"/>
    </xf>
    <xf numFmtId="0" fontId="6" fillId="2" borderId="9" xfId="7" applyFont="1" applyFill="1" applyBorder="1" applyAlignment="1">
      <alignment vertical="center" wrapText="1"/>
    </xf>
    <xf numFmtId="0" fontId="2" fillId="0" borderId="36" xfId="2" applyFont="1" applyFill="1" applyBorder="1" applyAlignment="1" applyProtection="1">
      <alignment vertical="center" wrapText="1"/>
    </xf>
    <xf numFmtId="0" fontId="2" fillId="0" borderId="23" xfId="2" applyFont="1" applyFill="1" applyBorder="1" applyAlignment="1" applyProtection="1">
      <alignment vertical="center" wrapText="1"/>
    </xf>
    <xf numFmtId="0" fontId="2" fillId="0" borderId="21" xfId="2" applyFont="1" applyFill="1" applyBorder="1" applyAlignment="1" applyProtection="1">
      <alignment vertical="center" wrapText="1"/>
    </xf>
    <xf numFmtId="1" fontId="8" fillId="2" borderId="9" xfId="4" applyNumberFormat="1" applyFont="1" applyFill="1" applyBorder="1" applyAlignment="1">
      <alignment vertical="center" wrapText="1"/>
    </xf>
    <xf numFmtId="0" fontId="8" fillId="2" borderId="9" xfId="4" applyFont="1" applyFill="1" applyBorder="1"/>
    <xf numFmtId="0" fontId="8" fillId="2" borderId="9" xfId="4" applyFont="1" applyFill="1" applyBorder="1" applyAlignment="1">
      <alignment vertical="top" wrapText="1"/>
    </xf>
    <xf numFmtId="9" fontId="5" fillId="0" borderId="4" xfId="4" applyNumberFormat="1" applyFont="1" applyFill="1" applyBorder="1" applyAlignment="1">
      <alignment vertical="center" wrapText="1"/>
    </xf>
    <xf numFmtId="0" fontId="8" fillId="0" borderId="9" xfId="4" applyFont="1" applyFill="1" applyBorder="1" applyAlignment="1">
      <alignment vertical="center" wrapText="1"/>
    </xf>
    <xf numFmtId="0" fontId="8" fillId="3" borderId="46" xfId="4" applyFont="1" applyFill="1" applyBorder="1" applyAlignment="1">
      <alignment vertical="center" wrapText="1"/>
    </xf>
    <xf numFmtId="0" fontId="2" fillId="2" borderId="43" xfId="2" applyFont="1" applyFill="1" applyBorder="1" applyAlignment="1" applyProtection="1">
      <alignment vertical="center" wrapText="1"/>
    </xf>
    <xf numFmtId="0" fontId="2" fillId="0" borderId="42" xfId="2" applyFont="1" applyFill="1" applyBorder="1" applyAlignment="1" applyProtection="1">
      <alignment vertical="center" wrapText="1"/>
    </xf>
    <xf numFmtId="3" fontId="5" fillId="3" borderId="44" xfId="4" applyNumberFormat="1" applyFont="1" applyFill="1" applyBorder="1" applyAlignment="1">
      <alignment vertical="center" wrapText="1"/>
    </xf>
    <xf numFmtId="0" fontId="0" fillId="0" borderId="1" xfId="0" applyFill="1" applyBorder="1" applyAlignment="1"/>
    <xf numFmtId="3" fontId="5" fillId="0" borderId="1" xfId="4" applyNumberFormat="1" applyFont="1" applyFill="1" applyBorder="1" applyAlignment="1">
      <alignment horizontal="center" vertical="center" wrapText="1"/>
    </xf>
    <xf numFmtId="0" fontId="8" fillId="0" borderId="35" xfId="4" applyFont="1" applyFill="1" applyBorder="1" applyAlignment="1">
      <alignment vertical="center" wrapText="1"/>
    </xf>
    <xf numFmtId="3" fontId="6" fillId="0" borderId="2" xfId="7" applyNumberFormat="1" applyFont="1" applyFill="1" applyBorder="1" applyAlignment="1">
      <alignment vertical="center" wrapText="1"/>
    </xf>
    <xf numFmtId="0" fontId="2" fillId="0" borderId="42" xfId="2" applyFill="1" applyBorder="1" applyAlignment="1" applyProtection="1">
      <alignment vertical="center" wrapText="1"/>
    </xf>
    <xf numFmtId="0" fontId="5" fillId="0" borderId="2" xfId="4" applyFont="1" applyFill="1" applyBorder="1" applyAlignment="1">
      <alignment wrapText="1"/>
    </xf>
    <xf numFmtId="0" fontId="6" fillId="0" borderId="2" xfId="7" applyFont="1" applyFill="1" applyBorder="1" applyAlignment="1">
      <alignment vertical="center" wrapText="1"/>
    </xf>
    <xf numFmtId="1" fontId="8" fillId="0" borderId="2" xfId="4" applyNumberFormat="1" applyFont="1" applyFill="1" applyBorder="1" applyAlignment="1">
      <alignment vertical="center" wrapText="1"/>
    </xf>
    <xf numFmtId="9" fontId="8" fillId="0" borderId="2" xfId="4" applyNumberFormat="1" applyFont="1" applyFill="1" applyBorder="1" applyAlignment="1">
      <alignment horizontal="center" vertical="center" wrapText="1"/>
    </xf>
    <xf numFmtId="0" fontId="5" fillId="0" borderId="4" xfId="4" applyFont="1" applyFill="1" applyBorder="1" applyAlignment="1">
      <alignment vertical="center" wrapText="1"/>
    </xf>
    <xf numFmtId="0" fontId="0" fillId="0" borderId="4" xfId="0" applyBorder="1" applyAlignment="1"/>
    <xf numFmtId="9" fontId="8" fillId="0" borderId="4" xfId="5" applyFont="1" applyFill="1" applyBorder="1" applyAlignment="1">
      <alignment vertical="center" wrapText="1"/>
    </xf>
    <xf numFmtId="0" fontId="6" fillId="0" borderId="4" xfId="7" applyFont="1" applyFill="1" applyBorder="1" applyAlignment="1">
      <alignment vertical="center" wrapText="1"/>
    </xf>
    <xf numFmtId="0" fontId="2" fillId="0" borderId="41" xfId="2" applyFill="1" applyBorder="1" applyAlignment="1" applyProtection="1">
      <alignment vertical="center" wrapText="1"/>
    </xf>
    <xf numFmtId="0" fontId="8" fillId="2" borderId="46" xfId="4" applyFont="1" applyFill="1" applyBorder="1" applyAlignment="1">
      <alignment vertical="center" wrapText="1"/>
    </xf>
    <xf numFmtId="0" fontId="8" fillId="2" borderId="47" xfId="4" applyFont="1" applyFill="1" applyBorder="1" applyAlignment="1">
      <alignment vertical="center" wrapText="1"/>
    </xf>
    <xf numFmtId="9" fontId="5" fillId="2" borderId="47" xfId="4" applyNumberFormat="1" applyFont="1" applyFill="1" applyBorder="1" applyAlignment="1">
      <alignment vertical="center" wrapText="1"/>
    </xf>
    <xf numFmtId="3" fontId="5" fillId="2" borderId="47" xfId="4" applyNumberFormat="1" applyFont="1" applyFill="1" applyBorder="1" applyAlignment="1">
      <alignment vertical="center" wrapText="1"/>
    </xf>
    <xf numFmtId="165" fontId="8" fillId="2" borderId="47" xfId="4" applyNumberFormat="1" applyFont="1" applyFill="1" applyBorder="1" applyAlignment="1">
      <alignment vertical="center" wrapText="1"/>
    </xf>
    <xf numFmtId="3" fontId="8" fillId="2" borderId="47" xfId="4" applyNumberFormat="1" applyFont="1" applyFill="1" applyBorder="1" applyAlignment="1">
      <alignment vertical="center" wrapText="1"/>
    </xf>
    <xf numFmtId="0" fontId="6" fillId="2" borderId="47" xfId="7" applyFont="1" applyFill="1" applyBorder="1" applyAlignment="1">
      <alignment vertical="center" wrapText="1"/>
    </xf>
    <xf numFmtId="9" fontId="8" fillId="0" borderId="9" xfId="4" applyNumberFormat="1" applyFont="1" applyFill="1" applyBorder="1" applyAlignment="1">
      <alignment vertical="center" wrapText="1"/>
    </xf>
    <xf numFmtId="0" fontId="8" fillId="0" borderId="51" xfId="4" applyFont="1" applyFill="1" applyBorder="1" applyAlignment="1">
      <alignment vertical="center" wrapText="1"/>
    </xf>
    <xf numFmtId="0" fontId="8" fillId="0" borderId="4" xfId="4" applyFont="1" applyFill="1" applyBorder="1" applyAlignment="1">
      <alignment horizontal="center" vertical="center" wrapText="1"/>
    </xf>
    <xf numFmtId="0" fontId="8" fillId="3" borderId="44" xfId="4" applyFont="1" applyFill="1" applyBorder="1" applyAlignment="1">
      <alignment vertical="center" wrapText="1"/>
    </xf>
    <xf numFmtId="3" fontId="8" fillId="3" borderId="44" xfId="4" applyNumberFormat="1" applyFont="1" applyFill="1" applyBorder="1" applyAlignment="1">
      <alignment vertical="center" wrapText="1"/>
    </xf>
    <xf numFmtId="0" fontId="2" fillId="0" borderId="1" xfId="2" applyFont="1" applyFill="1" applyBorder="1" applyAlignment="1" applyProtection="1">
      <alignment vertical="center" wrapText="1"/>
    </xf>
    <xf numFmtId="167" fontId="8" fillId="0" borderId="1" xfId="4" applyNumberFormat="1" applyFont="1" applyFill="1" applyBorder="1" applyAlignment="1">
      <alignment horizontal="left" vertical="center" wrapText="1"/>
    </xf>
    <xf numFmtId="9" fontId="8" fillId="0" borderId="45" xfId="4" applyNumberFormat="1" applyFont="1" applyFill="1" applyBorder="1" applyAlignment="1">
      <alignment vertical="center" wrapText="1"/>
    </xf>
    <xf numFmtId="0" fontId="8" fillId="0" borderId="4" xfId="4" applyFont="1" applyFill="1" applyBorder="1" applyAlignment="1">
      <alignment wrapText="1"/>
    </xf>
    <xf numFmtId="1" fontId="8" fillId="0" borderId="4" xfId="4" applyNumberFormat="1" applyFont="1" applyFill="1" applyBorder="1" applyAlignment="1">
      <alignment vertical="center" wrapText="1"/>
    </xf>
    <xf numFmtId="0" fontId="7" fillId="0" borderId="29" xfId="0" applyFont="1" applyBorder="1"/>
    <xf numFmtId="0" fontId="7" fillId="2" borderId="1" xfId="0" applyFont="1" applyFill="1" applyBorder="1"/>
    <xf numFmtId="0" fontId="2" fillId="2" borderId="1" xfId="2" applyFill="1" applyBorder="1" applyAlignment="1" applyProtection="1">
      <alignment vertical="center" wrapText="1"/>
    </xf>
    <xf numFmtId="0" fontId="8" fillId="0" borderId="44" xfId="4" applyFont="1" applyBorder="1" applyAlignment="1">
      <alignment horizontal="justify" vertical="top" wrapText="1"/>
    </xf>
    <xf numFmtId="0" fontId="8" fillId="0" borderId="2" xfId="4" applyFont="1" applyFill="1" applyBorder="1"/>
    <xf numFmtId="0" fontId="5" fillId="0" borderId="1" xfId="4" applyFont="1" applyFill="1" applyBorder="1" applyAlignment="1">
      <alignment wrapText="1"/>
    </xf>
    <xf numFmtId="0" fontId="0" fillId="0" borderId="1" xfId="0" applyFill="1" applyBorder="1"/>
    <xf numFmtId="0" fontId="0" fillId="0" borderId="0" xfId="0" applyFill="1"/>
    <xf numFmtId="0" fontId="8" fillId="3" borderId="44" xfId="4" applyFont="1" applyFill="1" applyBorder="1"/>
    <xf numFmtId="0" fontId="2" fillId="3" borderId="52" xfId="2" applyFont="1" applyFill="1" applyBorder="1" applyAlignment="1" applyProtection="1">
      <alignment vertical="center" wrapText="1"/>
    </xf>
    <xf numFmtId="0" fontId="0" fillId="3" borderId="1" xfId="0" applyFont="1" applyFill="1" applyBorder="1" applyAlignment="1">
      <alignment vertical="center" wrapText="1"/>
    </xf>
    <xf numFmtId="0" fontId="8" fillId="2" borderId="45" xfId="4" applyFont="1" applyFill="1" applyBorder="1" applyAlignment="1">
      <alignment vertical="center" wrapText="1"/>
    </xf>
    <xf numFmtId="0" fontId="8" fillId="2" borderId="53" xfId="4" applyFont="1" applyFill="1" applyBorder="1" applyAlignment="1">
      <alignment vertical="center" wrapText="1"/>
    </xf>
    <xf numFmtId="9" fontId="24" fillId="2" borderId="1" xfId="0" applyNumberFormat="1" applyFont="1" applyFill="1" applyBorder="1"/>
    <xf numFmtId="0" fontId="24" fillId="2" borderId="1" xfId="0" applyFont="1" applyFill="1" applyBorder="1"/>
    <xf numFmtId="0" fontId="8" fillId="0" borderId="21" xfId="4" applyFont="1" applyFill="1" applyBorder="1" applyAlignment="1">
      <alignment vertical="center" wrapText="1"/>
    </xf>
    <xf numFmtId="0" fontId="2" fillId="2" borderId="21" xfId="2" applyFill="1" applyBorder="1" applyAlignment="1" applyProtection="1">
      <alignment vertical="center" wrapText="1"/>
    </xf>
    <xf numFmtId="3" fontId="8" fillId="0" borderId="21" xfId="4" applyNumberFormat="1" applyFont="1" applyFill="1" applyBorder="1" applyAlignment="1">
      <alignment vertical="center" wrapText="1"/>
    </xf>
    <xf numFmtId="0" fontId="0" fillId="3" borderId="21" xfId="0" applyFont="1" applyFill="1" applyBorder="1" applyAlignment="1">
      <alignment vertical="center" wrapText="1"/>
    </xf>
    <xf numFmtId="0" fontId="5" fillId="0" borderId="2" xfId="4" applyFont="1" applyFill="1" applyBorder="1" applyAlignment="1">
      <alignment vertical="center" wrapText="1"/>
    </xf>
    <xf numFmtId="0" fontId="0" fillId="0" borderId="2" xfId="0" applyBorder="1" applyAlignment="1"/>
    <xf numFmtId="0" fontId="0" fillId="0" borderId="2" xfId="0" applyBorder="1"/>
    <xf numFmtId="0" fontId="5" fillId="2" borderId="47" xfId="4" applyFont="1" applyFill="1" applyBorder="1" applyAlignment="1">
      <alignment vertical="center" wrapText="1"/>
    </xf>
    <xf numFmtId="0" fontId="0" fillId="2" borderId="47" xfId="0" applyFill="1" applyBorder="1"/>
    <xf numFmtId="9" fontId="8" fillId="2" borderId="47" xfId="4" applyNumberFormat="1" applyFont="1" applyFill="1" applyBorder="1" applyAlignment="1">
      <alignment vertical="center" wrapText="1"/>
    </xf>
    <xf numFmtId="3" fontId="6" fillId="2" borderId="47" xfId="7" applyNumberFormat="1" applyFont="1" applyFill="1" applyBorder="1" applyAlignment="1">
      <alignment vertical="center" wrapText="1"/>
    </xf>
    <xf numFmtId="0" fontId="16" fillId="2" borderId="54" xfId="2" applyFont="1" applyFill="1" applyBorder="1" applyAlignment="1" applyProtection="1">
      <alignment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textRotation="90"/>
    </xf>
    <xf numFmtId="0" fontId="8" fillId="0"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25" fillId="0" borderId="1" xfId="0" applyFont="1" applyBorder="1"/>
    <xf numFmtId="9" fontId="8" fillId="2" borderId="4" xfId="4" applyNumberFormat="1" applyFont="1" applyFill="1" applyBorder="1" applyAlignment="1">
      <alignment vertical="center" wrapText="1"/>
    </xf>
    <xf numFmtId="166" fontId="0" fillId="2" borderId="4" xfId="0" applyNumberFormat="1" applyFill="1" applyBorder="1"/>
    <xf numFmtId="0" fontId="0" fillId="2" borderId="4" xfId="0" applyFill="1" applyBorder="1"/>
    <xf numFmtId="0" fontId="0" fillId="2" borderId="41" xfId="0" applyFill="1" applyBorder="1"/>
    <xf numFmtId="167" fontId="5" fillId="0" borderId="1" xfId="4" applyNumberFormat="1" applyFont="1" applyFill="1" applyBorder="1" applyAlignment="1">
      <alignment vertical="center" wrapText="1"/>
    </xf>
    <xf numFmtId="0" fontId="8" fillId="3" borderId="1" xfId="4" applyFont="1" applyFill="1" applyBorder="1" applyAlignment="1">
      <alignment vertical="center" wrapText="1"/>
    </xf>
    <xf numFmtId="3" fontId="8" fillId="3" borderId="1" xfId="4" applyNumberFormat="1" applyFont="1" applyFill="1" applyBorder="1" applyAlignment="1">
      <alignment vertical="center" wrapText="1"/>
    </xf>
    <xf numFmtId="0" fontId="22" fillId="0" borderId="2" xfId="0" applyFont="1" applyBorder="1" applyAlignment="1">
      <alignment vertical="center" wrapText="1"/>
    </xf>
    <xf numFmtId="0" fontId="8" fillId="2" borderId="54" xfId="4" applyFont="1" applyFill="1" applyBorder="1" applyAlignment="1">
      <alignment vertical="center" wrapText="1"/>
    </xf>
    <xf numFmtId="165" fontId="8" fillId="0" borderId="1" xfId="4" applyNumberFormat="1" applyFont="1" applyFill="1" applyBorder="1" applyAlignment="1">
      <alignment horizontal="left" vertical="center" wrapText="1"/>
    </xf>
    <xf numFmtId="0" fontId="5" fillId="0" borderId="22" xfId="0" applyFont="1" applyBorder="1" applyAlignment="1">
      <alignment horizontal="center" vertical="center" textRotation="90"/>
    </xf>
    <xf numFmtId="0" fontId="5" fillId="4" borderId="47" xfId="4" applyFont="1" applyFill="1" applyBorder="1" applyAlignment="1">
      <alignment vertical="center" wrapText="1"/>
    </xf>
    <xf numFmtId="0" fontId="5" fillId="4" borderId="47" xfId="4" applyFont="1" applyFill="1" applyBorder="1" applyAlignment="1">
      <alignment wrapText="1"/>
    </xf>
    <xf numFmtId="0" fontId="5" fillId="4" borderId="9" xfId="4" applyFont="1" applyFill="1" applyBorder="1" applyAlignment="1">
      <alignment vertical="top" wrapText="1"/>
    </xf>
    <xf numFmtId="0" fontId="27" fillId="0" borderId="1" xfId="4" applyFont="1" applyFill="1" applyBorder="1" applyAlignment="1">
      <alignment horizontal="center" vertical="center" wrapText="1"/>
    </xf>
    <xf numFmtId="0" fontId="5" fillId="4" borderId="4" xfId="4" applyFont="1" applyFill="1" applyBorder="1" applyAlignment="1">
      <alignment vertical="center" wrapText="1"/>
    </xf>
    <xf numFmtId="0" fontId="5" fillId="4" borderId="1" xfId="4" applyFont="1" applyFill="1" applyBorder="1" applyAlignment="1">
      <alignment wrapText="1"/>
    </xf>
    <xf numFmtId="0" fontId="5" fillId="4" borderId="1" xfId="4" applyFont="1" applyFill="1" applyBorder="1" applyAlignment="1">
      <alignment vertical="top" wrapText="1"/>
    </xf>
    <xf numFmtId="0" fontId="5" fillId="4" borderId="9" xfId="4" applyFont="1" applyFill="1" applyBorder="1" applyAlignment="1">
      <alignment wrapText="1"/>
    </xf>
    <xf numFmtId="0" fontId="19" fillId="0" borderId="1" xfId="0" applyFont="1" applyFill="1" applyBorder="1" applyAlignment="1">
      <alignment horizontal="justify" vertical="center" wrapText="1"/>
    </xf>
    <xf numFmtId="1" fontId="8" fillId="0" borderId="1" xfId="0" applyNumberFormat="1" applyFont="1" applyFill="1" applyBorder="1" applyAlignment="1">
      <alignment horizontal="center" vertical="center" wrapText="1"/>
    </xf>
    <xf numFmtId="9" fontId="0" fillId="0" borderId="1" xfId="0" applyNumberFormat="1" applyBorder="1"/>
    <xf numFmtId="0" fontId="8" fillId="11" borderId="1" xfId="0" applyFont="1" applyFill="1" applyBorder="1" applyAlignment="1">
      <alignment horizontal="center" vertical="center" wrapText="1"/>
    </xf>
    <xf numFmtId="167" fontId="8" fillId="11" borderId="1" xfId="0" applyNumberFormat="1" applyFont="1" applyFill="1" applyBorder="1" applyAlignment="1" applyProtection="1">
      <alignment horizontal="center" vertical="center" wrapText="1"/>
      <protection locked="0"/>
    </xf>
    <xf numFmtId="10" fontId="8" fillId="11" borderId="1" xfId="0" applyNumberFormat="1" applyFont="1" applyFill="1" applyBorder="1" applyAlignment="1" applyProtection="1">
      <alignment horizontal="center" vertical="center" wrapText="1"/>
      <protection locked="0"/>
    </xf>
    <xf numFmtId="0" fontId="5" fillId="0" borderId="2" xfId="4" applyFont="1" applyFill="1" applyBorder="1" applyAlignment="1">
      <alignment horizontal="center" wrapText="1"/>
    </xf>
    <xf numFmtId="0" fontId="0" fillId="0" borderId="2" xfId="0" applyFill="1" applyBorder="1"/>
    <xf numFmtId="0" fontId="19" fillId="0" borderId="2" xfId="0" applyFont="1" applyFill="1" applyBorder="1" applyAlignment="1">
      <alignment horizontal="justify" vertical="center" wrapText="1"/>
    </xf>
    <xf numFmtId="9" fontId="24" fillId="0" borderId="2" xfId="0" applyNumberFormat="1" applyFont="1" applyFill="1" applyBorder="1"/>
    <xf numFmtId="1" fontId="8" fillId="0" borderId="2" xfId="0" applyNumberFormat="1" applyFont="1" applyFill="1" applyBorder="1" applyAlignment="1">
      <alignment horizontal="center" vertical="center" wrapText="1"/>
    </xf>
    <xf numFmtId="0" fontId="29" fillId="4" borderId="1" xfId="0" applyFont="1" applyFill="1" applyBorder="1"/>
    <xf numFmtId="169" fontId="8" fillId="0" borderId="1" xfId="4" applyNumberFormat="1" applyFont="1" applyFill="1" applyBorder="1" applyAlignment="1">
      <alignment vertical="center" wrapText="1"/>
    </xf>
    <xf numFmtId="169" fontId="5" fillId="0" borderId="1" xfId="4" applyNumberFormat="1" applyFont="1" applyFill="1" applyBorder="1" applyAlignment="1">
      <alignment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3" borderId="57" xfId="4" applyFont="1" applyFill="1" applyBorder="1" applyAlignment="1">
      <alignment vertical="center" wrapText="1"/>
    </xf>
    <xf numFmtId="0" fontId="8" fillId="3" borderId="45" xfId="4" applyFont="1" applyFill="1" applyBorder="1" applyAlignment="1">
      <alignment vertical="center" wrapText="1"/>
    </xf>
    <xf numFmtId="0" fontId="5" fillId="4" borderId="45" xfId="4" applyFont="1" applyFill="1" applyBorder="1" applyAlignment="1">
      <alignment wrapText="1"/>
    </xf>
    <xf numFmtId="9" fontId="5" fillId="3" borderId="45" xfId="4" applyNumberFormat="1" applyFont="1" applyFill="1" applyBorder="1" applyAlignment="1">
      <alignment vertical="center" wrapText="1"/>
    </xf>
    <xf numFmtId="3" fontId="5" fillId="3" borderId="45" xfId="4" applyNumberFormat="1" applyFont="1" applyFill="1" applyBorder="1" applyAlignment="1">
      <alignment vertical="center" wrapText="1"/>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1"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19" fillId="0" borderId="1" xfId="0" applyFont="1" applyFill="1" applyBorder="1" applyAlignment="1">
      <alignment wrapText="1"/>
    </xf>
    <xf numFmtId="0" fontId="31" fillId="0" borderId="1" xfId="1" applyNumberFormat="1" applyFont="1" applyFill="1" applyBorder="1" applyAlignment="1">
      <alignment horizontal="center" vertical="center" wrapText="1"/>
    </xf>
    <xf numFmtId="0" fontId="31" fillId="0" borderId="1" xfId="1" applyFont="1" applyFill="1" applyBorder="1" applyAlignment="1">
      <alignment horizontal="center" vertical="center" wrapText="1"/>
    </xf>
    <xf numFmtId="0" fontId="30" fillId="0" borderId="1" xfId="4" applyFont="1" applyFill="1" applyBorder="1" applyAlignment="1">
      <alignment vertical="center" wrapText="1"/>
    </xf>
    <xf numFmtId="9" fontId="30" fillId="0" borderId="1" xfId="4" applyNumberFormat="1" applyFont="1" applyFill="1" applyBorder="1" applyAlignment="1">
      <alignment vertical="center" wrapText="1"/>
    </xf>
    <xf numFmtId="3" fontId="5" fillId="3" borderId="4" xfId="4" applyNumberFormat="1" applyFont="1" applyFill="1" applyBorder="1" applyAlignment="1">
      <alignment vertical="center" wrapText="1"/>
    </xf>
    <xf numFmtId="3" fontId="5" fillId="3" borderId="4" xfId="4" applyNumberFormat="1" applyFont="1" applyFill="1" applyBorder="1" applyAlignment="1">
      <alignment horizontal="center" vertical="center" wrapText="1"/>
    </xf>
    <xf numFmtId="0" fontId="0" fillId="3" borderId="4" xfId="0" applyFont="1" applyFill="1" applyBorder="1" applyAlignment="1">
      <alignment vertical="center" wrapText="1"/>
    </xf>
    <xf numFmtId="0" fontId="5" fillId="4" borderId="44" xfId="4" applyFont="1" applyFill="1" applyBorder="1" applyAlignment="1">
      <alignment wrapText="1"/>
    </xf>
    <xf numFmtId="9" fontId="5" fillId="3" borderId="44" xfId="4" applyNumberFormat="1" applyFont="1" applyFill="1" applyBorder="1" applyAlignment="1">
      <alignment vertical="center" wrapText="1"/>
    </xf>
    <xf numFmtId="165" fontId="8" fillId="3" borderId="44" xfId="4" applyNumberFormat="1" applyFont="1" applyFill="1" applyBorder="1" applyAlignment="1">
      <alignment vertical="center" wrapText="1"/>
    </xf>
    <xf numFmtId="0" fontId="1" fillId="3" borderId="44" xfId="0" applyFont="1" applyFill="1" applyBorder="1" applyAlignment="1">
      <alignment vertical="center" wrapText="1" shrinkToFit="1"/>
    </xf>
    <xf numFmtId="0" fontId="6" fillId="3" borderId="44" xfId="7" applyFont="1" applyFill="1" applyBorder="1" applyAlignment="1">
      <alignment vertical="center" wrapText="1"/>
    </xf>
    <xf numFmtId="0" fontId="0" fillId="0" borderId="4" xfId="0" applyBorder="1"/>
    <xf numFmtId="3" fontId="9" fillId="0" borderId="4" xfId="7" applyNumberFormat="1" applyFont="1" applyFill="1" applyBorder="1" applyAlignment="1">
      <alignment vertical="center" wrapText="1"/>
    </xf>
    <xf numFmtId="0" fontId="8" fillId="0" borderId="4" xfId="4" applyFont="1" applyFill="1" applyBorder="1" applyAlignment="1">
      <alignment vertical="top" wrapText="1"/>
    </xf>
    <xf numFmtId="0" fontId="2" fillId="0" borderId="41" xfId="2" applyFont="1" applyFill="1" applyBorder="1" applyAlignment="1" applyProtection="1">
      <alignment vertical="center" wrapText="1"/>
    </xf>
    <xf numFmtId="165" fontId="29" fillId="0" borderId="1" xfId="0" applyNumberFormat="1" applyFont="1" applyBorder="1"/>
    <xf numFmtId="0" fontId="8" fillId="0" borderId="9" xfId="4" applyFont="1" applyFill="1" applyBorder="1" applyAlignment="1">
      <alignment vertical="top" wrapText="1"/>
    </xf>
    <xf numFmtId="1" fontId="8" fillId="2" borderId="2" xfId="4" applyNumberFormat="1" applyFont="1" applyFill="1" applyBorder="1" applyAlignment="1">
      <alignment vertical="center" wrapText="1"/>
    </xf>
    <xf numFmtId="0" fontId="8" fillId="0" borderId="21" xfId="0" applyFont="1" applyBorder="1" applyAlignment="1">
      <alignment vertical="top" wrapText="1"/>
    </xf>
    <xf numFmtId="0" fontId="8" fillId="0" borderId="23" xfId="0" applyFont="1" applyBorder="1" applyAlignment="1">
      <alignment vertical="top" wrapText="1"/>
    </xf>
    <xf numFmtId="0" fontId="8" fillId="0" borderId="1" xfId="9" applyNumberFormat="1" applyFont="1" applyFill="1" applyBorder="1" applyAlignment="1">
      <alignment vertical="center" wrapText="1"/>
    </xf>
    <xf numFmtId="9" fontId="19" fillId="0" borderId="1" xfId="9" applyFont="1" applyBorder="1"/>
    <xf numFmtId="0" fontId="8" fillId="0" borderId="5" xfId="0" applyFont="1" applyFill="1" applyBorder="1" applyAlignment="1">
      <alignment horizontal="left" vertical="top" wrapText="1"/>
    </xf>
    <xf numFmtId="0" fontId="8" fillId="0" borderId="23" xfId="0" applyFont="1" applyFill="1" applyBorder="1" applyAlignment="1">
      <alignment vertical="top" wrapText="1"/>
    </xf>
    <xf numFmtId="9" fontId="5" fillId="0" borderId="3" xfId="4" applyNumberFormat="1" applyFont="1" applyFill="1" applyBorder="1" applyAlignment="1">
      <alignment vertical="center" wrapText="1"/>
    </xf>
    <xf numFmtId="3" fontId="8" fillId="2" borderId="2" xfId="7" applyNumberFormat="1" applyFont="1" applyFill="1" applyBorder="1" applyAlignment="1">
      <alignment vertical="center" wrapText="1"/>
    </xf>
    <xf numFmtId="0" fontId="8" fillId="0" borderId="1" xfId="0" applyFont="1" applyBorder="1" applyAlignment="1">
      <alignment vertical="top" wrapText="1"/>
    </xf>
    <xf numFmtId="169" fontId="5" fillId="0" borderId="22" xfId="4" applyNumberFormat="1" applyFont="1" applyFill="1" applyBorder="1" applyAlignment="1">
      <alignment vertical="center" wrapText="1"/>
    </xf>
    <xf numFmtId="0" fontId="7" fillId="0" borderId="9" xfId="0" applyFont="1" applyFill="1" applyBorder="1" applyAlignment="1"/>
    <xf numFmtId="167" fontId="8" fillId="0" borderId="1" xfId="0" applyNumberFormat="1" applyFont="1" applyFill="1" applyBorder="1" applyAlignment="1" applyProtection="1">
      <alignment horizontal="center" vertical="center" wrapText="1"/>
      <protection locked="0"/>
    </xf>
    <xf numFmtId="0" fontId="7" fillId="0" borderId="2" xfId="0" applyFont="1" applyFill="1" applyBorder="1" applyAlignment="1"/>
    <xf numFmtId="10" fontId="8" fillId="0" borderId="1" xfId="0" applyNumberFormat="1" applyFont="1" applyFill="1" applyBorder="1" applyAlignment="1" applyProtection="1">
      <alignment horizontal="center" vertical="center" wrapText="1"/>
      <protection locked="0"/>
    </xf>
    <xf numFmtId="169" fontId="5" fillId="0" borderId="9" xfId="4" applyNumberFormat="1" applyFont="1" applyFill="1" applyBorder="1" applyAlignment="1">
      <alignment vertical="center" wrapText="1"/>
    </xf>
    <xf numFmtId="0" fontId="8" fillId="0" borderId="9" xfId="4" applyFont="1" applyFill="1" applyBorder="1" applyAlignment="1">
      <alignment horizontal="justify" vertical="top" wrapText="1"/>
    </xf>
    <xf numFmtId="1" fontId="8" fillId="0" borderId="9" xfId="4" applyNumberFormat="1" applyFont="1" applyFill="1" applyBorder="1" applyAlignment="1">
      <alignment vertical="center" wrapText="1"/>
    </xf>
    <xf numFmtId="0" fontId="8" fillId="3" borderId="9" xfId="4" applyFont="1" applyFill="1" applyBorder="1" applyAlignment="1">
      <alignment horizontal="justify" vertical="top" wrapText="1"/>
    </xf>
    <xf numFmtId="9" fontId="8" fillId="3" borderId="9" xfId="4" applyNumberFormat="1" applyFont="1" applyFill="1" applyBorder="1" applyAlignment="1">
      <alignment vertical="center" wrapText="1"/>
    </xf>
    <xf numFmtId="0" fontId="8" fillId="3" borderId="22" xfId="4" applyFont="1" applyFill="1" applyBorder="1" applyAlignment="1">
      <alignment vertical="center" wrapText="1"/>
    </xf>
    <xf numFmtId="0" fontId="2" fillId="3" borderId="23" xfId="2" applyFill="1" applyBorder="1" applyAlignment="1" applyProtection="1">
      <alignment vertical="center" wrapText="1"/>
    </xf>
    <xf numFmtId="9" fontId="5" fillId="0" borderId="9" xfId="4" applyNumberFormat="1" applyFont="1" applyFill="1" applyBorder="1" applyAlignment="1">
      <alignment vertical="center" wrapText="1"/>
    </xf>
    <xf numFmtId="9" fontId="5" fillId="0" borderId="1" xfId="0" applyNumberFormat="1" applyFont="1" applyFill="1" applyBorder="1" applyAlignment="1" applyProtection="1">
      <alignment horizontal="center" vertical="center" wrapText="1"/>
      <protection locked="0"/>
    </xf>
    <xf numFmtId="0" fontId="9" fillId="0" borderId="4" xfId="7" applyFont="1" applyFill="1" applyBorder="1" applyAlignment="1">
      <alignment vertical="center" wrapText="1"/>
    </xf>
    <xf numFmtId="0" fontId="8" fillId="0" borderId="4" xfId="4" applyFont="1" applyFill="1" applyBorder="1"/>
    <xf numFmtId="0" fontId="6" fillId="0" borderId="1" xfId="7" applyFont="1" applyFill="1" applyBorder="1" applyAlignment="1">
      <alignment vertical="center" wrapText="1"/>
    </xf>
    <xf numFmtId="0" fontId="9" fillId="0" borderId="1" xfId="7" applyFont="1" applyFill="1" applyBorder="1" applyAlignment="1">
      <alignment vertical="center" wrapText="1"/>
    </xf>
    <xf numFmtId="0" fontId="8" fillId="0" borderId="1" xfId="1" applyFont="1" applyFill="1" applyBorder="1" applyAlignment="1">
      <alignment wrapText="1"/>
    </xf>
    <xf numFmtId="0" fontId="8" fillId="0" borderId="5" xfId="0" applyFont="1" applyFill="1" applyBorder="1" applyAlignment="1">
      <alignment horizontal="center" vertical="top" wrapText="1"/>
    </xf>
    <xf numFmtId="0" fontId="0" fillId="0" borderId="2" xfId="0" applyBorder="1"/>
    <xf numFmtId="0" fontId="8" fillId="0" borderId="4" xfId="4" applyFont="1" applyFill="1" applyBorder="1" applyAlignment="1">
      <alignment horizontal="center" vertical="center" wrapText="1"/>
    </xf>
    <xf numFmtId="0" fontId="8" fillId="0" borderId="1" xfId="4" applyFont="1" applyFill="1" applyBorder="1" applyAlignment="1">
      <alignment horizontal="center" vertical="center" wrapText="1"/>
    </xf>
    <xf numFmtId="3" fontId="5" fillId="0" borderId="1" xfId="4" applyNumberFormat="1" applyFont="1" applyFill="1" applyBorder="1" applyAlignment="1">
      <alignment horizontal="center" vertical="center" wrapText="1"/>
    </xf>
    <xf numFmtId="0" fontId="8" fillId="0" borderId="1" xfId="0" applyFont="1" applyFill="1" applyBorder="1" applyAlignment="1">
      <alignment vertical="top" wrapText="1"/>
    </xf>
    <xf numFmtId="0" fontId="8" fillId="0" borderId="2" xfId="4" applyFont="1" applyFill="1" applyBorder="1" applyAlignment="1">
      <alignment horizontal="center" vertical="center" wrapText="1"/>
    </xf>
    <xf numFmtId="0" fontId="8" fillId="0" borderId="4" xfId="4" applyFont="1" applyFill="1" applyBorder="1" applyAlignment="1">
      <alignment horizontal="center" vertical="center" wrapText="1"/>
    </xf>
    <xf numFmtId="168" fontId="8" fillId="0" borderId="9" xfId="8" applyNumberFormat="1" applyFont="1" applyFill="1" applyBorder="1" applyAlignment="1">
      <alignment horizontal="center" vertical="center" wrapText="1"/>
    </xf>
    <xf numFmtId="9" fontId="8" fillId="0" borderId="1" xfId="4" applyNumberFormat="1" applyFont="1" applyFill="1" applyBorder="1" applyAlignment="1">
      <alignment horizontal="center" vertical="center" wrapText="1"/>
    </xf>
    <xf numFmtId="0" fontId="8" fillId="0" borderId="1" xfId="4" applyFont="1" applyFill="1" applyBorder="1" applyAlignment="1">
      <alignment horizontal="center" vertical="center" wrapText="1"/>
    </xf>
    <xf numFmtId="9" fontId="8" fillId="0" borderId="4" xfId="4"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 fontId="8" fillId="0" borderId="1" xfId="3"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9" fontId="8" fillId="0" borderId="1" xfId="0" applyNumberFormat="1" applyFont="1" applyFill="1" applyBorder="1" applyAlignment="1">
      <alignment horizontal="center" vertical="center" wrapText="1"/>
    </xf>
    <xf numFmtId="9" fontId="8" fillId="0" borderId="4" xfId="5" applyFont="1" applyFill="1" applyBorder="1" applyAlignment="1">
      <alignment horizontal="center" vertical="center" wrapText="1"/>
    </xf>
    <xf numFmtId="9" fontId="8" fillId="0" borderId="2" xfId="5"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7" fillId="0" borderId="4" xfId="0" applyFont="1" applyFill="1" applyBorder="1"/>
    <xf numFmtId="0" fontId="7" fillId="0" borderId="9" xfId="0" applyFont="1" applyFill="1" applyBorder="1"/>
    <xf numFmtId="0" fontId="8" fillId="0" borderId="1" xfId="1" applyFont="1" applyFill="1" applyBorder="1" applyAlignment="1">
      <alignment vertical="center" wrapText="1"/>
    </xf>
    <xf numFmtId="0" fontId="8" fillId="0" borderId="4" xfId="1" applyFont="1" applyFill="1" applyBorder="1" applyAlignment="1">
      <alignment vertical="center" wrapText="1"/>
    </xf>
    <xf numFmtId="0" fontId="8" fillId="0" borderId="1" xfId="1" applyFont="1" applyFill="1" applyBorder="1" applyAlignment="1">
      <alignment horizontal="center" vertical="justify" wrapText="1"/>
    </xf>
    <xf numFmtId="10" fontId="8" fillId="0" borderId="1" xfId="1" applyNumberFormat="1" applyFont="1" applyFill="1" applyBorder="1" applyAlignment="1">
      <alignment vertical="center" wrapText="1"/>
    </xf>
    <xf numFmtId="0" fontId="8" fillId="0" borderId="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11" borderId="4" xfId="0" applyFont="1" applyFill="1" applyBorder="1" applyAlignment="1">
      <alignment vertical="center" wrapText="1"/>
    </xf>
    <xf numFmtId="0" fontId="8" fillId="11" borderId="1" xfId="0" applyFont="1" applyFill="1" applyBorder="1" applyAlignment="1">
      <alignment vertical="center" wrapText="1"/>
    </xf>
    <xf numFmtId="0" fontId="8" fillId="0" borderId="1" xfId="0" applyFont="1" applyFill="1" applyBorder="1" applyAlignment="1">
      <alignment horizontal="left" vertical="top" wrapText="1"/>
    </xf>
    <xf numFmtId="0" fontId="2" fillId="0" borderId="1" xfId="2" applyFill="1" applyBorder="1" applyAlignment="1" applyProtection="1">
      <alignment vertical="center" wrapText="1"/>
    </xf>
    <xf numFmtId="0" fontId="8" fillId="0" borderId="38" xfId="0" applyFont="1" applyFill="1" applyBorder="1" applyAlignment="1">
      <alignment horizontal="left" vertical="top" wrapText="1"/>
    </xf>
    <xf numFmtId="169" fontId="5" fillId="0" borderId="4" xfId="4" applyNumberFormat="1" applyFont="1" applyFill="1" applyBorder="1" applyAlignment="1">
      <alignment vertical="center" wrapText="1"/>
    </xf>
    <xf numFmtId="3" fontId="8" fillId="0" borderId="4" xfId="7" applyNumberFormat="1" applyFont="1" applyFill="1" applyBorder="1" applyAlignment="1">
      <alignment vertical="center" wrapText="1"/>
    </xf>
    <xf numFmtId="3" fontId="8" fillId="0" borderId="41" xfId="7" applyNumberFormat="1" applyFont="1" applyFill="1" applyBorder="1" applyAlignment="1">
      <alignment vertical="center" wrapText="1"/>
    </xf>
    <xf numFmtId="169" fontId="8" fillId="0" borderId="1" xfId="7" applyNumberFormat="1" applyFont="1" applyFill="1" applyBorder="1" applyAlignment="1">
      <alignment vertical="center" wrapText="1"/>
    </xf>
    <xf numFmtId="0" fontId="8" fillId="0" borderId="51" xfId="4" applyFont="1" applyFill="1" applyBorder="1" applyAlignment="1">
      <alignment horizontal="center" vertical="center" wrapText="1"/>
    </xf>
    <xf numFmtId="3" fontId="8" fillId="2" borderId="38" xfId="4" applyNumberFormat="1" applyFont="1" applyFill="1" applyBorder="1" applyAlignment="1">
      <alignment vertical="center" wrapText="1"/>
    </xf>
    <xf numFmtId="3" fontId="8" fillId="0" borderId="5" xfId="4" applyNumberFormat="1" applyFont="1" applyFill="1" applyBorder="1" applyAlignment="1">
      <alignment vertical="center" wrapText="1"/>
    </xf>
    <xf numFmtId="167" fontId="8" fillId="0" borderId="5" xfId="4" applyNumberFormat="1" applyFont="1" applyFill="1" applyBorder="1" applyAlignment="1">
      <alignment horizontal="left" vertical="center" wrapText="1"/>
    </xf>
    <xf numFmtId="3" fontId="8" fillId="0" borderId="38" xfId="4" applyNumberFormat="1" applyFont="1" applyFill="1" applyBorder="1" applyAlignment="1">
      <alignment vertical="center" wrapText="1"/>
    </xf>
    <xf numFmtId="3" fontId="8" fillId="2" borderId="62" xfId="4" applyNumberFormat="1" applyFont="1" applyFill="1" applyBorder="1" applyAlignment="1">
      <alignment vertical="center" wrapText="1"/>
    </xf>
    <xf numFmtId="167" fontId="5" fillId="0" borderId="38" xfId="4" applyNumberFormat="1" applyFont="1" applyFill="1" applyBorder="1" applyAlignment="1">
      <alignment vertical="center" wrapText="1"/>
    </xf>
    <xf numFmtId="0" fontId="8" fillId="2" borderId="5" xfId="4" applyFont="1" applyFill="1" applyBorder="1" applyAlignment="1">
      <alignment vertical="center" wrapText="1"/>
    </xf>
    <xf numFmtId="3" fontId="8" fillId="3" borderId="56" xfId="4" applyNumberFormat="1" applyFont="1" applyFill="1" applyBorder="1" applyAlignment="1">
      <alignment vertical="center" wrapText="1"/>
    </xf>
    <xf numFmtId="169" fontId="5" fillId="0" borderId="5" xfId="4" applyNumberFormat="1" applyFont="1" applyFill="1" applyBorder="1" applyAlignment="1">
      <alignment vertical="center" wrapText="1"/>
    </xf>
    <xf numFmtId="3" fontId="8" fillId="3" borderId="59" xfId="4" applyNumberFormat="1" applyFont="1" applyFill="1" applyBorder="1" applyAlignment="1">
      <alignment vertical="center" wrapText="1"/>
    </xf>
    <xf numFmtId="3" fontId="5" fillId="0" borderId="61" xfId="4" applyNumberFormat="1" applyFont="1" applyFill="1" applyBorder="1" applyAlignment="1">
      <alignment vertical="center" wrapText="1"/>
    </xf>
    <xf numFmtId="3" fontId="5" fillId="0" borderId="5" xfId="4" applyNumberFormat="1" applyFont="1" applyFill="1" applyBorder="1" applyAlignment="1">
      <alignment vertical="center" wrapText="1"/>
    </xf>
    <xf numFmtId="3" fontId="5" fillId="0" borderId="38" xfId="4" applyNumberFormat="1" applyFont="1" applyFill="1" applyBorder="1" applyAlignment="1">
      <alignment vertical="center" wrapText="1"/>
    </xf>
    <xf numFmtId="169" fontId="5" fillId="0" borderId="56" xfId="4" applyNumberFormat="1" applyFont="1" applyFill="1" applyBorder="1" applyAlignment="1">
      <alignment vertical="center" wrapText="1"/>
    </xf>
    <xf numFmtId="3" fontId="8" fillId="2" borderId="56" xfId="4" applyNumberFormat="1" applyFont="1" applyFill="1" applyBorder="1" applyAlignment="1">
      <alignment vertical="center" wrapText="1"/>
    </xf>
    <xf numFmtId="3" fontId="5" fillId="0" borderId="13" xfId="4" applyNumberFormat="1" applyFont="1" applyFill="1" applyBorder="1" applyAlignment="1">
      <alignment vertical="center" wrapText="1"/>
    </xf>
    <xf numFmtId="3" fontId="5" fillId="0" borderId="48" xfId="4" applyNumberFormat="1" applyFont="1" applyFill="1" applyBorder="1" applyAlignment="1">
      <alignment vertical="center" wrapText="1"/>
    </xf>
    <xf numFmtId="169" fontId="5" fillId="0" borderId="48" xfId="4" applyNumberFormat="1" applyFont="1" applyFill="1" applyBorder="1" applyAlignment="1">
      <alignment vertical="center" wrapText="1"/>
    </xf>
    <xf numFmtId="0" fontId="8" fillId="2" borderId="55" xfId="4" applyFont="1" applyFill="1" applyBorder="1" applyAlignment="1">
      <alignment vertical="center" wrapText="1"/>
    </xf>
    <xf numFmtId="0" fontId="8" fillId="0" borderId="3" xfId="4" applyFont="1" applyFill="1" applyBorder="1" applyAlignment="1">
      <alignment vertical="center" wrapText="1"/>
    </xf>
    <xf numFmtId="0" fontId="8" fillId="0" borderId="55" xfId="4" applyFont="1" applyFill="1" applyBorder="1" applyAlignment="1">
      <alignment vertical="center" wrapText="1"/>
    </xf>
    <xf numFmtId="0" fontId="8" fillId="2" borderId="63" xfId="4" applyFont="1" applyFill="1" applyBorder="1" applyAlignment="1">
      <alignment vertical="center" wrapText="1"/>
    </xf>
    <xf numFmtId="0" fontId="8" fillId="2" borderId="3" xfId="4" applyFont="1" applyFill="1" applyBorder="1" applyAlignment="1">
      <alignment vertical="center" wrapText="1"/>
    </xf>
    <xf numFmtId="0" fontId="8" fillId="3" borderId="60" xfId="4" applyFont="1" applyFill="1" applyBorder="1" applyAlignment="1">
      <alignment vertical="center" wrapText="1"/>
    </xf>
    <xf numFmtId="0" fontId="8" fillId="0" borderId="60" xfId="4" applyFont="1" applyFill="1" applyBorder="1" applyAlignment="1">
      <alignment vertical="center" wrapText="1"/>
    </xf>
    <xf numFmtId="0" fontId="8" fillId="3" borderId="64" xfId="4" applyFont="1" applyFill="1" applyBorder="1" applyAlignment="1">
      <alignment vertical="center" wrapText="1"/>
    </xf>
    <xf numFmtId="9" fontId="8" fillId="0" borderId="3" xfId="5" applyFont="1" applyFill="1" applyBorder="1" applyAlignment="1">
      <alignment vertical="center" wrapText="1"/>
    </xf>
    <xf numFmtId="0" fontId="8" fillId="2" borderId="60" xfId="4" applyFont="1" applyFill="1" applyBorder="1" applyAlignment="1">
      <alignment vertical="center" wrapText="1"/>
    </xf>
    <xf numFmtId="0" fontId="8" fillId="0" borderId="30" xfId="4" applyFont="1" applyFill="1" applyBorder="1" applyAlignment="1">
      <alignment vertical="center" wrapText="1"/>
    </xf>
    <xf numFmtId="0" fontId="8" fillId="0" borderId="50" xfId="4" applyFont="1" applyFill="1" applyBorder="1" applyAlignment="1">
      <alignment vertical="center" wrapText="1"/>
    </xf>
    <xf numFmtId="0" fontId="8" fillId="0" borderId="1" xfId="4" applyFont="1" applyFill="1" applyBorder="1" applyAlignment="1">
      <alignment horizontal="center" vertical="top" wrapText="1"/>
    </xf>
    <xf numFmtId="0" fontId="8" fillId="0" borderId="1" xfId="4" applyFont="1" applyFill="1" applyBorder="1" applyAlignment="1">
      <alignment horizontal="justify" vertical="top" wrapText="1"/>
    </xf>
    <xf numFmtId="0" fontId="22" fillId="0" borderId="2" xfId="0" applyFont="1" applyFill="1" applyBorder="1" applyAlignment="1">
      <alignment vertical="center" wrapText="1"/>
    </xf>
    <xf numFmtId="0" fontId="7" fillId="0" borderId="2" xfId="0" applyFont="1" applyFill="1" applyBorder="1"/>
    <xf numFmtId="0" fontId="8" fillId="0" borderId="0" xfId="4" applyFont="1" applyFill="1" applyBorder="1" applyAlignment="1">
      <alignment vertical="center" wrapText="1"/>
    </xf>
    <xf numFmtId="0" fontId="8" fillId="0" borderId="0" xfId="4" applyFont="1" applyFill="1" applyBorder="1" applyAlignment="1">
      <alignment wrapText="1"/>
    </xf>
    <xf numFmtId="9" fontId="8" fillId="0" borderId="4" xfId="0" applyNumberFormat="1" applyFont="1" applyFill="1" applyBorder="1" applyAlignment="1">
      <alignment vertical="center" wrapText="1"/>
    </xf>
    <xf numFmtId="9" fontId="8" fillId="0" borderId="1" xfId="9" applyFont="1" applyFill="1" applyBorder="1" applyAlignment="1">
      <alignment vertical="center" wrapText="1"/>
    </xf>
    <xf numFmtId="164" fontId="8" fillId="0" borderId="1" xfId="8" applyFont="1" applyFill="1" applyBorder="1" applyAlignment="1">
      <alignment vertical="center" wrapText="1"/>
    </xf>
    <xf numFmtId="170" fontId="8" fillId="0" borderId="1" xfId="8" applyNumberFormat="1" applyFont="1" applyFill="1" applyBorder="1" applyAlignment="1">
      <alignment vertical="center" wrapText="1"/>
    </xf>
    <xf numFmtId="0" fontId="7" fillId="0" borderId="1" xfId="0" applyFont="1" applyBorder="1" applyAlignment="1">
      <alignment wrapText="1"/>
    </xf>
    <xf numFmtId="0" fontId="8" fillId="0" borderId="9" xfId="4" applyFont="1" applyFill="1" applyBorder="1" applyAlignment="1">
      <alignment horizontal="center" vertical="top" wrapText="1"/>
    </xf>
    <xf numFmtId="0" fontId="8" fillId="0" borderId="9" xfId="4" applyFont="1" applyFill="1" applyBorder="1" applyAlignment="1">
      <alignment wrapText="1"/>
    </xf>
    <xf numFmtId="0" fontId="8" fillId="0" borderId="2" xfId="4" applyFont="1" applyFill="1" applyBorder="1" applyAlignment="1">
      <alignment wrapText="1"/>
    </xf>
    <xf numFmtId="0" fontId="8" fillId="0" borderId="1" xfId="4" applyFont="1" applyFill="1" applyBorder="1" applyAlignment="1">
      <alignment vertical="center"/>
    </xf>
    <xf numFmtId="9" fontId="8" fillId="0" borderId="2" xfId="9" applyFont="1" applyFill="1" applyBorder="1" applyAlignment="1">
      <alignment vertical="center" wrapText="1"/>
    </xf>
    <xf numFmtId="171" fontId="8" fillId="0" borderId="1" xfId="8" applyNumberFormat="1" applyFont="1" applyFill="1" applyBorder="1" applyAlignment="1">
      <alignment vertical="center" wrapText="1"/>
    </xf>
    <xf numFmtId="3" fontId="5" fillId="3" borderId="53" xfId="4" applyNumberFormat="1" applyFont="1" applyFill="1" applyBorder="1" applyAlignment="1">
      <alignment vertical="center" wrapText="1"/>
    </xf>
    <xf numFmtId="0" fontId="22" fillId="0" borderId="0" xfId="0" applyFont="1"/>
    <xf numFmtId="3" fontId="8" fillId="2" borderId="45" xfId="4" applyNumberFormat="1" applyFont="1" applyFill="1" applyBorder="1" applyAlignment="1">
      <alignment vertical="center" wrapText="1"/>
    </xf>
    <xf numFmtId="3" fontId="8" fillId="2" borderId="53" xfId="4" applyNumberFormat="1" applyFont="1" applyFill="1" applyBorder="1" applyAlignment="1">
      <alignment vertical="center" wrapText="1"/>
    </xf>
    <xf numFmtId="0" fontId="38" fillId="12" borderId="5" xfId="0" applyFont="1" applyFill="1" applyBorder="1" applyAlignment="1">
      <alignment horizontal="left" vertical="center" wrapText="1"/>
    </xf>
    <xf numFmtId="1" fontId="8" fillId="0" borderId="2" xfId="9" applyNumberFormat="1" applyFont="1" applyFill="1" applyBorder="1" applyAlignment="1">
      <alignment vertical="center" wrapText="1"/>
    </xf>
    <xf numFmtId="49" fontId="38" fillId="12" borderId="5" xfId="0" applyNumberFormat="1" applyFont="1" applyFill="1" applyBorder="1" applyAlignment="1">
      <alignment horizontal="left" vertical="center" wrapText="1"/>
    </xf>
    <xf numFmtId="9" fontId="7" fillId="0" borderId="1" xfId="9" applyFont="1" applyFill="1" applyBorder="1"/>
    <xf numFmtId="9" fontId="7" fillId="0" borderId="9" xfId="9" applyFont="1" applyFill="1" applyBorder="1"/>
    <xf numFmtId="10" fontId="8" fillId="0" borderId="4" xfId="4" applyNumberFormat="1" applyFont="1" applyFill="1" applyBorder="1" applyAlignment="1">
      <alignment vertical="center" wrapText="1"/>
    </xf>
    <xf numFmtId="9" fontId="7" fillId="0" borderId="4" xfId="0" applyNumberFormat="1" applyFont="1" applyFill="1" applyBorder="1"/>
    <xf numFmtId="0" fontId="8" fillId="0" borderId="4" xfId="4" applyFont="1" applyFill="1" applyBorder="1" applyAlignment="1">
      <alignment horizontal="center" vertical="center" wrapText="1"/>
    </xf>
    <xf numFmtId="0" fontId="8" fillId="0" borderId="9" xfId="4" applyFont="1" applyFill="1" applyBorder="1" applyAlignment="1">
      <alignment horizontal="center" vertical="center" wrapText="1"/>
    </xf>
    <xf numFmtId="0" fontId="8" fillId="0" borderId="2" xfId="4" applyFont="1" applyFill="1" applyBorder="1" applyAlignment="1">
      <alignment horizontal="center" vertical="center" wrapText="1"/>
    </xf>
    <xf numFmtId="9" fontId="8" fillId="0" borderId="4" xfId="5" applyFont="1" applyFill="1" applyBorder="1" applyAlignment="1">
      <alignment horizontal="center" vertical="center" wrapText="1"/>
    </xf>
    <xf numFmtId="9" fontId="8" fillId="0" borderId="9" xfId="5" applyFont="1" applyFill="1" applyBorder="1" applyAlignment="1">
      <alignment horizontal="center" vertical="center" wrapText="1"/>
    </xf>
    <xf numFmtId="9" fontId="8" fillId="0" borderId="2" xfId="5" applyFont="1" applyFill="1" applyBorder="1" applyAlignment="1">
      <alignment horizontal="center" vertical="center" wrapText="1"/>
    </xf>
    <xf numFmtId="0" fontId="8" fillId="0" borderId="45" xfId="4" applyFont="1" applyFill="1" applyBorder="1" applyAlignment="1">
      <alignment horizontal="center" vertical="center" wrapText="1"/>
    </xf>
    <xf numFmtId="9" fontId="8" fillId="0" borderId="45" xfId="4" applyNumberFormat="1" applyFont="1" applyFill="1" applyBorder="1" applyAlignment="1">
      <alignment horizontal="center" vertical="center" wrapText="1"/>
    </xf>
    <xf numFmtId="9" fontId="8" fillId="0" borderId="2" xfId="4" applyNumberFormat="1" applyFont="1" applyFill="1" applyBorder="1" applyAlignment="1">
      <alignment horizontal="center" vertical="center" wrapText="1"/>
    </xf>
    <xf numFmtId="3" fontId="5" fillId="0" borderId="9" xfId="4" applyNumberFormat="1" applyFont="1" applyFill="1" applyBorder="1" applyAlignment="1">
      <alignment horizontal="center" vertical="center" wrapText="1"/>
    </xf>
    <xf numFmtId="3" fontId="5" fillId="0" borderId="2" xfId="4"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21" fillId="0" borderId="0" xfId="0" applyFont="1" applyAlignment="1">
      <alignment horizontal="left"/>
    </xf>
    <xf numFmtId="0" fontId="15" fillId="0" borderId="0" xfId="0" applyFont="1" applyAlignment="1">
      <alignment horizontal="left"/>
    </xf>
    <xf numFmtId="0" fontId="15" fillId="0" borderId="29" xfId="0" applyFont="1" applyBorder="1" applyAlignment="1">
      <alignment horizontal="left"/>
    </xf>
    <xf numFmtId="0" fontId="3" fillId="10" borderId="1" xfId="0" applyFont="1" applyFill="1" applyBorder="1" applyAlignment="1">
      <alignment horizontal="left"/>
    </xf>
    <xf numFmtId="0" fontId="17" fillId="0" borderId="5" xfId="0" applyFont="1" applyBorder="1" applyAlignment="1">
      <alignment horizontal="left"/>
    </xf>
    <xf numFmtId="0" fontId="17" fillId="0" borderId="7" xfId="0" applyFont="1" applyBorder="1" applyAlignment="1">
      <alignment horizontal="left"/>
    </xf>
    <xf numFmtId="0" fontId="17" fillId="0" borderId="3" xfId="0" applyFont="1" applyBorder="1" applyAlignment="1">
      <alignment horizontal="left"/>
    </xf>
    <xf numFmtId="0" fontId="17" fillId="0" borderId="1" xfId="0" applyFont="1" applyBorder="1" applyAlignment="1">
      <alignment horizontal="left"/>
    </xf>
    <xf numFmtId="0" fontId="5" fillId="4" borderId="20"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0" borderId="24" xfId="0" applyFont="1" applyBorder="1" applyAlignment="1">
      <alignment horizontal="center" vertical="center" textRotation="90" wrapText="1"/>
    </xf>
    <xf numFmtId="0" fontId="5" fillId="0" borderId="25" xfId="0" applyFont="1" applyBorder="1" applyAlignment="1">
      <alignment horizontal="center" vertical="center" textRotation="90"/>
    </xf>
    <xf numFmtId="0" fontId="3" fillId="10" borderId="5" xfId="0" applyFont="1" applyFill="1" applyBorder="1" applyAlignment="1">
      <alignment horizontal="left"/>
    </xf>
    <xf numFmtId="0" fontId="3" fillId="10" borderId="7" xfId="0" applyFont="1" applyFill="1" applyBorder="1" applyAlignment="1">
      <alignment horizontal="left"/>
    </xf>
    <xf numFmtId="0" fontId="3" fillId="10" borderId="3" xfId="0" applyFont="1" applyFill="1" applyBorder="1" applyAlignment="1">
      <alignment horizontal="left"/>
    </xf>
    <xf numFmtId="17" fontId="26" fillId="0" borderId="5" xfId="0" applyNumberFormat="1" applyFont="1" applyBorder="1" applyAlignment="1">
      <alignment horizontal="left"/>
    </xf>
    <xf numFmtId="0" fontId="26" fillId="0" borderId="7" xfId="0" applyFont="1" applyBorder="1" applyAlignment="1">
      <alignment horizontal="left"/>
    </xf>
    <xf numFmtId="0" fontId="26" fillId="0" borderId="3" xfId="0" applyFont="1" applyBorder="1" applyAlignment="1">
      <alignment horizontal="left"/>
    </xf>
    <xf numFmtId="0" fontId="3" fillId="10" borderId="4" xfId="0" applyFont="1" applyFill="1" applyBorder="1" applyAlignment="1">
      <alignment horizontal="left"/>
    </xf>
    <xf numFmtId="0" fontId="5" fillId="0" borderId="20" xfId="0" applyFont="1" applyBorder="1" applyAlignment="1">
      <alignment horizontal="center" vertical="center" textRotation="90"/>
    </xf>
    <xf numFmtId="0" fontId="5" fillId="0" borderId="22" xfId="0" applyFont="1" applyBorder="1" applyAlignment="1">
      <alignment horizontal="center" vertical="center" textRotation="90"/>
    </xf>
    <xf numFmtId="0" fontId="17" fillId="0" borderId="38" xfId="0" applyFont="1" applyBorder="1" applyAlignment="1">
      <alignment horizontal="left"/>
    </xf>
    <xf numFmtId="0" fontId="17" fillId="0" borderId="39" xfId="0" applyFont="1" applyBorder="1" applyAlignment="1">
      <alignment horizontal="left"/>
    </xf>
    <xf numFmtId="0" fontId="17" fillId="0" borderId="55" xfId="0" applyFont="1" applyBorder="1" applyAlignment="1">
      <alignment horizontal="left"/>
    </xf>
    <xf numFmtId="0" fontId="8" fillId="0" borderId="1" xfId="4" applyFont="1" applyFill="1" applyBorder="1" applyAlignment="1">
      <alignment horizontal="center" vertical="center" wrapText="1"/>
    </xf>
    <xf numFmtId="3" fontId="5" fillId="0" borderId="4" xfId="4" applyNumberFormat="1" applyFont="1" applyFill="1" applyBorder="1" applyAlignment="1">
      <alignment horizontal="center" vertical="center" wrapText="1"/>
    </xf>
    <xf numFmtId="9" fontId="8" fillId="0" borderId="4" xfId="4" applyNumberFormat="1" applyFont="1" applyFill="1" applyBorder="1" applyAlignment="1">
      <alignment horizontal="center" vertical="center" wrapText="1"/>
    </xf>
    <xf numFmtId="3" fontId="8" fillId="0" borderId="4" xfId="4" applyNumberFormat="1" applyFont="1" applyFill="1" applyBorder="1" applyAlignment="1">
      <alignment horizontal="center" vertical="center" wrapText="1"/>
    </xf>
    <xf numFmtId="3" fontId="8" fillId="0" borderId="9" xfId="4" applyNumberFormat="1" applyFont="1" applyFill="1" applyBorder="1" applyAlignment="1">
      <alignment horizontal="center" vertical="center" wrapText="1"/>
    </xf>
    <xf numFmtId="3" fontId="8" fillId="0" borderId="2" xfId="4" applyNumberFormat="1" applyFont="1" applyFill="1" applyBorder="1" applyAlignment="1">
      <alignment horizontal="center" vertical="center" wrapText="1"/>
    </xf>
    <xf numFmtId="0" fontId="8" fillId="0" borderId="4" xfId="4" applyFont="1" applyFill="1" applyBorder="1" applyAlignment="1">
      <alignment horizontal="left" vertical="center" wrapText="1"/>
    </xf>
    <xf numFmtId="0" fontId="8" fillId="0" borderId="9" xfId="4" applyFont="1" applyFill="1" applyBorder="1" applyAlignment="1">
      <alignment horizontal="left" vertical="center" wrapText="1"/>
    </xf>
    <xf numFmtId="169" fontId="8" fillId="0" borderId="4" xfId="4" applyNumberFormat="1" applyFont="1" applyFill="1" applyBorder="1" applyAlignment="1">
      <alignment horizontal="center" vertical="center" wrapText="1"/>
    </xf>
    <xf numFmtId="169" fontId="8" fillId="0" borderId="9" xfId="4" applyNumberFormat="1" applyFont="1" applyFill="1" applyBorder="1" applyAlignment="1">
      <alignment horizontal="center" vertical="center" wrapText="1"/>
    </xf>
    <xf numFmtId="0" fontId="2" fillId="0" borderId="41" xfId="2" applyFill="1" applyBorder="1" applyAlignment="1" applyProtection="1">
      <alignment horizontal="center" vertical="center" wrapText="1"/>
    </xf>
    <xf numFmtId="0" fontId="2" fillId="0" borderId="43" xfId="2" applyFill="1" applyBorder="1" applyAlignment="1" applyProtection="1">
      <alignment horizontal="center" vertical="center" wrapText="1"/>
    </xf>
    <xf numFmtId="0" fontId="2" fillId="0" borderId="42" xfId="2" applyFill="1" applyBorder="1" applyAlignment="1" applyProtection="1">
      <alignment horizontal="center" vertical="center" wrapText="1"/>
    </xf>
    <xf numFmtId="0" fontId="5" fillId="0" borderId="4"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2" xfId="4" applyFont="1" applyFill="1" applyBorder="1" applyAlignment="1">
      <alignment horizontal="center" vertical="center" wrapText="1"/>
    </xf>
    <xf numFmtId="3" fontId="6" fillId="0" borderId="4" xfId="7" applyNumberFormat="1" applyFont="1" applyFill="1" applyBorder="1" applyAlignment="1">
      <alignment horizontal="center" vertical="center" wrapText="1"/>
    </xf>
    <xf numFmtId="3" fontId="6" fillId="0" borderId="9" xfId="7" applyNumberFormat="1" applyFont="1" applyFill="1" applyBorder="1" applyAlignment="1">
      <alignment horizontal="center" vertical="center" wrapText="1"/>
    </xf>
    <xf numFmtId="3" fontId="6" fillId="0" borderId="2" xfId="7"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3" fillId="9" borderId="31" xfId="0" applyFont="1" applyFill="1" applyBorder="1" applyAlignment="1">
      <alignment horizontal="left"/>
    </xf>
    <xf numFmtId="0" fontId="13" fillId="9" borderId="7" xfId="0" applyFont="1" applyFill="1" applyBorder="1" applyAlignment="1">
      <alignment horizontal="left"/>
    </xf>
    <xf numFmtId="0" fontId="13" fillId="9" borderId="3" xfId="0" applyFont="1" applyFill="1" applyBorder="1" applyAlignment="1">
      <alignment horizontal="left"/>
    </xf>
    <xf numFmtId="0" fontId="13" fillId="9" borderId="37" xfId="0" applyFont="1" applyFill="1" applyBorder="1" applyAlignment="1">
      <alignment horizontal="left"/>
    </xf>
    <xf numFmtId="0" fontId="13" fillId="9" borderId="4" xfId="0" applyFont="1" applyFill="1" applyBorder="1" applyAlignment="1">
      <alignment horizontal="left"/>
    </xf>
    <xf numFmtId="0" fontId="13" fillId="9" borderId="24" xfId="0" applyFont="1" applyFill="1" applyBorder="1" applyAlignment="1">
      <alignment horizontal="left"/>
    </xf>
    <xf numFmtId="0" fontId="13" fillId="9" borderId="20" xfId="0"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30" xfId="0" applyBorder="1" applyAlignment="1">
      <alignment horizontal="left"/>
    </xf>
    <xf numFmtId="0" fontId="5" fillId="0" borderId="19"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5" fillId="0" borderId="45" xfId="0" applyFont="1" applyBorder="1" applyAlignment="1">
      <alignment horizontal="center" vertical="center" wrapText="1"/>
    </xf>
    <xf numFmtId="0" fontId="5" fillId="0" borderId="2" xfId="0" applyFont="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13" fillId="9" borderId="19" xfId="0" applyFont="1" applyFill="1" applyBorder="1" applyAlignment="1">
      <alignment horizontal="left"/>
    </xf>
    <xf numFmtId="0" fontId="13" fillId="9" borderId="1" xfId="0" applyFont="1" applyFill="1" applyBorder="1" applyAlignment="1">
      <alignment horizontal="left"/>
    </xf>
    <xf numFmtId="0" fontId="0" fillId="0" borderId="1" xfId="0" applyBorder="1" applyAlignment="1">
      <alignment horizontal="left"/>
    </xf>
    <xf numFmtId="9" fontId="5" fillId="0" borderId="1" xfId="4" applyNumberFormat="1" applyFont="1" applyFill="1" applyBorder="1" applyAlignment="1">
      <alignment horizontal="center" vertical="center" wrapText="1"/>
    </xf>
    <xf numFmtId="9" fontId="8" fillId="0" borderId="1" xfId="4" applyNumberFormat="1" applyFont="1" applyFill="1" applyBorder="1" applyAlignment="1">
      <alignment horizontal="center" vertical="center" wrapText="1"/>
    </xf>
    <xf numFmtId="3" fontId="5" fillId="0" borderId="1" xfId="4" applyNumberFormat="1" applyFont="1" applyFill="1" applyBorder="1" applyAlignment="1">
      <alignment horizontal="center" vertical="center" wrapText="1"/>
    </xf>
    <xf numFmtId="168" fontId="5" fillId="0" borderId="1" xfId="8" applyNumberFormat="1" applyFont="1" applyFill="1" applyBorder="1" applyAlignment="1">
      <alignment horizontal="center" vertical="center" wrapText="1"/>
    </xf>
    <xf numFmtId="169" fontId="8" fillId="0" borderId="1" xfId="4" applyNumberFormat="1" applyFont="1" applyFill="1" applyBorder="1" applyAlignment="1">
      <alignment horizontal="center" vertical="center" wrapText="1"/>
    </xf>
    <xf numFmtId="0" fontId="8" fillId="0" borderId="37" xfId="4" applyFont="1" applyFill="1" applyBorder="1" applyAlignment="1">
      <alignment horizontal="center" vertical="center" wrapText="1"/>
    </xf>
    <xf numFmtId="0" fontId="8" fillId="0" borderId="18" xfId="4" applyFont="1" applyFill="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9" fontId="8" fillId="0" borderId="9" xfId="4" applyNumberFormat="1" applyFont="1" applyFill="1" applyBorder="1" applyAlignment="1">
      <alignment horizontal="center" vertical="center" wrapText="1"/>
    </xf>
    <xf numFmtId="0" fontId="8" fillId="0" borderId="35" xfId="4" applyFont="1" applyFill="1" applyBorder="1" applyAlignment="1">
      <alignment horizontal="center" vertical="center" wrapText="1"/>
    </xf>
    <xf numFmtId="0" fontId="0" fillId="0" borderId="9" xfId="0" applyBorder="1" applyAlignment="1">
      <alignment horizont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9" fillId="0" borderId="1" xfId="0" applyNumberFormat="1" applyFont="1" applyFill="1" applyBorder="1" applyAlignment="1">
      <alignment horizont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5" fillId="0" borderId="4" xfId="4" applyNumberFormat="1" applyFont="1" applyFill="1" applyBorder="1" applyAlignment="1">
      <alignment horizontal="center" vertical="center" wrapText="1"/>
    </xf>
    <xf numFmtId="9" fontId="5" fillId="0" borderId="9" xfId="4" applyNumberFormat="1" applyFont="1" applyFill="1" applyBorder="1" applyAlignment="1">
      <alignment horizontal="center" vertical="center" wrapText="1"/>
    </xf>
    <xf numFmtId="9" fontId="5" fillId="0" borderId="2" xfId="4" applyNumberFormat="1" applyFont="1" applyFill="1" applyBorder="1" applyAlignment="1">
      <alignment horizontal="center" vertical="center" wrapText="1"/>
    </xf>
    <xf numFmtId="169" fontId="5" fillId="0" borderId="4" xfId="4" applyNumberFormat="1" applyFont="1" applyFill="1" applyBorder="1" applyAlignment="1">
      <alignment horizontal="center" vertical="center" wrapText="1"/>
    </xf>
    <xf numFmtId="169" fontId="5" fillId="0" borderId="9" xfId="4" applyNumberFormat="1" applyFont="1" applyFill="1" applyBorder="1" applyAlignment="1">
      <alignment horizontal="center" vertical="center" wrapText="1"/>
    </xf>
    <xf numFmtId="169" fontId="5" fillId="0" borderId="2" xfId="4" applyNumberFormat="1" applyFont="1" applyFill="1" applyBorder="1" applyAlignment="1">
      <alignment horizontal="center" vertical="center" wrapText="1"/>
    </xf>
    <xf numFmtId="1" fontId="8" fillId="0" borderId="1" xfId="4" applyNumberFormat="1" applyFont="1" applyFill="1" applyBorder="1" applyAlignment="1">
      <alignment horizontal="center" vertical="center" wrapText="1"/>
    </xf>
    <xf numFmtId="1" fontId="8" fillId="0" borderId="4" xfId="4" applyNumberFormat="1" applyFont="1" applyFill="1" applyBorder="1" applyAlignment="1">
      <alignment horizontal="center" vertical="center" wrapText="1"/>
    </xf>
    <xf numFmtId="3" fontId="5" fillId="0" borderId="45" xfId="4" applyNumberFormat="1" applyFont="1" applyFill="1" applyBorder="1" applyAlignment="1">
      <alignment horizontal="center" vertical="center" wrapText="1"/>
    </xf>
    <xf numFmtId="0" fontId="8" fillId="0" borderId="4"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45" xfId="1" applyFont="1" applyFill="1" applyBorder="1" applyAlignment="1">
      <alignment horizontal="center" vertical="center" wrapText="1"/>
    </xf>
    <xf numFmtId="0" fontId="8" fillId="0" borderId="9" xfId="1" applyFont="1" applyFill="1" applyBorder="1" applyAlignment="1">
      <alignment horizontal="center" vertical="center" wrapText="1"/>
    </xf>
    <xf numFmtId="169" fontId="8" fillId="0" borderId="45" xfId="4" applyNumberFormat="1" applyFont="1" applyFill="1" applyBorder="1" applyAlignment="1">
      <alignment horizontal="center" vertical="center" wrapText="1"/>
    </xf>
    <xf numFmtId="169" fontId="8" fillId="0" borderId="2" xfId="4" applyNumberFormat="1" applyFont="1" applyFill="1" applyBorder="1" applyAlignment="1">
      <alignment horizontal="center" vertic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8" fillId="0" borderId="4" xfId="0" applyFont="1" applyFill="1" applyBorder="1" applyAlignment="1">
      <alignment vertical="center" wrapText="1"/>
    </xf>
    <xf numFmtId="0" fontId="8" fillId="0" borderId="2" xfId="0" applyFont="1" applyFill="1" applyBorder="1" applyAlignment="1">
      <alignment vertical="center" wrapText="1"/>
    </xf>
    <xf numFmtId="9" fontId="8" fillId="0" borderId="4"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3" fontId="30" fillId="0" borderId="4" xfId="4" applyNumberFormat="1" applyFont="1" applyFill="1" applyBorder="1" applyAlignment="1">
      <alignment horizontal="center" vertical="center" wrapText="1"/>
    </xf>
    <xf numFmtId="3" fontId="30" fillId="0" borderId="9" xfId="4" applyNumberFormat="1" applyFont="1" applyFill="1" applyBorder="1" applyAlignment="1">
      <alignment horizontal="center" vertical="center" wrapText="1"/>
    </xf>
    <xf numFmtId="3" fontId="30" fillId="0" borderId="2" xfId="4" applyNumberFormat="1" applyFont="1" applyFill="1" applyBorder="1" applyAlignment="1">
      <alignment horizontal="center" vertical="center" wrapText="1"/>
    </xf>
    <xf numFmtId="1" fontId="8" fillId="0" borderId="9" xfId="4" applyNumberFormat="1" applyFont="1" applyFill="1" applyBorder="1" applyAlignment="1">
      <alignment horizontal="center" vertical="center" wrapText="1"/>
    </xf>
    <xf numFmtId="1" fontId="8" fillId="0" borderId="2" xfId="4"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1" fontId="3" fillId="0" borderId="20" xfId="1" applyNumberFormat="1" applyFont="1" applyFill="1" applyBorder="1" applyAlignment="1">
      <alignment horizontal="center" vertical="center" textRotation="90" wrapText="1"/>
    </xf>
    <xf numFmtId="1" fontId="3" fillId="0" borderId="1" xfId="1" applyNumberFormat="1" applyFont="1" applyFill="1" applyBorder="1" applyAlignment="1">
      <alignment horizontal="center" vertical="center" textRotation="90" wrapText="1"/>
    </xf>
    <xf numFmtId="1" fontId="3" fillId="0" borderId="4" xfId="1" applyNumberFormat="1" applyFont="1" applyFill="1" applyBorder="1" applyAlignment="1">
      <alignment horizontal="center" vertical="center" textRotation="90" wrapText="1"/>
    </xf>
    <xf numFmtId="0" fontId="3" fillId="0" borderId="2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2" fillId="0" borderId="1" xfId="4" applyFont="1" applyFill="1" applyBorder="1" applyAlignment="1">
      <alignment horizontal="center" vertical="center" textRotation="90"/>
    </xf>
    <xf numFmtId="0" fontId="2" fillId="0" borderId="1" xfId="2" applyFill="1" applyBorder="1" applyAlignment="1" applyProtection="1">
      <alignment horizontal="center" vertical="center" textRotation="90" wrapText="1"/>
    </xf>
    <xf numFmtId="0" fontId="33" fillId="0" borderId="1" xfId="2" applyFont="1" applyFill="1" applyBorder="1" applyAlignment="1" applyProtection="1">
      <alignment horizontal="center" vertical="center" textRotation="90" wrapText="1"/>
    </xf>
    <xf numFmtId="1" fontId="3" fillId="0" borderId="20" xfId="1" applyNumberFormat="1"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1" fontId="3" fillId="0" borderId="4" xfId="1" applyNumberFormat="1" applyFont="1" applyFill="1" applyBorder="1" applyAlignment="1">
      <alignment horizontal="center" vertical="center" wrapText="1"/>
    </xf>
    <xf numFmtId="0" fontId="15" fillId="0" borderId="15"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3" fillId="0" borderId="4" xfId="1" applyFont="1" applyFill="1" applyBorder="1" applyAlignment="1">
      <alignment horizontal="left" vertical="center" wrapText="1"/>
    </xf>
    <xf numFmtId="1" fontId="3" fillId="0" borderId="38" xfId="1" applyNumberFormat="1" applyFont="1" applyFill="1" applyBorder="1" applyAlignment="1">
      <alignment horizontal="left" vertical="center" wrapText="1"/>
    </xf>
    <xf numFmtId="1" fontId="3" fillId="0" borderId="39" xfId="1" applyNumberFormat="1" applyFont="1" applyFill="1" applyBorder="1" applyAlignment="1">
      <alignment horizontal="left" vertical="center" wrapText="1"/>
    </xf>
    <xf numFmtId="1" fontId="3" fillId="0" borderId="40" xfId="1" applyNumberFormat="1" applyFont="1" applyFill="1" applyBorder="1" applyAlignment="1">
      <alignment horizontal="left" vertical="center" wrapText="1"/>
    </xf>
    <xf numFmtId="0" fontId="3" fillId="10" borderId="18" xfId="1" applyFont="1" applyFill="1" applyBorder="1" applyAlignment="1">
      <alignment horizontal="left" vertical="center" wrapText="1"/>
    </xf>
    <xf numFmtId="0" fontId="3" fillId="10" borderId="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6" xfId="1" applyFont="1" applyFill="1" applyBorder="1" applyAlignment="1">
      <alignment horizontal="left" vertical="center" wrapText="1"/>
    </xf>
    <xf numFmtId="0" fontId="3" fillId="10" borderId="19" xfId="1" applyFont="1" applyFill="1" applyBorder="1" applyAlignment="1">
      <alignment horizontal="left" vertical="center" wrapText="1"/>
    </xf>
    <xf numFmtId="0" fontId="3" fillId="10" borderId="1"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27" xfId="1" applyFont="1" applyFill="1" applyBorder="1" applyAlignment="1">
      <alignment horizontal="left" vertical="center" wrapText="1"/>
    </xf>
    <xf numFmtId="17" fontId="3" fillId="0" borderId="5" xfId="1" applyNumberFormat="1" applyFont="1" applyFill="1" applyBorder="1" applyAlignment="1">
      <alignment horizontal="left" vertical="center" wrapText="1"/>
    </xf>
    <xf numFmtId="1" fontId="3" fillId="0" borderId="24" xfId="1" applyNumberFormat="1" applyFont="1" applyFill="1" applyBorder="1" applyAlignment="1">
      <alignment horizontal="center" vertical="center" textRotation="90" wrapText="1"/>
    </xf>
    <xf numFmtId="1" fontId="3" fillId="0" borderId="19" xfId="1" applyNumberFormat="1" applyFont="1" applyFill="1" applyBorder="1" applyAlignment="1">
      <alignment horizontal="center" vertical="center" textRotation="90" wrapText="1"/>
    </xf>
    <xf numFmtId="1" fontId="3" fillId="0" borderId="37" xfId="1" applyNumberFormat="1" applyFont="1" applyFill="1" applyBorder="1" applyAlignment="1">
      <alignment horizontal="center" vertical="center" textRotation="90" wrapText="1"/>
    </xf>
    <xf numFmtId="0" fontId="8" fillId="0" borderId="57" xfId="4" applyFont="1" applyFill="1" applyBorder="1" applyAlignment="1">
      <alignment horizontal="center" vertical="center" wrapText="1"/>
    </xf>
    <xf numFmtId="0" fontId="5" fillId="0" borderId="45" xfId="4" applyFont="1" applyFill="1" applyBorder="1" applyAlignment="1">
      <alignment horizontal="center" vertical="center" wrapText="1"/>
    </xf>
    <xf numFmtId="9" fontId="5" fillId="0" borderId="45" xfId="4" applyNumberFormat="1" applyFont="1" applyFill="1" applyBorder="1" applyAlignment="1">
      <alignment horizontal="center" vertical="center" wrapText="1"/>
    </xf>
    <xf numFmtId="3" fontId="8" fillId="0" borderId="45" xfId="4" applyNumberFormat="1" applyFont="1" applyFill="1" applyBorder="1" applyAlignment="1">
      <alignment horizontal="center" vertical="center" wrapText="1"/>
    </xf>
    <xf numFmtId="9" fontId="32" fillId="0" borderId="45" xfId="4" applyNumberFormat="1" applyFont="1" applyFill="1" applyBorder="1" applyAlignment="1">
      <alignment horizontal="center" vertical="center" textRotation="180" wrapText="1"/>
    </xf>
    <xf numFmtId="9" fontId="32" fillId="0" borderId="9" xfId="4" applyNumberFormat="1" applyFont="1" applyFill="1" applyBorder="1" applyAlignment="1">
      <alignment horizontal="center" vertical="center" textRotation="180" wrapText="1"/>
    </xf>
    <xf numFmtId="9" fontId="32" fillId="0" borderId="44" xfId="4" applyNumberFormat="1" applyFont="1" applyFill="1" applyBorder="1" applyAlignment="1">
      <alignment horizontal="center" vertical="center" textRotation="180" wrapText="1"/>
    </xf>
    <xf numFmtId="0" fontId="36" fillId="0" borderId="53" xfId="2" applyFont="1" applyFill="1" applyBorder="1" applyAlignment="1" applyProtection="1">
      <alignment horizontal="center" vertical="center" textRotation="180" wrapText="1"/>
    </xf>
    <xf numFmtId="0" fontId="36" fillId="0" borderId="43" xfId="2" applyFont="1" applyFill="1" applyBorder="1" applyAlignment="1" applyProtection="1">
      <alignment horizontal="center" vertical="center" textRotation="180" wrapText="1"/>
    </xf>
    <xf numFmtId="0" fontId="36" fillId="0" borderId="52" xfId="2" applyFont="1" applyFill="1" applyBorder="1" applyAlignment="1" applyProtection="1">
      <alignment horizontal="center" vertical="center" textRotation="180" wrapText="1"/>
    </xf>
    <xf numFmtId="0" fontId="2" fillId="0" borderId="52" xfId="2" applyFill="1" applyBorder="1" applyAlignment="1" applyProtection="1">
      <alignment horizontal="center" vertical="center" wrapText="1"/>
    </xf>
    <xf numFmtId="0" fontId="8" fillId="0" borderId="44" xfId="4" applyFont="1" applyFill="1" applyBorder="1" applyAlignment="1">
      <alignment horizontal="center" vertical="center" wrapText="1"/>
    </xf>
    <xf numFmtId="9" fontId="30" fillId="0" borderId="4" xfId="4" applyNumberFormat="1" applyFont="1" applyFill="1" applyBorder="1" applyAlignment="1">
      <alignment horizontal="center" vertical="center" wrapText="1"/>
    </xf>
    <xf numFmtId="9" fontId="30" fillId="0" borderId="2" xfId="4" applyNumberFormat="1" applyFont="1" applyFill="1" applyBorder="1" applyAlignment="1">
      <alignment horizontal="center" vertical="center" wrapText="1"/>
    </xf>
    <xf numFmtId="0" fontId="0" fillId="0" borderId="4" xfId="0" applyFill="1" applyBorder="1" applyAlignment="1">
      <alignment horizontal="center"/>
    </xf>
    <xf numFmtId="0" fontId="0" fillId="0" borderId="2" xfId="0" applyFill="1" applyBorder="1" applyAlignment="1">
      <alignment horizontal="center"/>
    </xf>
    <xf numFmtId="10" fontId="8" fillId="0" borderId="45" xfId="4" applyNumberFormat="1" applyFont="1" applyFill="1" applyBorder="1" applyAlignment="1">
      <alignment horizontal="center" vertical="center" wrapText="1"/>
    </xf>
    <xf numFmtId="10" fontId="8" fillId="0" borderId="44" xfId="4" applyNumberFormat="1" applyFont="1" applyFill="1" applyBorder="1" applyAlignment="1">
      <alignment horizontal="center" vertical="center" wrapText="1"/>
    </xf>
    <xf numFmtId="10" fontId="8" fillId="0" borderId="9" xfId="4" applyNumberFormat="1" applyFont="1" applyFill="1" applyBorder="1" applyAlignment="1">
      <alignment horizontal="center" vertical="center" wrapText="1"/>
    </xf>
    <xf numFmtId="9" fontId="8" fillId="0" borderId="44" xfId="4" applyNumberFormat="1" applyFont="1" applyFill="1" applyBorder="1" applyAlignment="1">
      <alignment horizontal="center" vertical="center" wrapText="1"/>
    </xf>
    <xf numFmtId="0" fontId="34" fillId="0" borderId="4" xfId="0" applyFont="1" applyFill="1" applyBorder="1" applyAlignment="1">
      <alignment horizontal="center" vertical="top" wrapText="1"/>
    </xf>
    <xf numFmtId="0" fontId="34" fillId="0" borderId="9" xfId="0" applyFont="1" applyFill="1" applyBorder="1" applyAlignment="1">
      <alignment horizontal="center" vertical="top" wrapText="1"/>
    </xf>
    <xf numFmtId="0" fontId="34" fillId="0" borderId="2" xfId="0" applyFont="1" applyFill="1" applyBorder="1" applyAlignment="1">
      <alignment horizontal="center" vertical="top" wrapText="1"/>
    </xf>
    <xf numFmtId="0" fontId="0" fillId="0" borderId="9" xfId="0" applyFill="1" applyBorder="1"/>
    <xf numFmtId="0" fontId="0" fillId="0" borderId="2" xfId="0" applyFill="1" applyBorder="1"/>
    <xf numFmtId="0" fontId="34" fillId="0" borderId="1" xfId="0" applyFont="1" applyFill="1" applyBorder="1" applyAlignment="1">
      <alignment horizontal="center" vertical="top" wrapText="1"/>
    </xf>
    <xf numFmtId="0" fontId="8" fillId="0" borderId="55" xfId="4" applyFont="1" applyFill="1" applyBorder="1" applyAlignment="1">
      <alignment horizontal="center" vertical="center" wrapText="1"/>
    </xf>
    <xf numFmtId="0" fontId="8" fillId="0" borderId="60" xfId="4" applyFont="1" applyFill="1" applyBorder="1" applyAlignment="1">
      <alignment horizontal="center" vertical="center" wrapText="1"/>
    </xf>
    <xf numFmtId="0" fontId="8" fillId="0" borderId="51" xfId="4" applyFont="1" applyFill="1" applyBorder="1" applyAlignment="1">
      <alignment horizontal="center" vertical="center" wrapText="1"/>
    </xf>
    <xf numFmtId="167" fontId="8" fillId="11" borderId="4" xfId="0" applyNumberFormat="1" applyFont="1" applyFill="1" applyBorder="1" applyAlignment="1" applyProtection="1">
      <alignment horizontal="center" vertical="center" wrapText="1"/>
      <protection locked="0"/>
    </xf>
    <xf numFmtId="167" fontId="8" fillId="11" borderId="9" xfId="0" applyNumberFormat="1" applyFont="1" applyFill="1" applyBorder="1" applyAlignment="1" applyProtection="1">
      <alignment horizontal="center" vertical="center" wrapText="1"/>
      <protection locked="0"/>
    </xf>
    <xf numFmtId="167" fontId="8" fillId="11" borderId="2" xfId="0" applyNumberFormat="1" applyFont="1" applyFill="1" applyBorder="1" applyAlignment="1" applyProtection="1">
      <alignment horizontal="center" vertical="center" wrapText="1"/>
      <protection locked="0"/>
    </xf>
    <xf numFmtId="169" fontId="5" fillId="0" borderId="38" xfId="4" applyNumberFormat="1" applyFont="1" applyFill="1" applyBorder="1" applyAlignment="1">
      <alignment horizontal="center" vertical="center" wrapText="1"/>
    </xf>
    <xf numFmtId="169" fontId="5" fillId="0" borderId="56" xfId="4" applyNumberFormat="1" applyFont="1" applyFill="1" applyBorder="1" applyAlignment="1">
      <alignment horizontal="center" vertical="center" wrapText="1"/>
    </xf>
    <xf numFmtId="169" fontId="5" fillId="0" borderId="61" xfId="4" applyNumberFormat="1" applyFont="1" applyFill="1" applyBorder="1" applyAlignment="1">
      <alignment horizontal="center" vertical="center" wrapText="1"/>
    </xf>
    <xf numFmtId="1" fontId="30" fillId="0" borderId="4" xfId="4" applyNumberFormat="1" applyFont="1" applyFill="1" applyBorder="1" applyAlignment="1">
      <alignment horizontal="center" vertical="center" wrapText="1"/>
    </xf>
    <xf numFmtId="1" fontId="30" fillId="0" borderId="2" xfId="4" applyNumberFormat="1" applyFont="1" applyFill="1" applyBorder="1" applyAlignment="1">
      <alignment horizontal="center" vertical="center" wrapText="1"/>
    </xf>
    <xf numFmtId="1" fontId="4" fillId="0" borderId="4" xfId="4" applyNumberFormat="1" applyFont="1" applyFill="1" applyBorder="1" applyAlignment="1">
      <alignment horizontal="center" vertical="center" wrapText="1"/>
    </xf>
    <xf numFmtId="1" fontId="4" fillId="0" borderId="9" xfId="4" applyNumberFormat="1" applyFont="1" applyFill="1" applyBorder="1" applyAlignment="1">
      <alignment horizontal="center" vertical="center" wrapText="1"/>
    </xf>
    <xf numFmtId="1" fontId="4" fillId="0" borderId="2" xfId="4" applyNumberFormat="1" applyFont="1" applyFill="1" applyBorder="1" applyAlignment="1">
      <alignment horizontal="center" vertical="center" wrapText="1"/>
    </xf>
    <xf numFmtId="3" fontId="5" fillId="0" borderId="38" xfId="4" applyNumberFormat="1" applyFont="1" applyFill="1" applyBorder="1" applyAlignment="1">
      <alignment horizontal="center" vertical="center" wrapText="1"/>
    </xf>
    <xf numFmtId="3" fontId="5" fillId="0" borderId="56" xfId="4" applyNumberFormat="1" applyFont="1" applyFill="1" applyBorder="1" applyAlignment="1">
      <alignment horizontal="center" vertical="center" wrapText="1"/>
    </xf>
    <xf numFmtId="3" fontId="5" fillId="0" borderId="61" xfId="4" applyNumberFormat="1" applyFont="1" applyFill="1" applyBorder="1" applyAlignment="1">
      <alignment horizontal="center" vertical="center" wrapText="1"/>
    </xf>
    <xf numFmtId="0" fontId="1" fillId="0" borderId="1" xfId="4" applyFont="1" applyFill="1" applyBorder="1" applyAlignment="1">
      <alignment horizontal="center" vertical="center" wrapText="1"/>
    </xf>
    <xf numFmtId="1" fontId="30" fillId="0" borderId="9" xfId="4" applyNumberFormat="1" applyFont="1" applyFill="1" applyBorder="1" applyAlignment="1">
      <alignment horizontal="center" vertical="center" wrapText="1"/>
    </xf>
    <xf numFmtId="0" fontId="30" fillId="0" borderId="1" xfId="4" applyFont="1" applyFill="1" applyBorder="1" applyAlignment="1">
      <alignment horizontal="center" vertical="center" wrapText="1"/>
    </xf>
    <xf numFmtId="0" fontId="27" fillId="0" borderId="20" xfId="4" applyFont="1" applyFill="1" applyBorder="1" applyAlignment="1">
      <alignment horizontal="center" vertical="top" wrapText="1"/>
    </xf>
    <xf numFmtId="0" fontId="27" fillId="0" borderId="1" xfId="4" applyFont="1" applyFill="1" applyBorder="1" applyAlignment="1">
      <alignment horizontal="center" vertical="center" textRotation="90" wrapText="1"/>
    </xf>
    <xf numFmtId="49" fontId="13" fillId="0" borderId="1" xfId="4" applyNumberFormat="1" applyFont="1" applyFill="1" applyBorder="1" applyAlignment="1">
      <alignment horizontal="center" vertical="center" wrapText="1"/>
    </xf>
    <xf numFmtId="1" fontId="13" fillId="0" borderId="30" xfId="4" applyNumberFormat="1" applyFont="1" applyFill="1" applyBorder="1" applyAlignment="1">
      <alignment horizontal="center" vertical="center" textRotation="90" wrapText="1"/>
    </xf>
    <xf numFmtId="1" fontId="13" fillId="0" borderId="3" xfId="4" applyNumberFormat="1" applyFont="1" applyFill="1" applyBorder="1" applyAlignment="1">
      <alignment horizontal="center" vertical="center" textRotation="90" wrapText="1"/>
    </xf>
    <xf numFmtId="0" fontId="13" fillId="0" borderId="1" xfId="4" applyFont="1" applyFill="1" applyBorder="1" applyAlignment="1">
      <alignment horizontal="center" vertical="center" wrapText="1"/>
    </xf>
    <xf numFmtId="1" fontId="13" fillId="0" borderId="20" xfId="4" applyNumberFormat="1" applyFont="1" applyFill="1" applyBorder="1" applyAlignment="1">
      <alignment horizontal="center" vertical="center" textRotation="90" wrapText="1"/>
    </xf>
    <xf numFmtId="1" fontId="13" fillId="0" borderId="1" xfId="4" applyNumberFormat="1" applyFont="1" applyFill="1" applyBorder="1" applyAlignment="1">
      <alignment horizontal="center" vertical="center" textRotation="90" wrapText="1"/>
    </xf>
    <xf numFmtId="0" fontId="13" fillId="0" borderId="20" xfId="4" applyFont="1" applyFill="1" applyBorder="1" applyAlignment="1">
      <alignment horizontal="center" vertical="center" wrapText="1"/>
    </xf>
    <xf numFmtId="49" fontId="13" fillId="0" borderId="20" xfId="4" applyNumberFormat="1" applyFont="1" applyFill="1" applyBorder="1" applyAlignment="1">
      <alignment horizontal="center" vertical="center" wrapText="1"/>
    </xf>
    <xf numFmtId="0" fontId="13" fillId="0" borderId="13"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30" xfId="4" applyFont="1" applyFill="1" applyBorder="1" applyAlignment="1">
      <alignment horizontal="center" vertical="center" wrapText="1"/>
    </xf>
    <xf numFmtId="3" fontId="13" fillId="0" borderId="20" xfId="4" applyNumberFormat="1" applyFont="1" applyFill="1" applyBorder="1" applyAlignment="1">
      <alignment horizontal="center" vertical="center" wrapText="1"/>
    </xf>
    <xf numFmtId="3" fontId="13" fillId="0" borderId="1" xfId="4" applyNumberFormat="1" applyFont="1" applyFill="1" applyBorder="1" applyAlignment="1">
      <alignment horizontal="center" vertical="center" wrapText="1"/>
    </xf>
    <xf numFmtId="0" fontId="27" fillId="0" borderId="1" xfId="4" applyFont="1" applyFill="1" applyBorder="1" applyAlignment="1">
      <alignment horizontal="center" vertical="center" wrapText="1"/>
    </xf>
    <xf numFmtId="0" fontId="15" fillId="0" borderId="32" xfId="4" applyFont="1" applyFill="1" applyBorder="1" applyAlignment="1">
      <alignment horizontal="left" vertical="center" wrapText="1"/>
    </xf>
    <xf numFmtId="0" fontId="15" fillId="0" borderId="33" xfId="4" applyFont="1" applyFill="1" applyBorder="1" applyAlignment="1">
      <alignment horizontal="left" vertical="center" wrapText="1"/>
    </xf>
    <xf numFmtId="0" fontId="15" fillId="0" borderId="34" xfId="4" applyFont="1" applyFill="1" applyBorder="1" applyAlignment="1">
      <alignment horizontal="left" vertical="center" wrapText="1"/>
    </xf>
    <xf numFmtId="0" fontId="15" fillId="0" borderId="10" xfId="4" applyFont="1" applyFill="1" applyBorder="1" applyAlignment="1">
      <alignment horizontal="left" vertical="center" wrapText="1"/>
    </xf>
    <xf numFmtId="0" fontId="15" fillId="0" borderId="11" xfId="4" applyFont="1" applyFill="1" applyBorder="1" applyAlignment="1">
      <alignment horizontal="left" vertical="center" wrapText="1"/>
    </xf>
    <xf numFmtId="0" fontId="15" fillId="0" borderId="12" xfId="4" applyFont="1" applyFill="1" applyBorder="1" applyAlignment="1">
      <alignment horizontal="left" vertical="center" wrapText="1"/>
    </xf>
    <xf numFmtId="0" fontId="3" fillId="10" borderId="24" xfId="4" applyFont="1" applyFill="1" applyBorder="1" applyAlignment="1">
      <alignment horizontal="left" vertical="center" wrapText="1"/>
    </xf>
    <xf numFmtId="0" fontId="3" fillId="10" borderId="20" xfId="4" applyFont="1" applyFill="1" applyBorder="1" applyAlignment="1">
      <alignment horizontal="left" vertical="center" wrapText="1"/>
    </xf>
    <xf numFmtId="0" fontId="3" fillId="0" borderId="13" xfId="4" applyFont="1" applyFill="1" applyBorder="1" applyAlignment="1">
      <alignment horizontal="left" vertical="center" wrapText="1"/>
    </xf>
    <xf numFmtId="0" fontId="3" fillId="0" borderId="14" xfId="4" applyFont="1" applyFill="1" applyBorder="1" applyAlignment="1">
      <alignment horizontal="left" vertical="center" wrapText="1"/>
    </xf>
    <xf numFmtId="0" fontId="3" fillId="0" borderId="26" xfId="4" applyFont="1" applyFill="1" applyBorder="1" applyAlignment="1">
      <alignment horizontal="left" vertical="center" wrapText="1"/>
    </xf>
    <xf numFmtId="0" fontId="3" fillId="10" borderId="19" xfId="4" applyFont="1" applyFill="1" applyBorder="1" applyAlignment="1">
      <alignment horizontal="left" vertical="center" wrapText="1"/>
    </xf>
    <xf numFmtId="0" fontId="3" fillId="10" borderId="1"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7" xfId="4" applyFont="1" applyFill="1" applyBorder="1" applyAlignment="1">
      <alignment horizontal="left" vertical="center" wrapText="1"/>
    </xf>
    <xf numFmtId="0" fontId="3" fillId="0" borderId="27" xfId="4" applyFont="1" applyFill="1" applyBorder="1" applyAlignment="1">
      <alignment horizontal="left" vertical="center" wrapText="1"/>
    </xf>
    <xf numFmtId="1" fontId="13" fillId="0" borderId="20" xfId="4" applyNumberFormat="1" applyFont="1" applyFill="1" applyBorder="1" applyAlignment="1">
      <alignment horizontal="center" vertical="center" wrapText="1"/>
    </xf>
    <xf numFmtId="1" fontId="13" fillId="0" borderId="1" xfId="4" applyNumberFormat="1" applyFont="1" applyFill="1" applyBorder="1" applyAlignment="1">
      <alignment horizontal="center" vertical="center" wrapText="1"/>
    </xf>
    <xf numFmtId="1" fontId="13" fillId="0" borderId="13" xfId="4" applyNumberFormat="1" applyFont="1" applyFill="1" applyBorder="1" applyAlignment="1">
      <alignment horizontal="center" vertical="center" textRotation="90" wrapText="1"/>
    </xf>
    <xf numFmtId="1" fontId="13" fillId="0" borderId="5" xfId="4" applyNumberFormat="1" applyFont="1" applyFill="1" applyBorder="1" applyAlignment="1">
      <alignment horizontal="center" vertical="center" textRotation="90" wrapText="1"/>
    </xf>
    <xf numFmtId="0" fontId="3" fillId="10" borderId="31" xfId="4" applyFont="1" applyFill="1" applyBorder="1" applyAlignment="1">
      <alignment horizontal="left" vertical="center" wrapText="1"/>
    </xf>
    <xf numFmtId="0" fontId="3" fillId="10" borderId="7" xfId="4" applyFont="1" applyFill="1" applyBorder="1" applyAlignment="1">
      <alignment horizontal="left" vertical="center" wrapText="1"/>
    </xf>
    <xf numFmtId="0" fontId="3" fillId="10" borderId="3" xfId="4" applyFont="1" applyFill="1" applyBorder="1" applyAlignment="1">
      <alignment horizontal="left" vertical="center" wrapText="1"/>
    </xf>
    <xf numFmtId="17" fontId="3" fillId="0" borderId="5" xfId="4" applyNumberFormat="1" applyFont="1" applyFill="1" applyBorder="1" applyAlignment="1">
      <alignment horizontal="left" vertical="center" wrapText="1"/>
    </xf>
    <xf numFmtId="0" fontId="3" fillId="0" borderId="9" xfId="4" applyFont="1" applyFill="1" applyBorder="1" applyAlignment="1">
      <alignment horizontal="left" vertical="center" wrapText="1"/>
    </xf>
    <xf numFmtId="1" fontId="3" fillId="0" borderId="48" xfId="4" applyNumberFormat="1" applyFont="1" applyFill="1" applyBorder="1" applyAlignment="1">
      <alignment horizontal="left" vertical="center" wrapText="1"/>
    </xf>
    <xf numFmtId="1" fontId="3" fillId="0" borderId="49" xfId="4" applyNumberFormat="1" applyFont="1" applyFill="1" applyBorder="1" applyAlignment="1">
      <alignment horizontal="left" vertical="center" wrapText="1"/>
    </xf>
    <xf numFmtId="1" fontId="3" fillId="0" borderId="50" xfId="4" applyNumberFormat="1" applyFont="1" applyFill="1" applyBorder="1" applyAlignment="1">
      <alignment horizontal="left" vertical="center" wrapText="1"/>
    </xf>
    <xf numFmtId="1" fontId="13" fillId="0" borderId="24" xfId="4" applyNumberFormat="1" applyFont="1" applyFill="1" applyBorder="1" applyAlignment="1">
      <alignment horizontal="center" vertical="center" textRotation="90" wrapText="1"/>
    </xf>
    <xf numFmtId="1" fontId="13" fillId="0" borderId="19" xfId="4" applyNumberFormat="1" applyFont="1" applyFill="1" applyBorder="1" applyAlignment="1">
      <alignment horizontal="center" vertical="center" textRotation="90" wrapText="1"/>
    </xf>
    <xf numFmtId="0" fontId="11" fillId="0" borderId="36" xfId="4" applyFont="1" applyFill="1" applyBorder="1" applyAlignment="1">
      <alignment horizontal="center" vertical="center" wrapText="1"/>
    </xf>
    <xf numFmtId="0" fontId="11" fillId="0" borderId="21" xfId="4" applyFont="1" applyFill="1" applyBorder="1" applyAlignment="1">
      <alignment horizontal="center" vertical="center" wrapText="1"/>
    </xf>
    <xf numFmtId="168" fontId="5" fillId="0" borderId="56" xfId="8" applyNumberFormat="1" applyFont="1" applyFill="1" applyBorder="1" applyAlignment="1">
      <alignment horizontal="center" vertical="center" wrapText="1"/>
    </xf>
    <xf numFmtId="168" fontId="5" fillId="0" borderId="61" xfId="8" applyNumberFormat="1" applyFont="1" applyFill="1" applyBorder="1" applyAlignment="1">
      <alignment horizontal="center" vertical="center" wrapText="1"/>
    </xf>
    <xf numFmtId="0" fontId="19" fillId="0" borderId="4" xfId="0" applyNumberFormat="1" applyFont="1" applyFill="1" applyBorder="1" applyAlignment="1">
      <alignment horizontal="center" wrapText="1"/>
    </xf>
    <xf numFmtId="0" fontId="19" fillId="0" borderId="9" xfId="0" applyNumberFormat="1" applyFont="1" applyFill="1" applyBorder="1" applyAlignment="1">
      <alignment horizontal="center" wrapText="1"/>
    </xf>
    <xf numFmtId="0" fontId="19" fillId="0" borderId="2" xfId="0" applyNumberFormat="1" applyFont="1" applyFill="1" applyBorder="1" applyAlignment="1">
      <alignment horizontal="center" wrapText="1"/>
    </xf>
    <xf numFmtId="0" fontId="34" fillId="0" borderId="1" xfId="4" applyFont="1" applyFill="1" applyBorder="1" applyAlignment="1">
      <alignment horizontal="center" vertical="center" wrapText="1"/>
    </xf>
    <xf numFmtId="9" fontId="30" fillId="0" borderId="9" xfId="4" applyNumberFormat="1" applyFont="1" applyFill="1" applyBorder="1" applyAlignment="1">
      <alignment horizontal="center" vertical="center" wrapText="1"/>
    </xf>
    <xf numFmtId="0" fontId="37" fillId="0" borderId="4" xfId="4" applyFont="1" applyFill="1" applyBorder="1" applyAlignment="1">
      <alignment horizontal="center" vertical="center" textRotation="180" wrapText="1"/>
    </xf>
    <xf numFmtId="0" fontId="37" fillId="0" borderId="9" xfId="4" applyFont="1" applyFill="1" applyBorder="1" applyAlignment="1">
      <alignment horizontal="center" vertical="center" textRotation="180" wrapText="1"/>
    </xf>
    <xf numFmtId="0" fontId="37" fillId="0" borderId="2" xfId="4" applyFont="1" applyFill="1" applyBorder="1" applyAlignment="1">
      <alignment horizontal="center" vertical="center" textRotation="180" wrapText="1"/>
    </xf>
    <xf numFmtId="0" fontId="35" fillId="0" borderId="58" xfId="2" applyFont="1" applyFill="1" applyBorder="1" applyAlignment="1" applyProtection="1">
      <alignment horizontal="center" vertical="center" textRotation="180" wrapText="1"/>
    </xf>
    <xf numFmtId="0" fontId="35" fillId="0" borderId="56" xfId="2" applyFont="1" applyFill="1" applyBorder="1" applyAlignment="1" applyProtection="1">
      <alignment horizontal="center" vertical="center" textRotation="180" wrapText="1"/>
    </xf>
    <xf numFmtId="0" fontId="35" fillId="0" borderId="61" xfId="2" applyFont="1" applyFill="1" applyBorder="1" applyAlignment="1" applyProtection="1">
      <alignment horizontal="center" vertical="center" textRotation="180" wrapText="1"/>
    </xf>
    <xf numFmtId="0" fontId="34" fillId="0" borderId="4" xfId="4" applyFont="1" applyFill="1" applyBorder="1" applyAlignment="1">
      <alignment horizontal="center" vertical="center" textRotation="180" wrapText="1"/>
    </xf>
    <xf numFmtId="0" fontId="34" fillId="0" borderId="9" xfId="4" applyFont="1" applyFill="1" applyBorder="1" applyAlignment="1">
      <alignment horizontal="center" vertical="center" textRotation="180" wrapText="1"/>
    </xf>
    <xf numFmtId="0" fontId="34" fillId="0" borderId="2" xfId="4" applyFont="1" applyFill="1" applyBorder="1" applyAlignment="1">
      <alignment horizontal="center" vertical="center" textRotation="180" wrapText="1"/>
    </xf>
    <xf numFmtId="0" fontId="2" fillId="0" borderId="4" xfId="2" applyFont="1" applyFill="1" applyBorder="1" applyAlignment="1" applyProtection="1">
      <alignment horizontal="center" vertical="center" textRotation="180" wrapText="1"/>
    </xf>
    <xf numFmtId="0" fontId="2" fillId="0" borderId="9" xfId="2" applyFont="1" applyFill="1" applyBorder="1" applyAlignment="1" applyProtection="1">
      <alignment horizontal="center" vertical="center" textRotation="180" wrapText="1"/>
    </xf>
    <xf numFmtId="0" fontId="2" fillId="0" borderId="2" xfId="2" applyFont="1" applyFill="1" applyBorder="1" applyAlignment="1" applyProtection="1">
      <alignment horizontal="center" vertical="center" textRotation="180" wrapText="1"/>
    </xf>
    <xf numFmtId="0" fontId="22" fillId="0" borderId="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2" xfId="0" applyFont="1" applyBorder="1" applyAlignment="1">
      <alignment horizontal="center" vertical="center" wrapText="1"/>
    </xf>
  </cellXfs>
  <cellStyles count="10">
    <cellStyle name="Hipervínculo" xfId="2" builtinId="8"/>
    <cellStyle name="Millares" xfId="8" builtinId="3"/>
    <cellStyle name="Normal" xfId="0" builtinId="0"/>
    <cellStyle name="Normal 2" xfId="1"/>
    <cellStyle name="Normal 3" xfId="4"/>
    <cellStyle name="Normal 4" xfId="6"/>
    <cellStyle name="Normal 5" xfId="7"/>
    <cellStyle name="Porcentaje" xfId="9" builtinId="5"/>
    <cellStyle name="Porcentual 2" xfId="3"/>
    <cellStyle name="Porcentu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espaldo\AppData\Local\Microsoft\Windows\Temporary%20Internet%20Files\Low\Content.IE5\038JZT03\documentos\INFORME%20SALUD%20RECERTIFICACI&#211;N\ANEXOS%20425%20D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425"/>
      <sheetName val="Anexo 1 Res 425"/>
      <sheetName val="Anexo 2 Res 425"/>
      <sheetName val="Anexo 3 Res 425"/>
      <sheetName val="Anexo 4 POAI Res 425"/>
      <sheetName val="Anexo 5 Cronog Infor"/>
      <sheetName val="LINEA BASE &quot;La foto&quot;"/>
      <sheetName val="ID-02"/>
      <sheetName val="PO318 (2)"/>
      <sheetName val="PO318"/>
    </sheetNames>
    <sheetDataSet>
      <sheetData sheetId="0" refreshError="1"/>
      <sheetData sheetId="1">
        <row r="5">
          <cell r="E5">
            <v>5306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irahs@edatel.net.co" TargetMode="External"/><Relationship Id="rId3" Type="http://schemas.openxmlformats.org/officeDocument/2006/relationships/hyperlink" Target="mailto:girahs@edatel.net.co" TargetMode="External"/><Relationship Id="rId7" Type="http://schemas.openxmlformats.org/officeDocument/2006/relationships/hyperlink" Target="mailto:dls@giraldo-antioquia.gov.co" TargetMode="External"/><Relationship Id="rId2" Type="http://schemas.openxmlformats.org/officeDocument/2006/relationships/hyperlink" Target="mailto:girahs@edatel.net.co" TargetMode="External"/><Relationship Id="rId1" Type="http://schemas.openxmlformats.org/officeDocument/2006/relationships/hyperlink" Target="mailto:dls@giraldo-antioquia.gov.co" TargetMode="External"/><Relationship Id="rId6" Type="http://schemas.openxmlformats.org/officeDocument/2006/relationships/hyperlink" Target="mailto:girahs@edatel.net.co" TargetMode="External"/><Relationship Id="rId11" Type="http://schemas.openxmlformats.org/officeDocument/2006/relationships/printerSettings" Target="../printerSettings/printerSettings1.bin"/><Relationship Id="rId5" Type="http://schemas.openxmlformats.org/officeDocument/2006/relationships/hyperlink" Target="mailto:girahs@edatel.net.co" TargetMode="External"/><Relationship Id="rId10" Type="http://schemas.openxmlformats.org/officeDocument/2006/relationships/hyperlink" Target="mailto:girahs@edatel.net.co" TargetMode="External"/><Relationship Id="rId4" Type="http://schemas.openxmlformats.org/officeDocument/2006/relationships/hyperlink" Target="mailto:girahs@edatel.net.co" TargetMode="External"/><Relationship Id="rId9" Type="http://schemas.openxmlformats.org/officeDocument/2006/relationships/hyperlink" Target="mailto:girahs@edatel.net.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irahs@edatel.net.co" TargetMode="External"/><Relationship Id="rId13" Type="http://schemas.openxmlformats.org/officeDocument/2006/relationships/printerSettings" Target="../printerSettings/printerSettings2.bin"/><Relationship Id="rId3" Type="http://schemas.openxmlformats.org/officeDocument/2006/relationships/hyperlink" Target="mailto:girahs@edatel.net.co" TargetMode="External"/><Relationship Id="rId7" Type="http://schemas.openxmlformats.org/officeDocument/2006/relationships/hyperlink" Target="mailto:girahs@edatel.net.co" TargetMode="External"/><Relationship Id="rId12" Type="http://schemas.openxmlformats.org/officeDocument/2006/relationships/hyperlink" Target="mailto:dls@giraldo-antioquia.gov.co" TargetMode="External"/><Relationship Id="rId2" Type="http://schemas.openxmlformats.org/officeDocument/2006/relationships/hyperlink" Target="mailto:girahs@edatel.net.co" TargetMode="External"/><Relationship Id="rId1" Type="http://schemas.openxmlformats.org/officeDocument/2006/relationships/hyperlink" Target="mailto:dls@giraldo-antioquia.gov.co" TargetMode="External"/><Relationship Id="rId6" Type="http://schemas.openxmlformats.org/officeDocument/2006/relationships/hyperlink" Target="mailto:girahs@edatel.net.co" TargetMode="External"/><Relationship Id="rId11" Type="http://schemas.openxmlformats.org/officeDocument/2006/relationships/hyperlink" Target="mailto:girahs@edatel.net.co" TargetMode="External"/><Relationship Id="rId5" Type="http://schemas.openxmlformats.org/officeDocument/2006/relationships/hyperlink" Target="mailto:girahs@edatel.net.co" TargetMode="External"/><Relationship Id="rId10" Type="http://schemas.openxmlformats.org/officeDocument/2006/relationships/hyperlink" Target="mailto:girahs@edatel.net.co" TargetMode="External"/><Relationship Id="rId4" Type="http://schemas.openxmlformats.org/officeDocument/2006/relationships/hyperlink" Target="mailto:girahs@edatel.net.co" TargetMode="External"/><Relationship Id="rId9" Type="http://schemas.openxmlformats.org/officeDocument/2006/relationships/hyperlink" Target="mailto:girahs@edatel.net.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ls@giraldo-antioquia.gov.co" TargetMode="External"/><Relationship Id="rId13" Type="http://schemas.openxmlformats.org/officeDocument/2006/relationships/hyperlink" Target="mailto:dls@giraldo-antioquia.gov.co" TargetMode="External"/><Relationship Id="rId18" Type="http://schemas.openxmlformats.org/officeDocument/2006/relationships/hyperlink" Target="mailto:dls@giraldo-antioquia.gov.o" TargetMode="External"/><Relationship Id="rId26" Type="http://schemas.openxmlformats.org/officeDocument/2006/relationships/hyperlink" Target="mailto:dls@giraldo-antioquia.gov.co" TargetMode="External"/><Relationship Id="rId39" Type="http://schemas.openxmlformats.org/officeDocument/2006/relationships/hyperlink" Target="mailto:dls@giraldo-antioquia.gov.co" TargetMode="External"/><Relationship Id="rId3" Type="http://schemas.openxmlformats.org/officeDocument/2006/relationships/hyperlink" Target="mailto:dls@giraldo-antioquia.gov.co" TargetMode="External"/><Relationship Id="rId21" Type="http://schemas.openxmlformats.org/officeDocument/2006/relationships/hyperlink" Target="mailto:dls@giraldo-antioquia.gov.co" TargetMode="External"/><Relationship Id="rId34" Type="http://schemas.openxmlformats.org/officeDocument/2006/relationships/hyperlink" Target="mailto:dls@giraldo-antioquia.gov.o" TargetMode="External"/><Relationship Id="rId42" Type="http://schemas.openxmlformats.org/officeDocument/2006/relationships/hyperlink" Target="mailto:dls@giraldo-antioquia.gov.co" TargetMode="External"/><Relationship Id="rId7" Type="http://schemas.openxmlformats.org/officeDocument/2006/relationships/hyperlink" Target="mailto:dls@giraldo-antioquia.gov.co" TargetMode="External"/><Relationship Id="rId12" Type="http://schemas.openxmlformats.org/officeDocument/2006/relationships/hyperlink" Target="mailto:dls@giraldo-antioquia.gov.co" TargetMode="External"/><Relationship Id="rId17" Type="http://schemas.openxmlformats.org/officeDocument/2006/relationships/hyperlink" Target="mailto:dls@giraldo-antioquia.gov.co" TargetMode="External"/><Relationship Id="rId25" Type="http://schemas.openxmlformats.org/officeDocument/2006/relationships/hyperlink" Target="mailto:dls@giraldo-antioquia.gov.co" TargetMode="External"/><Relationship Id="rId33" Type="http://schemas.openxmlformats.org/officeDocument/2006/relationships/hyperlink" Target="mailto:dls@giraldo-antioquia.gov.co" TargetMode="External"/><Relationship Id="rId38" Type="http://schemas.openxmlformats.org/officeDocument/2006/relationships/hyperlink" Target="mailto:dls@giraldo-antioquia.gov.co" TargetMode="External"/><Relationship Id="rId2" Type="http://schemas.openxmlformats.org/officeDocument/2006/relationships/hyperlink" Target="mailto:dls@giraldo-antioquia.gov.co" TargetMode="External"/><Relationship Id="rId16" Type="http://schemas.openxmlformats.org/officeDocument/2006/relationships/hyperlink" Target="mailto:dls@giraldo-antioquia.gov.co" TargetMode="External"/><Relationship Id="rId20" Type="http://schemas.openxmlformats.org/officeDocument/2006/relationships/hyperlink" Target="mailto:dls@giraldo-antioquia.gov.co" TargetMode="External"/><Relationship Id="rId29" Type="http://schemas.openxmlformats.org/officeDocument/2006/relationships/hyperlink" Target="mailto:dls@giraldo-antioquia.gov.co" TargetMode="External"/><Relationship Id="rId41" Type="http://schemas.openxmlformats.org/officeDocument/2006/relationships/hyperlink" Target="mailto:dls@giraldo-antioquia.gov.co" TargetMode="External"/><Relationship Id="rId1" Type="http://schemas.openxmlformats.org/officeDocument/2006/relationships/hyperlink" Target="mailto:dls@giraldo-antioquia.gov.co" TargetMode="External"/><Relationship Id="rId6" Type="http://schemas.openxmlformats.org/officeDocument/2006/relationships/hyperlink" Target="mailto:dls@giraldo-antioquia.gov.co" TargetMode="External"/><Relationship Id="rId11" Type="http://schemas.openxmlformats.org/officeDocument/2006/relationships/hyperlink" Target="mailto:dls@giraldo-antioquia.gov.co" TargetMode="External"/><Relationship Id="rId24" Type="http://schemas.openxmlformats.org/officeDocument/2006/relationships/hyperlink" Target="mailto:dls@giraldo-antioquia.gov.co" TargetMode="External"/><Relationship Id="rId32" Type="http://schemas.openxmlformats.org/officeDocument/2006/relationships/hyperlink" Target="mailto:dls@giraldo-antioquia.gov.co" TargetMode="External"/><Relationship Id="rId37" Type="http://schemas.openxmlformats.org/officeDocument/2006/relationships/hyperlink" Target="mailto:dls@giraldo-antioquia.gov.co" TargetMode="External"/><Relationship Id="rId40" Type="http://schemas.openxmlformats.org/officeDocument/2006/relationships/hyperlink" Target="mailto:dls@giraldo-antioquia.gov.co" TargetMode="External"/><Relationship Id="rId5" Type="http://schemas.openxmlformats.org/officeDocument/2006/relationships/hyperlink" Target="mailto:dls@giraldo-antioquia.gov.co" TargetMode="External"/><Relationship Id="rId15" Type="http://schemas.openxmlformats.org/officeDocument/2006/relationships/hyperlink" Target="mailto:dls@giraldo-antioquia.gov.co" TargetMode="External"/><Relationship Id="rId23" Type="http://schemas.openxmlformats.org/officeDocument/2006/relationships/hyperlink" Target="mailto:dls@giraldo-antioquia.gov.co" TargetMode="External"/><Relationship Id="rId28" Type="http://schemas.openxmlformats.org/officeDocument/2006/relationships/hyperlink" Target="mailto:dls@giraldo-antioquia.gov.co" TargetMode="External"/><Relationship Id="rId36" Type="http://schemas.openxmlformats.org/officeDocument/2006/relationships/hyperlink" Target="mailto:dls@giraldo-antioquia.gov.co" TargetMode="External"/><Relationship Id="rId10" Type="http://schemas.openxmlformats.org/officeDocument/2006/relationships/hyperlink" Target="mailto:dls@giraldo-antioquia.gov.co" TargetMode="External"/><Relationship Id="rId19" Type="http://schemas.openxmlformats.org/officeDocument/2006/relationships/hyperlink" Target="mailto:dls@giraldo-antioquia.gov.co" TargetMode="External"/><Relationship Id="rId31" Type="http://schemas.openxmlformats.org/officeDocument/2006/relationships/hyperlink" Target="mailto:dls@giraldo-antioquia.gov.co" TargetMode="External"/><Relationship Id="rId44" Type="http://schemas.openxmlformats.org/officeDocument/2006/relationships/printerSettings" Target="../printerSettings/printerSettings3.bin"/><Relationship Id="rId4" Type="http://schemas.openxmlformats.org/officeDocument/2006/relationships/hyperlink" Target="mailto:dls@giraldo-antioquia.gov.co" TargetMode="External"/><Relationship Id="rId9" Type="http://schemas.openxmlformats.org/officeDocument/2006/relationships/hyperlink" Target="mailto:dls@giraldo-antioquia.gov.co" TargetMode="External"/><Relationship Id="rId14" Type="http://schemas.openxmlformats.org/officeDocument/2006/relationships/hyperlink" Target="mailto:dls@giraldo-antioquia.gov.co" TargetMode="External"/><Relationship Id="rId22" Type="http://schemas.openxmlformats.org/officeDocument/2006/relationships/hyperlink" Target="mailto:dls@giraldo-antioquia.gov.co" TargetMode="External"/><Relationship Id="rId27" Type="http://schemas.openxmlformats.org/officeDocument/2006/relationships/hyperlink" Target="mailto:dls@giraldo-antioquia.gov.co" TargetMode="External"/><Relationship Id="rId30" Type="http://schemas.openxmlformats.org/officeDocument/2006/relationships/hyperlink" Target="mailto:dls@giraldo-antioquia.gov.co" TargetMode="External"/><Relationship Id="rId35" Type="http://schemas.openxmlformats.org/officeDocument/2006/relationships/hyperlink" Target="mailto:dls@giraldo-antioquia.gov.co" TargetMode="External"/><Relationship Id="rId43" Type="http://schemas.openxmlformats.org/officeDocument/2006/relationships/hyperlink" Target="mailto:dls@giraldo-antioquia.gov.co"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ahs@edatel.net.co" TargetMode="External"/><Relationship Id="rId1" Type="http://schemas.openxmlformats.org/officeDocument/2006/relationships/hyperlink" Target="mailto:girahs@edatel.net.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workbookViewId="0">
      <selection sqref="A1:AB1"/>
    </sheetView>
  </sheetViews>
  <sheetFormatPr baseColWidth="10" defaultRowHeight="15" x14ac:dyDescent="0.25"/>
  <cols>
    <col min="1" max="1" width="5.7109375" customWidth="1"/>
    <col min="2" max="2" width="10.140625" customWidth="1"/>
    <col min="3" max="3" width="4.28515625" customWidth="1"/>
    <col min="4" max="4" width="22.5703125" customWidth="1"/>
    <col min="5" max="5" width="4.42578125" customWidth="1"/>
    <col min="6" max="6" width="3.7109375" customWidth="1"/>
    <col min="7" max="7" width="4.28515625" customWidth="1"/>
    <col min="8" max="8" width="10" customWidth="1"/>
    <col min="9" max="9" width="11.28515625" customWidth="1"/>
    <col min="10" max="10" width="12.28515625" customWidth="1"/>
    <col min="11" max="11" width="7.7109375" customWidth="1"/>
    <col min="12" max="12" width="3.5703125" customWidth="1"/>
    <col min="13" max="13" width="12.5703125" customWidth="1"/>
    <col min="14" max="14" width="4.140625" customWidth="1"/>
    <col min="15" max="15" width="16.5703125" customWidth="1"/>
    <col min="16" max="16" width="10" customWidth="1"/>
    <col min="17" max="17" width="8" customWidth="1"/>
    <col min="18" max="18" width="5.85546875" customWidth="1"/>
    <col min="19" max="19" width="4.7109375" customWidth="1"/>
    <col min="20" max="20" width="3.7109375" customWidth="1"/>
    <col min="21" max="21" width="4.28515625" customWidth="1"/>
    <col min="22" max="22" width="8.42578125" customWidth="1"/>
    <col min="23" max="23" width="6.42578125" customWidth="1"/>
    <col min="24" max="24" width="6.140625" customWidth="1"/>
    <col min="25" max="25" width="6.42578125" customWidth="1"/>
    <col min="26" max="26" width="6.85546875" customWidth="1"/>
    <col min="27" max="27" width="6.5703125" customWidth="1"/>
  </cols>
  <sheetData>
    <row r="1" spans="1:28" ht="15.75" customHeight="1" x14ac:dyDescent="0.25">
      <c r="A1" s="416" t="s">
        <v>94</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28" ht="15.75" customHeight="1" x14ac:dyDescent="0.25">
      <c r="A2" s="417" t="s">
        <v>95</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row>
    <row r="3" spans="1:28" ht="17.25" customHeight="1" x14ac:dyDescent="0.25">
      <c r="A3" s="418" t="s">
        <v>96</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row>
    <row r="4" spans="1:28" ht="15" customHeight="1" x14ac:dyDescent="0.25">
      <c r="A4" s="419" t="s">
        <v>128</v>
      </c>
      <c r="B4" s="419"/>
      <c r="C4" s="419"/>
      <c r="D4" s="419"/>
      <c r="E4" s="420" t="s">
        <v>98</v>
      </c>
      <c r="F4" s="421"/>
      <c r="G4" s="421"/>
      <c r="H4" s="421"/>
      <c r="I4" s="421"/>
      <c r="J4" s="421"/>
      <c r="K4" s="421"/>
      <c r="L4" s="421"/>
      <c r="M4" s="421"/>
      <c r="N4" s="421"/>
      <c r="O4" s="421"/>
      <c r="P4" s="421"/>
      <c r="Q4" s="421"/>
      <c r="R4" s="421"/>
      <c r="S4" s="421"/>
      <c r="T4" s="421"/>
      <c r="U4" s="421"/>
      <c r="V4" s="421"/>
      <c r="W4" s="421"/>
      <c r="X4" s="421"/>
      <c r="Y4" s="421"/>
      <c r="Z4" s="421"/>
      <c r="AA4" s="421"/>
      <c r="AB4" s="422"/>
    </row>
    <row r="5" spans="1:28" ht="15" customHeight="1" x14ac:dyDescent="0.25">
      <c r="A5" s="419" t="s">
        <v>129</v>
      </c>
      <c r="B5" s="419"/>
      <c r="C5" s="419"/>
      <c r="D5" s="419"/>
      <c r="E5" s="423">
        <v>5306</v>
      </c>
      <c r="F5" s="423"/>
      <c r="G5" s="423"/>
      <c r="H5" s="423"/>
      <c r="I5" s="423"/>
      <c r="J5" s="423"/>
      <c r="K5" s="423"/>
      <c r="L5" s="423"/>
      <c r="M5" s="423"/>
      <c r="N5" s="423"/>
      <c r="O5" s="423"/>
      <c r="P5" s="423"/>
      <c r="Q5" s="423"/>
      <c r="R5" s="423"/>
      <c r="S5" s="423"/>
      <c r="T5" s="423"/>
      <c r="U5" s="423"/>
      <c r="V5" s="423"/>
      <c r="W5" s="423"/>
      <c r="X5" s="423"/>
      <c r="Y5" s="423"/>
      <c r="Z5" s="423"/>
      <c r="AA5" s="423"/>
      <c r="AB5" s="423"/>
    </row>
    <row r="6" spans="1:28" ht="15" customHeight="1" x14ac:dyDescent="0.25">
      <c r="A6" s="428" t="s">
        <v>100</v>
      </c>
      <c r="B6" s="429"/>
      <c r="C6" s="429"/>
      <c r="D6" s="430"/>
      <c r="E6" s="431">
        <v>40909</v>
      </c>
      <c r="F6" s="432"/>
      <c r="G6" s="432"/>
      <c r="H6" s="432"/>
      <c r="I6" s="432"/>
      <c r="J6" s="432"/>
      <c r="K6" s="432"/>
      <c r="L6" s="432"/>
      <c r="M6" s="432"/>
      <c r="N6" s="432"/>
      <c r="O6" s="432"/>
      <c r="P6" s="432"/>
      <c r="Q6" s="432"/>
      <c r="R6" s="432"/>
      <c r="S6" s="432"/>
      <c r="T6" s="432"/>
      <c r="U6" s="432"/>
      <c r="V6" s="432"/>
      <c r="W6" s="432"/>
      <c r="X6" s="432"/>
      <c r="Y6" s="432"/>
      <c r="Z6" s="432"/>
      <c r="AA6" s="432"/>
      <c r="AB6" s="433"/>
    </row>
    <row r="7" spans="1:28" ht="15" customHeight="1" thickBot="1" x14ac:dyDescent="0.3">
      <c r="A7" s="434" t="s">
        <v>130</v>
      </c>
      <c r="B7" s="434"/>
      <c r="C7" s="434"/>
      <c r="D7" s="434"/>
      <c r="E7" s="437" t="s">
        <v>225</v>
      </c>
      <c r="F7" s="438"/>
      <c r="G7" s="438"/>
      <c r="H7" s="438"/>
      <c r="I7" s="438"/>
      <c r="J7" s="438"/>
      <c r="K7" s="438"/>
      <c r="L7" s="438"/>
      <c r="M7" s="438"/>
      <c r="N7" s="438"/>
      <c r="O7" s="438"/>
      <c r="P7" s="438"/>
      <c r="Q7" s="438"/>
      <c r="R7" s="438"/>
      <c r="S7" s="438"/>
      <c r="T7" s="438"/>
      <c r="U7" s="438"/>
      <c r="V7" s="438"/>
      <c r="W7" s="438"/>
      <c r="X7" s="438"/>
      <c r="Y7" s="438"/>
      <c r="Z7" s="438"/>
      <c r="AA7" s="438"/>
      <c r="AB7" s="439"/>
    </row>
    <row r="8" spans="1:28" s="29" customFormat="1" ht="37.5" customHeight="1" x14ac:dyDescent="0.25">
      <c r="A8" s="426" t="s">
        <v>127</v>
      </c>
      <c r="B8" s="410" t="s">
        <v>124</v>
      </c>
      <c r="C8" s="414" t="s">
        <v>103</v>
      </c>
      <c r="D8" s="424" t="s">
        <v>104</v>
      </c>
      <c r="E8" s="435" t="s">
        <v>105</v>
      </c>
      <c r="F8" s="435" t="s">
        <v>10</v>
      </c>
      <c r="G8" s="414" t="s">
        <v>106</v>
      </c>
      <c r="H8" s="410" t="s">
        <v>226</v>
      </c>
      <c r="I8" s="410" t="s">
        <v>107</v>
      </c>
      <c r="J8" s="410"/>
      <c r="K8" s="410"/>
      <c r="L8" s="414" t="s">
        <v>13</v>
      </c>
      <c r="M8" s="424" t="s">
        <v>108</v>
      </c>
      <c r="N8" s="414" t="s">
        <v>109</v>
      </c>
      <c r="O8" s="410" t="s">
        <v>227</v>
      </c>
      <c r="P8" s="410" t="s">
        <v>110</v>
      </c>
      <c r="Q8" s="410"/>
      <c r="R8" s="410" t="s">
        <v>111</v>
      </c>
      <c r="S8" s="410"/>
      <c r="T8" s="410"/>
      <c r="U8" s="410"/>
      <c r="V8" s="410" t="s">
        <v>112</v>
      </c>
      <c r="W8" s="410" t="s">
        <v>113</v>
      </c>
      <c r="X8" s="410"/>
      <c r="Y8" s="410"/>
      <c r="Z8" s="410"/>
      <c r="AA8" s="410" t="s">
        <v>20</v>
      </c>
      <c r="AB8" s="412" t="s">
        <v>114</v>
      </c>
    </row>
    <row r="9" spans="1:28" s="29" customFormat="1" ht="48" customHeight="1" thickBot="1" x14ac:dyDescent="0.3">
      <c r="A9" s="427"/>
      <c r="B9" s="411"/>
      <c r="C9" s="415"/>
      <c r="D9" s="425"/>
      <c r="E9" s="436"/>
      <c r="F9" s="436"/>
      <c r="G9" s="415"/>
      <c r="H9" s="411"/>
      <c r="I9" s="202" t="s">
        <v>107</v>
      </c>
      <c r="J9" s="202" t="s">
        <v>115</v>
      </c>
      <c r="K9" s="202" t="s">
        <v>116</v>
      </c>
      <c r="L9" s="415"/>
      <c r="M9" s="425"/>
      <c r="N9" s="415"/>
      <c r="O9" s="411"/>
      <c r="P9" s="202" t="s">
        <v>117</v>
      </c>
      <c r="Q9" s="202" t="s">
        <v>118</v>
      </c>
      <c r="R9" s="203">
        <v>2012</v>
      </c>
      <c r="S9" s="203">
        <v>2013</v>
      </c>
      <c r="T9" s="203">
        <v>2014</v>
      </c>
      <c r="U9" s="203">
        <v>2015</v>
      </c>
      <c r="V9" s="411"/>
      <c r="W9" s="217">
        <v>2012</v>
      </c>
      <c r="X9" s="217">
        <v>2013</v>
      </c>
      <c r="Y9" s="217">
        <v>2014</v>
      </c>
      <c r="Z9" s="217">
        <v>2015</v>
      </c>
      <c r="AA9" s="411"/>
      <c r="AB9" s="413"/>
    </row>
    <row r="10" spans="1:28" ht="78" customHeight="1" thickBot="1" x14ac:dyDescent="0.3">
      <c r="A10" s="158">
        <v>3000000</v>
      </c>
      <c r="B10" s="159" t="s">
        <v>26</v>
      </c>
      <c r="C10" s="159">
        <v>3</v>
      </c>
      <c r="D10" s="218" t="s">
        <v>73</v>
      </c>
      <c r="E10" s="160">
        <v>0.25</v>
      </c>
      <c r="F10" s="161">
        <v>1</v>
      </c>
      <c r="G10" s="198"/>
      <c r="H10" s="163" t="s">
        <v>212</v>
      </c>
      <c r="I10" s="163" t="s">
        <v>211</v>
      </c>
      <c r="J10" s="163">
        <v>4350</v>
      </c>
      <c r="K10" s="163">
        <v>4350</v>
      </c>
      <c r="L10" s="163"/>
      <c r="M10" s="159"/>
      <c r="N10" s="199"/>
      <c r="O10" s="159"/>
      <c r="P10" s="159"/>
      <c r="Q10" s="159"/>
      <c r="R10" s="159"/>
      <c r="S10" s="159"/>
      <c r="T10" s="159"/>
      <c r="U10" s="159"/>
      <c r="V10" s="200"/>
      <c r="W10" s="198"/>
      <c r="X10" s="198"/>
      <c r="Y10" s="198"/>
      <c r="Z10" s="198"/>
      <c r="AA10" s="159"/>
      <c r="AB10" s="201"/>
    </row>
    <row r="11" spans="1:28" ht="38.25" x14ac:dyDescent="0.25">
      <c r="A11" s="124">
        <v>3000000</v>
      </c>
      <c r="B11" s="110" t="s">
        <v>26</v>
      </c>
      <c r="C11" s="110">
        <v>3</v>
      </c>
      <c r="D11" s="194"/>
      <c r="E11" s="195"/>
      <c r="F11" s="72"/>
      <c r="G11" s="196"/>
      <c r="H11" s="113"/>
      <c r="I11" s="113"/>
      <c r="J11" s="113"/>
      <c r="K11" s="113"/>
      <c r="L11" s="113" t="s">
        <v>67</v>
      </c>
      <c r="M11" s="405" t="s">
        <v>64</v>
      </c>
      <c r="N11" s="406">
        <v>0.3</v>
      </c>
      <c r="O11" s="110" t="s">
        <v>201</v>
      </c>
      <c r="P11" s="110" t="s">
        <v>202</v>
      </c>
      <c r="Q11" s="110">
        <v>8</v>
      </c>
      <c r="R11" s="110">
        <v>2</v>
      </c>
      <c r="S11" s="110">
        <v>2</v>
      </c>
      <c r="T11" s="110">
        <v>2</v>
      </c>
      <c r="U11" s="110">
        <v>2</v>
      </c>
      <c r="V11" s="147">
        <v>0</v>
      </c>
      <c r="W11" s="147">
        <v>0</v>
      </c>
      <c r="X11" s="147">
        <v>0</v>
      </c>
      <c r="Y11" s="147">
        <v>0</v>
      </c>
      <c r="Z11" s="147">
        <v>0</v>
      </c>
      <c r="AA11" s="110" t="s">
        <v>71</v>
      </c>
      <c r="AB11" s="148" t="s">
        <v>223</v>
      </c>
    </row>
    <row r="12" spans="1:28" ht="27" x14ac:dyDescent="0.25">
      <c r="A12" s="124"/>
      <c r="B12" s="110"/>
      <c r="C12" s="110"/>
      <c r="D12" s="194"/>
      <c r="E12" s="195"/>
      <c r="F12" s="72"/>
      <c r="G12" s="301"/>
      <c r="H12" s="113"/>
      <c r="I12" s="113"/>
      <c r="J12" s="113"/>
      <c r="K12" s="113"/>
      <c r="L12" s="113"/>
      <c r="M12" s="401"/>
      <c r="N12" s="407"/>
      <c r="O12" s="110" t="s">
        <v>318</v>
      </c>
      <c r="P12" s="110" t="s">
        <v>320</v>
      </c>
      <c r="Q12" s="112">
        <v>1</v>
      </c>
      <c r="R12" s="112">
        <v>1</v>
      </c>
      <c r="S12" s="112">
        <v>1</v>
      </c>
      <c r="T12" s="112">
        <v>1</v>
      </c>
      <c r="U12" s="112">
        <v>1</v>
      </c>
      <c r="V12" s="147">
        <v>0</v>
      </c>
      <c r="W12" s="147">
        <v>0</v>
      </c>
      <c r="X12" s="147">
        <v>0</v>
      </c>
      <c r="Y12" s="147">
        <v>0</v>
      </c>
      <c r="Z12" s="147">
        <v>0</v>
      </c>
      <c r="AA12" s="110" t="s">
        <v>71</v>
      </c>
      <c r="AB12" s="148"/>
    </row>
    <row r="13" spans="1:28" ht="54" x14ac:dyDescent="0.25">
      <c r="A13" s="32">
        <v>3000000</v>
      </c>
      <c r="B13" s="4" t="s">
        <v>26</v>
      </c>
      <c r="C13" s="4">
        <v>3</v>
      </c>
      <c r="D13" s="23"/>
      <c r="E13" s="24"/>
      <c r="F13" s="24"/>
      <c r="G13" s="44"/>
      <c r="H13" s="44"/>
      <c r="I13" s="44"/>
      <c r="J13" s="44"/>
      <c r="K13" s="44"/>
      <c r="L13" s="6" t="s">
        <v>68</v>
      </c>
      <c r="M13" s="4" t="s">
        <v>165</v>
      </c>
      <c r="N13" s="5">
        <v>0.2</v>
      </c>
      <c r="O13" s="9" t="s">
        <v>125</v>
      </c>
      <c r="P13" s="4" t="s">
        <v>126</v>
      </c>
      <c r="Q13" s="4">
        <v>10</v>
      </c>
      <c r="R13" s="4">
        <v>2</v>
      </c>
      <c r="S13" s="4">
        <v>2</v>
      </c>
      <c r="T13" s="4">
        <v>2</v>
      </c>
      <c r="U13" s="4">
        <v>4</v>
      </c>
      <c r="V13" s="14">
        <v>0</v>
      </c>
      <c r="W13" s="14">
        <v>0</v>
      </c>
      <c r="X13" s="14">
        <v>0</v>
      </c>
      <c r="Y13" s="14">
        <v>0</v>
      </c>
      <c r="Z13" s="14">
        <v>0</v>
      </c>
      <c r="AA13" s="4" t="s">
        <v>72</v>
      </c>
      <c r="AB13" s="33" t="s">
        <v>223</v>
      </c>
    </row>
    <row r="14" spans="1:28" ht="38.25" x14ac:dyDescent="0.25">
      <c r="A14" s="32">
        <v>3000000</v>
      </c>
      <c r="B14" s="4" t="s">
        <v>26</v>
      </c>
      <c r="C14" s="4">
        <v>3</v>
      </c>
      <c r="D14" s="23"/>
      <c r="E14" s="24"/>
      <c r="F14" s="24"/>
      <c r="G14" s="44"/>
      <c r="H14" s="44"/>
      <c r="I14" s="44"/>
      <c r="J14" s="44"/>
      <c r="K14" s="44"/>
      <c r="L14" s="6" t="s">
        <v>69</v>
      </c>
      <c r="M14" s="4" t="s">
        <v>65</v>
      </c>
      <c r="N14" s="5">
        <v>0.15</v>
      </c>
      <c r="O14" s="9" t="s">
        <v>70</v>
      </c>
      <c r="P14" s="9" t="s">
        <v>131</v>
      </c>
      <c r="Q14" s="5">
        <v>1</v>
      </c>
      <c r="R14" s="5">
        <v>1</v>
      </c>
      <c r="S14" s="5">
        <v>1</v>
      </c>
      <c r="T14" s="5">
        <v>1</v>
      </c>
      <c r="U14" s="5">
        <v>1</v>
      </c>
      <c r="V14" s="23">
        <v>0</v>
      </c>
      <c r="W14" s="47">
        <v>0</v>
      </c>
      <c r="X14" s="47">
        <v>0</v>
      </c>
      <c r="Y14" s="47">
        <v>0</v>
      </c>
      <c r="Z14" s="47">
        <v>0</v>
      </c>
      <c r="AA14" s="4" t="s">
        <v>71</v>
      </c>
      <c r="AB14" s="33" t="s">
        <v>223</v>
      </c>
    </row>
    <row r="15" spans="1:28" ht="62.25" customHeight="1" x14ac:dyDescent="0.25">
      <c r="A15" s="32">
        <v>3000000</v>
      </c>
      <c r="B15" s="4" t="s">
        <v>26</v>
      </c>
      <c r="C15" s="4">
        <v>3</v>
      </c>
      <c r="D15" s="23"/>
      <c r="E15" s="24"/>
      <c r="F15" s="24"/>
      <c r="G15" s="44"/>
      <c r="H15" s="44"/>
      <c r="I15" s="44"/>
      <c r="J15" s="44"/>
      <c r="K15" s="44"/>
      <c r="L15" s="171">
        <v>1.4E-2</v>
      </c>
      <c r="M15" s="6" t="s">
        <v>164</v>
      </c>
      <c r="N15" s="5">
        <v>0.2</v>
      </c>
      <c r="O15" s="9" t="s">
        <v>172</v>
      </c>
      <c r="P15" s="9" t="s">
        <v>132</v>
      </c>
      <c r="Q15" s="4">
        <v>1</v>
      </c>
      <c r="R15" s="4">
        <v>1</v>
      </c>
      <c r="S15" s="4">
        <v>1</v>
      </c>
      <c r="T15" s="4">
        <v>1</v>
      </c>
      <c r="U15" s="4">
        <v>1</v>
      </c>
      <c r="V15" s="7">
        <f>W15+X15+Y15+Z15</f>
        <v>67</v>
      </c>
      <c r="W15" s="47">
        <v>16</v>
      </c>
      <c r="X15" s="47">
        <v>16</v>
      </c>
      <c r="Y15" s="47">
        <v>17</v>
      </c>
      <c r="Z15" s="47">
        <v>18</v>
      </c>
      <c r="AA15" s="4" t="s">
        <v>71</v>
      </c>
      <c r="AB15" s="33"/>
    </row>
    <row r="16" spans="1:28" ht="38.25" x14ac:dyDescent="0.25">
      <c r="A16" s="32">
        <v>3000000</v>
      </c>
      <c r="B16" s="4" t="s">
        <v>26</v>
      </c>
      <c r="C16" s="4">
        <v>3</v>
      </c>
      <c r="D16" s="23"/>
      <c r="E16" s="24"/>
      <c r="F16" s="24"/>
      <c r="G16" s="44"/>
      <c r="H16" s="44"/>
      <c r="I16" s="44"/>
      <c r="J16" s="44"/>
      <c r="K16" s="44"/>
      <c r="L16" s="6" t="s">
        <v>147</v>
      </c>
      <c r="M16" s="4" t="s">
        <v>144</v>
      </c>
      <c r="N16" s="5"/>
      <c r="O16" s="9" t="s">
        <v>323</v>
      </c>
      <c r="P16" s="4" t="s">
        <v>324</v>
      </c>
      <c r="Q16" s="5">
        <v>1</v>
      </c>
      <c r="R16" s="5">
        <v>1</v>
      </c>
      <c r="S16" s="5">
        <v>1</v>
      </c>
      <c r="T16" s="5">
        <v>1</v>
      </c>
      <c r="U16" s="5">
        <v>1</v>
      </c>
      <c r="V16" s="14">
        <v>5383</v>
      </c>
      <c r="W16" s="47">
        <v>1346</v>
      </c>
      <c r="X16" s="47">
        <v>1346</v>
      </c>
      <c r="Y16" s="47">
        <v>1346</v>
      </c>
      <c r="Z16" s="47">
        <v>1346</v>
      </c>
      <c r="AA16" s="4" t="s">
        <v>71</v>
      </c>
      <c r="AB16" s="33" t="s">
        <v>223</v>
      </c>
    </row>
    <row r="17" spans="1:28" ht="38.25" x14ac:dyDescent="0.25">
      <c r="A17" s="32">
        <v>3000000</v>
      </c>
      <c r="B17" s="4" t="s">
        <v>26</v>
      </c>
      <c r="C17" s="4">
        <v>3</v>
      </c>
      <c r="D17" s="23"/>
      <c r="E17" s="24"/>
      <c r="F17" s="24"/>
      <c r="G17" s="44"/>
      <c r="H17" s="44"/>
      <c r="I17" s="44"/>
      <c r="J17" s="44"/>
      <c r="K17" s="44"/>
      <c r="L17" s="6" t="s">
        <v>146</v>
      </c>
      <c r="M17" s="6" t="s">
        <v>145</v>
      </c>
      <c r="N17" s="5"/>
      <c r="O17" s="9" t="s">
        <v>161</v>
      </c>
      <c r="P17" s="9" t="s">
        <v>203</v>
      </c>
      <c r="Q17" s="4">
        <v>4</v>
      </c>
      <c r="R17" s="4">
        <v>4</v>
      </c>
      <c r="S17" s="4">
        <v>4</v>
      </c>
      <c r="T17" s="4">
        <v>4</v>
      </c>
      <c r="U17" s="4">
        <v>4</v>
      </c>
      <c r="V17" s="7">
        <v>0</v>
      </c>
      <c r="W17" s="7">
        <v>0</v>
      </c>
      <c r="X17" s="7">
        <v>0</v>
      </c>
      <c r="Y17" s="7">
        <v>0</v>
      </c>
      <c r="Z17" s="7">
        <v>0</v>
      </c>
      <c r="AA17" s="4" t="s">
        <v>71</v>
      </c>
      <c r="AB17" s="33" t="s">
        <v>223</v>
      </c>
    </row>
    <row r="18" spans="1:28" ht="38.25" x14ac:dyDescent="0.25">
      <c r="A18" s="32">
        <v>3000000</v>
      </c>
      <c r="B18" s="4" t="s">
        <v>26</v>
      </c>
      <c r="C18" s="4">
        <v>3</v>
      </c>
      <c r="D18" s="23"/>
      <c r="E18" s="24"/>
      <c r="F18" s="24"/>
      <c r="G18" s="44"/>
      <c r="H18" s="44"/>
      <c r="I18" s="44"/>
      <c r="J18" s="44"/>
      <c r="K18" s="44"/>
      <c r="L18" s="6" t="s">
        <v>148</v>
      </c>
      <c r="M18" s="4" t="s">
        <v>159</v>
      </c>
      <c r="N18" s="5"/>
      <c r="O18" s="9" t="s">
        <v>150</v>
      </c>
      <c r="P18" s="9" t="s">
        <v>204</v>
      </c>
      <c r="Q18" s="4">
        <v>24</v>
      </c>
      <c r="R18" s="4">
        <v>6</v>
      </c>
      <c r="S18" s="4">
        <v>6</v>
      </c>
      <c r="T18" s="4">
        <v>6</v>
      </c>
      <c r="U18" s="4">
        <v>6</v>
      </c>
      <c r="V18" s="7">
        <v>0</v>
      </c>
      <c r="W18" s="7">
        <v>0</v>
      </c>
      <c r="X18" s="7">
        <v>0</v>
      </c>
      <c r="Y18" s="7">
        <v>0</v>
      </c>
      <c r="Z18" s="7">
        <v>0</v>
      </c>
      <c r="AA18" s="4" t="s">
        <v>71</v>
      </c>
      <c r="AB18" s="33" t="s">
        <v>223</v>
      </c>
    </row>
    <row r="19" spans="1:28" ht="38.25" x14ac:dyDescent="0.25">
      <c r="A19" s="32">
        <v>3000000</v>
      </c>
      <c r="B19" s="4" t="s">
        <v>26</v>
      </c>
      <c r="C19" s="4">
        <v>3</v>
      </c>
      <c r="D19" s="23"/>
      <c r="E19" s="24"/>
      <c r="F19" s="24"/>
      <c r="G19" s="44"/>
      <c r="H19" s="44"/>
      <c r="I19" s="44"/>
      <c r="J19" s="44"/>
      <c r="K19" s="44"/>
      <c r="L19" s="6" t="s">
        <v>151</v>
      </c>
      <c r="M19" s="4" t="s">
        <v>235</v>
      </c>
      <c r="N19" s="5"/>
      <c r="O19" s="9" t="s">
        <v>321</v>
      </c>
      <c r="P19" s="9" t="s">
        <v>205</v>
      </c>
      <c r="Q19" s="4">
        <v>32</v>
      </c>
      <c r="R19" s="4">
        <v>8</v>
      </c>
      <c r="S19" s="4">
        <v>8</v>
      </c>
      <c r="T19" s="4">
        <v>8</v>
      </c>
      <c r="U19" s="4">
        <v>8</v>
      </c>
      <c r="V19" s="7">
        <v>13</v>
      </c>
      <c r="W19" s="47">
        <v>3</v>
      </c>
      <c r="X19" s="47">
        <v>3</v>
      </c>
      <c r="Y19" s="47">
        <v>3.5</v>
      </c>
      <c r="Z19" s="47">
        <v>3</v>
      </c>
      <c r="AA19" s="4" t="s">
        <v>152</v>
      </c>
      <c r="AB19" s="33" t="s">
        <v>223</v>
      </c>
    </row>
    <row r="20" spans="1:28" ht="39" thickBot="1" x14ac:dyDescent="0.3">
      <c r="A20" s="32">
        <v>3000000</v>
      </c>
      <c r="B20" s="4" t="s">
        <v>26</v>
      </c>
      <c r="C20" s="4">
        <v>3</v>
      </c>
      <c r="D20" s="23"/>
      <c r="E20" s="24"/>
      <c r="F20" s="24"/>
      <c r="G20" s="44"/>
      <c r="H20" s="44"/>
      <c r="I20" s="44"/>
      <c r="J20" s="44"/>
      <c r="K20" s="44"/>
      <c r="L20" s="119" t="s">
        <v>153</v>
      </c>
      <c r="M20" s="117" t="s">
        <v>167</v>
      </c>
      <c r="N20" s="5">
        <v>0.15</v>
      </c>
      <c r="O20" s="155" t="s">
        <v>155</v>
      </c>
      <c r="P20" s="9" t="s">
        <v>206</v>
      </c>
      <c r="Q20" s="4">
        <v>8</v>
      </c>
      <c r="R20" s="4">
        <v>2</v>
      </c>
      <c r="S20" s="4">
        <v>2</v>
      </c>
      <c r="T20" s="4">
        <v>2</v>
      </c>
      <c r="U20" s="4">
        <v>2</v>
      </c>
      <c r="V20" s="23">
        <v>0</v>
      </c>
      <c r="W20" s="4">
        <v>0</v>
      </c>
      <c r="X20" s="4">
        <v>0</v>
      </c>
      <c r="Y20" s="4">
        <v>0</v>
      </c>
      <c r="Z20" s="4">
        <v>0</v>
      </c>
      <c r="AA20" s="117" t="s">
        <v>152</v>
      </c>
      <c r="AB20" s="157" t="s">
        <v>223</v>
      </c>
    </row>
    <row r="21" spans="1:28" ht="66.75" customHeight="1" thickBot="1" x14ac:dyDescent="0.3">
      <c r="A21" s="31">
        <v>3000000</v>
      </c>
      <c r="B21" s="15" t="s">
        <v>26</v>
      </c>
      <c r="C21" s="15">
        <v>3</v>
      </c>
      <c r="D21" s="223" t="s">
        <v>74</v>
      </c>
      <c r="E21" s="25">
        <v>0.2</v>
      </c>
      <c r="F21" s="19" t="s">
        <v>75</v>
      </c>
      <c r="G21" s="46"/>
      <c r="H21" s="120" t="s">
        <v>214</v>
      </c>
      <c r="I21" s="120" t="s">
        <v>213</v>
      </c>
      <c r="J21" s="188">
        <v>0.6</v>
      </c>
      <c r="K21" s="188">
        <v>1</v>
      </c>
      <c r="L21" s="163"/>
      <c r="M21" s="19"/>
      <c r="N21" s="18"/>
      <c r="O21" s="15"/>
      <c r="P21" s="48"/>
      <c r="Q21" s="15"/>
      <c r="R21" s="15"/>
      <c r="S21" s="15"/>
      <c r="T21" s="15"/>
      <c r="U21" s="15"/>
      <c r="V21" s="15"/>
      <c r="W21" s="45"/>
      <c r="X21" s="15"/>
      <c r="Y21" s="15"/>
      <c r="Z21" s="15"/>
      <c r="AA21" s="186"/>
      <c r="AB21" s="187"/>
    </row>
    <row r="22" spans="1:28" ht="36" x14ac:dyDescent="0.25">
      <c r="A22" s="32">
        <v>3000000</v>
      </c>
      <c r="B22" s="4" t="s">
        <v>26</v>
      </c>
      <c r="C22" s="4">
        <v>3</v>
      </c>
      <c r="D22" s="22"/>
      <c r="E22" s="5"/>
      <c r="F22" s="6"/>
      <c r="G22" s="44"/>
      <c r="H22" s="44"/>
      <c r="I22" s="44"/>
      <c r="J22" s="44"/>
      <c r="K22" s="44"/>
      <c r="L22" s="408" t="s">
        <v>76</v>
      </c>
      <c r="M22" s="400" t="s">
        <v>179</v>
      </c>
      <c r="N22" s="5">
        <v>0.2</v>
      </c>
      <c r="O22" s="110" t="s">
        <v>176</v>
      </c>
      <c r="P22" s="155" t="s">
        <v>473</v>
      </c>
      <c r="Q22" s="4">
        <v>4</v>
      </c>
      <c r="R22" s="4">
        <v>1</v>
      </c>
      <c r="S22" s="4">
        <v>1</v>
      </c>
      <c r="T22" s="4">
        <v>1</v>
      </c>
      <c r="U22" s="4">
        <v>1</v>
      </c>
      <c r="V22" s="7">
        <f>X22+Y22+Z22+W22</f>
        <v>320</v>
      </c>
      <c r="W22" s="47">
        <v>80</v>
      </c>
      <c r="X22" s="47">
        <v>80</v>
      </c>
      <c r="Y22" s="47">
        <v>80</v>
      </c>
      <c r="Z22" s="47">
        <v>80</v>
      </c>
      <c r="AA22" s="4" t="s">
        <v>152</v>
      </c>
      <c r="AB22" s="190"/>
    </row>
    <row r="23" spans="1:28" ht="57.75" customHeight="1" x14ac:dyDescent="0.25">
      <c r="A23" s="32">
        <v>3000000</v>
      </c>
      <c r="B23" s="4" t="s">
        <v>26</v>
      </c>
      <c r="C23" s="4">
        <v>3</v>
      </c>
      <c r="D23" s="22"/>
      <c r="E23" s="5"/>
      <c r="F23" s="6"/>
      <c r="G23" s="44"/>
      <c r="H23" s="44"/>
      <c r="I23" s="44"/>
      <c r="J23" s="44"/>
      <c r="K23" s="44"/>
      <c r="L23" s="409"/>
      <c r="M23" s="401"/>
      <c r="N23" s="5">
        <v>0.3</v>
      </c>
      <c r="O23" s="112" t="s">
        <v>177</v>
      </c>
      <c r="P23" s="155" t="s">
        <v>501</v>
      </c>
      <c r="Q23" s="4">
        <v>48</v>
      </c>
      <c r="R23" s="4">
        <v>12</v>
      </c>
      <c r="S23" s="4">
        <v>12</v>
      </c>
      <c r="T23" s="4">
        <v>12</v>
      </c>
      <c r="U23" s="4">
        <v>12</v>
      </c>
      <c r="V23" s="23">
        <v>0</v>
      </c>
      <c r="W23" s="47">
        <v>0</v>
      </c>
      <c r="X23" s="4">
        <v>0</v>
      </c>
      <c r="Y23" s="4">
        <v>0</v>
      </c>
      <c r="Z23" s="4">
        <v>0</v>
      </c>
      <c r="AA23" s="110" t="s">
        <v>84</v>
      </c>
      <c r="AB23" s="148" t="s">
        <v>157</v>
      </c>
    </row>
    <row r="24" spans="1:28" ht="38.25" x14ac:dyDescent="0.25">
      <c r="A24" s="32">
        <v>3000000</v>
      </c>
      <c r="B24" s="110" t="s">
        <v>26</v>
      </c>
      <c r="C24" s="4">
        <v>3</v>
      </c>
      <c r="D24" s="22"/>
      <c r="E24" s="5"/>
      <c r="F24" s="6"/>
      <c r="G24" s="44"/>
      <c r="H24" s="44"/>
      <c r="I24" s="44"/>
      <c r="J24" s="44"/>
      <c r="K24" s="44"/>
      <c r="L24" s="308">
        <v>2.2000000000000002</v>
      </c>
      <c r="M24" s="399" t="s">
        <v>180</v>
      </c>
      <c r="N24" s="50">
        <v>0.5</v>
      </c>
      <c r="O24" s="112" t="s">
        <v>183</v>
      </c>
      <c r="P24" s="9" t="s">
        <v>473</v>
      </c>
      <c r="Q24" s="380">
        <v>1</v>
      </c>
      <c r="R24" s="380">
        <v>0</v>
      </c>
      <c r="S24" s="380">
        <v>1</v>
      </c>
      <c r="T24" s="380">
        <v>0</v>
      </c>
      <c r="U24" s="380">
        <v>0</v>
      </c>
      <c r="V24" s="7">
        <f>W24+X24+Y24+Z24</f>
        <v>200</v>
      </c>
      <c r="W24" s="47">
        <v>0</v>
      </c>
      <c r="X24" s="6">
        <v>100</v>
      </c>
      <c r="Y24" s="6">
        <v>0</v>
      </c>
      <c r="Z24" s="6">
        <v>100</v>
      </c>
      <c r="AA24" s="110" t="s">
        <v>84</v>
      </c>
      <c r="AB24" s="33" t="s">
        <v>223</v>
      </c>
    </row>
    <row r="25" spans="1:28" ht="38.25" x14ac:dyDescent="0.25">
      <c r="A25" s="32"/>
      <c r="B25" s="110"/>
      <c r="C25" s="4"/>
      <c r="D25" s="22"/>
      <c r="E25" s="5"/>
      <c r="F25" s="6"/>
      <c r="G25" s="44"/>
      <c r="H25" s="44"/>
      <c r="I25" s="44"/>
      <c r="J25" s="44"/>
      <c r="K25" s="44"/>
      <c r="L25" s="308"/>
      <c r="M25" s="401"/>
      <c r="N25" s="309"/>
      <c r="O25" s="112" t="s">
        <v>184</v>
      </c>
      <c r="P25" s="9" t="s">
        <v>473</v>
      </c>
      <c r="Q25" s="5">
        <v>1</v>
      </c>
      <c r="R25" s="5">
        <v>1</v>
      </c>
      <c r="S25" s="5">
        <v>1</v>
      </c>
      <c r="T25" s="5">
        <v>1</v>
      </c>
      <c r="U25" s="5">
        <v>1</v>
      </c>
      <c r="V25" s="7">
        <v>3</v>
      </c>
      <c r="W25" s="47">
        <v>0</v>
      </c>
      <c r="X25" s="6">
        <v>3</v>
      </c>
      <c r="Y25" s="6">
        <v>0</v>
      </c>
      <c r="Z25" s="6">
        <v>0</v>
      </c>
      <c r="AA25" s="139" t="s">
        <v>488</v>
      </c>
      <c r="AB25" s="33" t="s">
        <v>223</v>
      </c>
    </row>
    <row r="26" spans="1:28" ht="63" customHeight="1" x14ac:dyDescent="0.25">
      <c r="A26" s="32"/>
      <c r="B26" s="110"/>
      <c r="C26" s="4"/>
      <c r="D26" s="22"/>
      <c r="E26" s="5"/>
      <c r="F26" s="6"/>
      <c r="G26" s="44"/>
      <c r="H26" s="44"/>
      <c r="I26" s="44"/>
      <c r="J26" s="44"/>
      <c r="K26" s="44"/>
      <c r="L26" s="308"/>
      <c r="M26" s="307" t="s">
        <v>62</v>
      </c>
      <c r="N26" s="311"/>
      <c r="O26" s="311" t="s">
        <v>187</v>
      </c>
      <c r="P26" s="319" t="s">
        <v>208</v>
      </c>
      <c r="Q26" s="5">
        <v>1</v>
      </c>
      <c r="R26" s="5">
        <v>1</v>
      </c>
      <c r="S26" s="5">
        <v>1</v>
      </c>
      <c r="T26" s="5">
        <v>1</v>
      </c>
      <c r="U26" s="5">
        <v>1</v>
      </c>
      <c r="V26" s="7">
        <v>0</v>
      </c>
      <c r="W26" s="47">
        <v>0</v>
      </c>
      <c r="X26" s="6">
        <v>0</v>
      </c>
      <c r="Y26" s="6">
        <v>0</v>
      </c>
      <c r="Z26" s="6">
        <v>0</v>
      </c>
      <c r="AA26" s="139" t="s">
        <v>488</v>
      </c>
      <c r="AB26" s="33" t="s">
        <v>223</v>
      </c>
    </row>
    <row r="27" spans="1:28" ht="72" x14ac:dyDescent="0.25">
      <c r="A27" s="31">
        <v>3000000</v>
      </c>
      <c r="B27" s="15"/>
      <c r="C27" s="15">
        <v>3</v>
      </c>
      <c r="D27" s="223" t="s">
        <v>77</v>
      </c>
      <c r="E27" s="25">
        <v>0.15</v>
      </c>
      <c r="F27" s="19">
        <v>3</v>
      </c>
      <c r="G27" s="46"/>
      <c r="H27" s="120" t="s">
        <v>216</v>
      </c>
      <c r="I27" s="120" t="s">
        <v>215</v>
      </c>
      <c r="J27" s="189">
        <v>3000</v>
      </c>
      <c r="K27" s="189">
        <v>4200</v>
      </c>
      <c r="L27" s="15"/>
      <c r="M27" s="21"/>
      <c r="N27" s="15"/>
      <c r="O27" s="16"/>
      <c r="P27" s="48"/>
      <c r="Q27" s="15"/>
      <c r="R27" s="15"/>
      <c r="S27" s="15"/>
      <c r="T27" s="15"/>
      <c r="U27" s="15"/>
      <c r="V27" s="15"/>
      <c r="W27" s="45"/>
      <c r="X27" s="15"/>
      <c r="Y27" s="15"/>
      <c r="Z27" s="15"/>
      <c r="AA27" s="15"/>
      <c r="AB27" s="191"/>
    </row>
    <row r="28" spans="1:28" s="182" customFormat="1" ht="35.25" customHeight="1" x14ac:dyDescent="0.25">
      <c r="A28" s="32">
        <v>3000000</v>
      </c>
      <c r="B28" s="4" t="s">
        <v>26</v>
      </c>
      <c r="C28" s="4"/>
      <c r="D28" s="180"/>
      <c r="E28" s="8"/>
      <c r="F28" s="7"/>
      <c r="G28" s="181"/>
      <c r="H28" s="181"/>
      <c r="I28" s="181"/>
      <c r="J28" s="181"/>
      <c r="K28" s="181"/>
      <c r="L28" s="448">
        <v>3.1</v>
      </c>
      <c r="M28" s="446" t="s">
        <v>29</v>
      </c>
      <c r="N28" s="442">
        <v>0.25</v>
      </c>
      <c r="O28" s="4" t="s">
        <v>335</v>
      </c>
      <c r="P28" s="9" t="s">
        <v>209</v>
      </c>
      <c r="Q28" s="4">
        <v>24</v>
      </c>
      <c r="R28" s="4">
        <v>6</v>
      </c>
      <c r="S28" s="4">
        <v>6</v>
      </c>
      <c r="T28" s="4">
        <v>6</v>
      </c>
      <c r="U28" s="4">
        <v>6</v>
      </c>
      <c r="V28" s="7">
        <f>W28+X28+Y28+Z28</f>
        <v>79</v>
      </c>
      <c r="W28" s="47">
        <v>22</v>
      </c>
      <c r="X28" s="47">
        <v>19</v>
      </c>
      <c r="Y28" s="47">
        <v>19</v>
      </c>
      <c r="Z28" s="47">
        <v>19</v>
      </c>
      <c r="AA28" s="110" t="s">
        <v>84</v>
      </c>
      <c r="AB28" s="148" t="s">
        <v>157</v>
      </c>
    </row>
    <row r="29" spans="1:28" s="182" customFormat="1" ht="54" x14ac:dyDescent="0.25">
      <c r="A29" s="32">
        <v>3000000</v>
      </c>
      <c r="B29" s="4" t="s">
        <v>26</v>
      </c>
      <c r="C29" s="4"/>
      <c r="D29" s="180"/>
      <c r="E29" s="8"/>
      <c r="F29" s="7"/>
      <c r="G29" s="181"/>
      <c r="H29" s="181"/>
      <c r="I29" s="181"/>
      <c r="J29" s="181"/>
      <c r="K29" s="181"/>
      <c r="L29" s="449"/>
      <c r="M29" s="447"/>
      <c r="N29" s="400"/>
      <c r="O29" s="310" t="s">
        <v>336</v>
      </c>
      <c r="P29" s="319" t="s">
        <v>470</v>
      </c>
      <c r="Q29" s="4">
        <v>16</v>
      </c>
      <c r="R29" s="4">
        <v>4</v>
      </c>
      <c r="S29" s="4">
        <v>4</v>
      </c>
      <c r="T29" s="4">
        <v>4</v>
      </c>
      <c r="U29" s="4">
        <v>4</v>
      </c>
      <c r="V29" s="4">
        <v>0</v>
      </c>
      <c r="W29" s="14">
        <v>0</v>
      </c>
      <c r="X29" s="4">
        <v>0</v>
      </c>
      <c r="Y29" s="4">
        <v>0</v>
      </c>
      <c r="Z29" s="4">
        <v>0</v>
      </c>
      <c r="AA29" s="4" t="s">
        <v>160</v>
      </c>
      <c r="AB29" s="33" t="s">
        <v>157</v>
      </c>
    </row>
    <row r="30" spans="1:28" s="182" customFormat="1" ht="36" x14ac:dyDescent="0.25">
      <c r="A30" s="32"/>
      <c r="B30" s="4"/>
      <c r="C30" s="4"/>
      <c r="D30" s="180"/>
      <c r="E30" s="8"/>
      <c r="F30" s="7"/>
      <c r="G30" s="181"/>
      <c r="H30" s="181"/>
      <c r="I30" s="181"/>
      <c r="J30" s="181"/>
      <c r="K30" s="181"/>
      <c r="L30" s="449"/>
      <c r="M30" s="447"/>
      <c r="N30" s="400"/>
      <c r="O30" s="249" t="s">
        <v>339</v>
      </c>
      <c r="P30" s="9" t="s">
        <v>471</v>
      </c>
      <c r="Q30" s="4">
        <v>16</v>
      </c>
      <c r="R30" s="4">
        <v>4</v>
      </c>
      <c r="S30" s="4">
        <v>4</v>
      </c>
      <c r="T30" s="4">
        <v>4</v>
      </c>
      <c r="U30" s="4">
        <v>4</v>
      </c>
      <c r="V30" s="4">
        <v>0</v>
      </c>
      <c r="W30" s="14">
        <v>0</v>
      </c>
      <c r="X30" s="4">
        <v>0</v>
      </c>
      <c r="Y30" s="4">
        <v>0</v>
      </c>
      <c r="Z30" s="4">
        <v>0</v>
      </c>
      <c r="AA30" s="110" t="s">
        <v>84</v>
      </c>
      <c r="AB30" s="33" t="s">
        <v>157</v>
      </c>
    </row>
    <row r="31" spans="1:28" s="182" customFormat="1" ht="54" x14ac:dyDescent="0.25">
      <c r="A31" s="32"/>
      <c r="B31" s="4"/>
      <c r="C31" s="4" t="s">
        <v>469</v>
      </c>
      <c r="D31" s="180"/>
      <c r="E31" s="8"/>
      <c r="F31" s="7"/>
      <c r="G31" s="181"/>
      <c r="H31" s="181"/>
      <c r="I31" s="181"/>
      <c r="J31" s="181"/>
      <c r="K31" s="181"/>
      <c r="L31" s="449"/>
      <c r="M31" s="447"/>
      <c r="N31" s="400"/>
      <c r="O31" s="315" t="s">
        <v>328</v>
      </c>
      <c r="P31" s="9" t="s">
        <v>209</v>
      </c>
      <c r="Q31" s="5">
        <v>1</v>
      </c>
      <c r="R31" s="5">
        <v>1</v>
      </c>
      <c r="S31" s="5">
        <v>1</v>
      </c>
      <c r="T31" s="5">
        <v>1</v>
      </c>
      <c r="U31" s="5">
        <v>1</v>
      </c>
      <c r="V31" s="399" t="s">
        <v>498</v>
      </c>
      <c r="W31" s="456" t="s">
        <v>497</v>
      </c>
      <c r="X31" s="456" t="s">
        <v>497</v>
      </c>
      <c r="Y31" s="456" t="s">
        <v>497</v>
      </c>
      <c r="Z31" s="456" t="s">
        <v>497</v>
      </c>
      <c r="AA31" s="399" t="s">
        <v>84</v>
      </c>
      <c r="AB31" s="450" t="s">
        <v>157</v>
      </c>
    </row>
    <row r="32" spans="1:28" s="182" customFormat="1" ht="27" x14ac:dyDescent="0.25">
      <c r="A32" s="32"/>
      <c r="B32" s="4"/>
      <c r="C32" s="4"/>
      <c r="D32" s="180"/>
      <c r="E32" s="8"/>
      <c r="F32" s="7"/>
      <c r="G32" s="181"/>
      <c r="H32" s="181"/>
      <c r="I32" s="181"/>
      <c r="J32" s="181"/>
      <c r="K32" s="181"/>
      <c r="L32" s="449"/>
      <c r="M32" s="447"/>
      <c r="N32" s="400"/>
      <c r="O32" s="315" t="s">
        <v>330</v>
      </c>
      <c r="P32" s="9" t="s">
        <v>209</v>
      </c>
      <c r="Q32" s="5">
        <v>1</v>
      </c>
      <c r="R32" s="5">
        <v>1</v>
      </c>
      <c r="S32" s="5">
        <v>1</v>
      </c>
      <c r="T32" s="5">
        <v>1</v>
      </c>
      <c r="U32" s="5">
        <v>1</v>
      </c>
      <c r="V32" s="400"/>
      <c r="W32" s="457"/>
      <c r="X32" s="457"/>
      <c r="Y32" s="457"/>
      <c r="Z32" s="457"/>
      <c r="AA32" s="400"/>
      <c r="AB32" s="451"/>
    </row>
    <row r="33" spans="1:28" s="182" customFormat="1" ht="36" x14ac:dyDescent="0.25">
      <c r="A33" s="32"/>
      <c r="B33" s="4"/>
      <c r="C33" s="4"/>
      <c r="D33" s="180"/>
      <c r="E33" s="8"/>
      <c r="F33" s="7"/>
      <c r="G33" s="181"/>
      <c r="H33" s="181"/>
      <c r="I33" s="181"/>
      <c r="J33" s="181"/>
      <c r="K33" s="181"/>
      <c r="L33" s="449"/>
      <c r="M33" s="447"/>
      <c r="N33" s="400"/>
      <c r="O33" s="315" t="s">
        <v>332</v>
      </c>
      <c r="P33" s="9" t="s">
        <v>209</v>
      </c>
      <c r="Q33" s="5">
        <v>1</v>
      </c>
      <c r="R33" s="5">
        <v>1</v>
      </c>
      <c r="S33" s="5">
        <v>1</v>
      </c>
      <c r="T33" s="5">
        <v>1</v>
      </c>
      <c r="U33" s="5">
        <v>1</v>
      </c>
      <c r="V33" s="400"/>
      <c r="W33" s="457"/>
      <c r="X33" s="457"/>
      <c r="Y33" s="457"/>
      <c r="Z33" s="457"/>
      <c r="AA33" s="400"/>
      <c r="AB33" s="451"/>
    </row>
    <row r="34" spans="1:28" s="182" customFormat="1" ht="45" x14ac:dyDescent="0.25">
      <c r="A34" s="32"/>
      <c r="B34" s="4"/>
      <c r="C34" s="4"/>
      <c r="D34" s="180"/>
      <c r="E34" s="8"/>
      <c r="F34" s="7"/>
      <c r="G34" s="181"/>
      <c r="H34" s="181"/>
      <c r="I34" s="181"/>
      <c r="J34" s="181"/>
      <c r="K34" s="181"/>
      <c r="L34" s="449"/>
      <c r="M34" s="447"/>
      <c r="N34" s="400"/>
      <c r="O34" s="315" t="s">
        <v>333</v>
      </c>
      <c r="P34" s="9" t="s">
        <v>209</v>
      </c>
      <c r="Q34" s="5">
        <v>1</v>
      </c>
      <c r="R34" s="5">
        <v>1</v>
      </c>
      <c r="S34" s="5">
        <v>1</v>
      </c>
      <c r="T34" s="5">
        <v>1</v>
      </c>
      <c r="U34" s="5">
        <v>1</v>
      </c>
      <c r="V34" s="401"/>
      <c r="W34" s="458"/>
      <c r="X34" s="458"/>
      <c r="Y34" s="458"/>
      <c r="Z34" s="458"/>
      <c r="AA34" s="401"/>
      <c r="AB34" s="452"/>
    </row>
    <row r="35" spans="1:28" s="182" customFormat="1" ht="38.25" x14ac:dyDescent="0.25">
      <c r="A35" s="32"/>
      <c r="B35" s="4"/>
      <c r="C35" s="4"/>
      <c r="D35" s="180"/>
      <c r="E35" s="8"/>
      <c r="F35" s="7"/>
      <c r="G35" s="181"/>
      <c r="H35" s="181"/>
      <c r="I35" s="181"/>
      <c r="J35" s="181"/>
      <c r="K35" s="181"/>
      <c r="L35" s="449"/>
      <c r="M35" s="447"/>
      <c r="N35" s="400"/>
      <c r="O35" s="4" t="s">
        <v>342</v>
      </c>
      <c r="P35" s="9" t="s">
        <v>472</v>
      </c>
      <c r="Q35" s="5">
        <v>1</v>
      </c>
      <c r="R35" s="5">
        <v>1</v>
      </c>
      <c r="S35" s="5">
        <v>1</v>
      </c>
      <c r="T35" s="5">
        <v>1</v>
      </c>
      <c r="U35" s="5">
        <v>1</v>
      </c>
      <c r="V35" s="4">
        <v>112</v>
      </c>
      <c r="W35" s="14">
        <v>28</v>
      </c>
      <c r="X35" s="4">
        <v>28</v>
      </c>
      <c r="Y35" s="4">
        <v>28</v>
      </c>
      <c r="Z35" s="4">
        <v>28</v>
      </c>
      <c r="AA35" s="117" t="s">
        <v>495</v>
      </c>
      <c r="AB35" s="33" t="s">
        <v>223</v>
      </c>
    </row>
    <row r="36" spans="1:28" s="182" customFormat="1" ht="27" customHeight="1" x14ac:dyDescent="0.25">
      <c r="A36" s="32"/>
      <c r="B36" s="4"/>
      <c r="C36" s="4"/>
      <c r="D36" s="180"/>
      <c r="E36" s="8"/>
      <c r="F36" s="7"/>
      <c r="G36" s="181"/>
      <c r="H36" s="181"/>
      <c r="I36" s="181"/>
      <c r="J36" s="181"/>
      <c r="K36" s="181"/>
      <c r="L36" s="449"/>
      <c r="M36" s="447"/>
      <c r="N36" s="400"/>
      <c r="O36" s="4" t="s">
        <v>455</v>
      </c>
      <c r="P36" s="9" t="s">
        <v>473</v>
      </c>
      <c r="Q36" s="4">
        <v>4</v>
      </c>
      <c r="R36" s="4">
        <v>1</v>
      </c>
      <c r="S36" s="4">
        <v>1</v>
      </c>
      <c r="T36" s="4">
        <v>1</v>
      </c>
      <c r="U36" s="4">
        <v>1</v>
      </c>
      <c r="V36" s="453" t="s">
        <v>499</v>
      </c>
      <c r="W36" s="456" t="s">
        <v>497</v>
      </c>
      <c r="X36" s="453" t="s">
        <v>497</v>
      </c>
      <c r="Y36" s="453" t="s">
        <v>497</v>
      </c>
      <c r="Z36" s="453" t="s">
        <v>497</v>
      </c>
      <c r="AA36" s="399" t="s">
        <v>84</v>
      </c>
      <c r="AB36" s="450" t="s">
        <v>157</v>
      </c>
    </row>
    <row r="37" spans="1:28" s="182" customFormat="1" ht="27" x14ac:dyDescent="0.25">
      <c r="A37" s="32"/>
      <c r="B37" s="4"/>
      <c r="C37" s="4"/>
      <c r="D37" s="180"/>
      <c r="E37" s="8"/>
      <c r="F37" s="7"/>
      <c r="G37" s="181"/>
      <c r="H37" s="181"/>
      <c r="I37" s="181"/>
      <c r="J37" s="181"/>
      <c r="K37" s="181"/>
      <c r="L37" s="449"/>
      <c r="M37" s="447"/>
      <c r="N37" s="400"/>
      <c r="O37" s="4" t="s">
        <v>358</v>
      </c>
      <c r="P37" s="9" t="s">
        <v>474</v>
      </c>
      <c r="Q37" s="4">
        <v>8</v>
      </c>
      <c r="R37" s="4">
        <v>2</v>
      </c>
      <c r="S37" s="4">
        <v>2</v>
      </c>
      <c r="T37" s="4">
        <v>2</v>
      </c>
      <c r="U37" s="4">
        <v>2</v>
      </c>
      <c r="V37" s="454"/>
      <c r="W37" s="457"/>
      <c r="X37" s="454"/>
      <c r="Y37" s="454"/>
      <c r="Z37" s="454"/>
      <c r="AA37" s="400"/>
      <c r="AB37" s="451"/>
    </row>
    <row r="38" spans="1:28" s="182" customFormat="1" ht="27" x14ac:dyDescent="0.25">
      <c r="A38" s="32"/>
      <c r="B38" s="4"/>
      <c r="C38" s="4"/>
      <c r="D38" s="180"/>
      <c r="E38" s="8"/>
      <c r="F38" s="7"/>
      <c r="G38" s="181"/>
      <c r="H38" s="181"/>
      <c r="I38" s="181"/>
      <c r="J38" s="181"/>
      <c r="K38" s="181"/>
      <c r="L38" s="449"/>
      <c r="M38" s="447"/>
      <c r="N38" s="400"/>
      <c r="O38" s="249" t="s">
        <v>345</v>
      </c>
      <c r="P38" s="9" t="s">
        <v>207</v>
      </c>
      <c r="Q38" s="5">
        <v>1</v>
      </c>
      <c r="R38" s="5">
        <v>1</v>
      </c>
      <c r="S38" s="5">
        <v>1</v>
      </c>
      <c r="T38" s="5">
        <v>1</v>
      </c>
      <c r="U38" s="5">
        <v>1</v>
      </c>
      <c r="V38" s="454"/>
      <c r="W38" s="457"/>
      <c r="X38" s="454"/>
      <c r="Y38" s="454"/>
      <c r="Z38" s="454"/>
      <c r="AA38" s="400"/>
      <c r="AB38" s="451"/>
    </row>
    <row r="39" spans="1:28" s="182" customFormat="1" ht="27" x14ac:dyDescent="0.25">
      <c r="A39" s="32"/>
      <c r="B39" s="4"/>
      <c r="C39" s="4"/>
      <c r="D39" s="180"/>
      <c r="E39" s="8"/>
      <c r="F39" s="7"/>
      <c r="G39" s="181"/>
      <c r="H39" s="181"/>
      <c r="I39" s="181"/>
      <c r="J39" s="181"/>
      <c r="K39" s="181"/>
      <c r="L39" s="449"/>
      <c r="M39" s="447"/>
      <c r="N39" s="400"/>
      <c r="O39" s="313" t="s">
        <v>346</v>
      </c>
      <c r="P39" s="9" t="s">
        <v>207</v>
      </c>
      <c r="Q39" s="5">
        <v>1</v>
      </c>
      <c r="R39" s="5">
        <v>1</v>
      </c>
      <c r="S39" s="5">
        <v>1</v>
      </c>
      <c r="T39" s="5">
        <v>1</v>
      </c>
      <c r="U39" s="5">
        <v>1</v>
      </c>
      <c r="V39" s="454"/>
      <c r="W39" s="457"/>
      <c r="X39" s="454"/>
      <c r="Y39" s="454"/>
      <c r="Z39" s="454"/>
      <c r="AA39" s="400"/>
      <c r="AB39" s="451"/>
    </row>
    <row r="40" spans="1:28" s="182" customFormat="1" ht="45" x14ac:dyDescent="0.25">
      <c r="A40" s="32"/>
      <c r="B40" s="4"/>
      <c r="C40" s="4"/>
      <c r="D40" s="180"/>
      <c r="E40" s="8"/>
      <c r="F40" s="7"/>
      <c r="G40" s="181"/>
      <c r="H40" s="181"/>
      <c r="I40" s="181"/>
      <c r="J40" s="181"/>
      <c r="K40" s="181"/>
      <c r="L40" s="449"/>
      <c r="M40" s="447"/>
      <c r="N40" s="400"/>
      <c r="O40" s="313" t="s">
        <v>348</v>
      </c>
      <c r="P40" s="9" t="s">
        <v>207</v>
      </c>
      <c r="Q40" s="5">
        <v>1</v>
      </c>
      <c r="R40" s="5">
        <v>1</v>
      </c>
      <c r="S40" s="5">
        <v>1</v>
      </c>
      <c r="T40" s="5">
        <v>1</v>
      </c>
      <c r="U40" s="5">
        <v>1</v>
      </c>
      <c r="V40" s="454"/>
      <c r="W40" s="457"/>
      <c r="X40" s="454"/>
      <c r="Y40" s="454"/>
      <c r="Z40" s="454"/>
      <c r="AA40" s="400"/>
      <c r="AB40" s="451"/>
    </row>
    <row r="41" spans="1:28" s="182" customFormat="1" ht="90" customHeight="1" x14ac:dyDescent="0.25">
      <c r="A41" s="32"/>
      <c r="B41" s="4"/>
      <c r="C41" s="4"/>
      <c r="D41" s="180"/>
      <c r="E41" s="8"/>
      <c r="F41" s="7"/>
      <c r="G41" s="181"/>
      <c r="H41" s="181"/>
      <c r="I41" s="181"/>
      <c r="J41" s="181"/>
      <c r="K41" s="181"/>
      <c r="L41" s="449"/>
      <c r="M41" s="447"/>
      <c r="N41" s="400"/>
      <c r="O41" s="377" t="s">
        <v>350</v>
      </c>
      <c r="P41" s="9" t="s">
        <v>473</v>
      </c>
      <c r="Q41" s="5">
        <v>1</v>
      </c>
      <c r="R41" s="5">
        <v>1</v>
      </c>
      <c r="S41" s="5">
        <v>1</v>
      </c>
      <c r="T41" s="5">
        <v>1</v>
      </c>
      <c r="U41" s="5">
        <v>1</v>
      </c>
      <c r="V41" s="454"/>
      <c r="W41" s="457"/>
      <c r="X41" s="454"/>
      <c r="Y41" s="454"/>
      <c r="Z41" s="454"/>
      <c r="AA41" s="400"/>
      <c r="AB41" s="451"/>
    </row>
    <row r="42" spans="1:28" s="182" customFormat="1" ht="51.75" customHeight="1" x14ac:dyDescent="0.25">
      <c r="A42" s="32"/>
      <c r="B42" s="4"/>
      <c r="C42" s="4"/>
      <c r="D42" s="180"/>
      <c r="E42" s="8"/>
      <c r="F42" s="7"/>
      <c r="G42" s="181"/>
      <c r="H42" s="181"/>
      <c r="I42" s="181"/>
      <c r="J42" s="181"/>
      <c r="K42" s="181"/>
      <c r="L42" s="449"/>
      <c r="M42" s="447"/>
      <c r="N42" s="400"/>
      <c r="O42" s="377" t="s">
        <v>353</v>
      </c>
      <c r="P42" s="307" t="s">
        <v>202</v>
      </c>
      <c r="Q42" s="5">
        <v>1</v>
      </c>
      <c r="R42" s="5">
        <v>1</v>
      </c>
      <c r="S42" s="5">
        <v>1</v>
      </c>
      <c r="T42" s="5">
        <v>1</v>
      </c>
      <c r="U42" s="5">
        <v>1</v>
      </c>
      <c r="V42" s="454"/>
      <c r="W42" s="457"/>
      <c r="X42" s="454"/>
      <c r="Y42" s="454"/>
      <c r="Z42" s="454"/>
      <c r="AA42" s="400"/>
      <c r="AB42" s="451"/>
    </row>
    <row r="43" spans="1:28" s="182" customFormat="1" ht="27" x14ac:dyDescent="0.25">
      <c r="A43" s="32"/>
      <c r="B43" s="4"/>
      <c r="C43" s="4"/>
      <c r="D43" s="180"/>
      <c r="E43" s="8"/>
      <c r="F43" s="7"/>
      <c r="G43" s="181"/>
      <c r="H43" s="181"/>
      <c r="I43" s="181"/>
      <c r="J43" s="181"/>
      <c r="K43" s="181"/>
      <c r="L43" s="449"/>
      <c r="M43" s="447"/>
      <c r="N43" s="400"/>
      <c r="O43" s="4" t="s">
        <v>357</v>
      </c>
      <c r="P43" s="4" t="s">
        <v>202</v>
      </c>
      <c r="Q43" s="5">
        <v>0.8</v>
      </c>
      <c r="R43" s="5">
        <v>0.8</v>
      </c>
      <c r="S43" s="5">
        <v>0.8</v>
      </c>
      <c r="T43" s="5">
        <v>0.8</v>
      </c>
      <c r="U43" s="5">
        <v>0.8</v>
      </c>
      <c r="V43" s="454"/>
      <c r="W43" s="457"/>
      <c r="X43" s="454"/>
      <c r="Y43" s="454"/>
      <c r="Z43" s="454"/>
      <c r="AA43" s="400"/>
      <c r="AB43" s="451"/>
    </row>
    <row r="44" spans="1:28" s="182" customFormat="1" ht="36" x14ac:dyDescent="0.25">
      <c r="A44" s="32"/>
      <c r="B44" s="4"/>
      <c r="C44" s="4"/>
      <c r="D44" s="180"/>
      <c r="E44" s="8"/>
      <c r="F44" s="7"/>
      <c r="G44" s="181"/>
      <c r="H44" s="181"/>
      <c r="I44" s="181"/>
      <c r="J44" s="181"/>
      <c r="K44" s="181"/>
      <c r="L44" s="449"/>
      <c r="M44" s="447"/>
      <c r="N44" s="400"/>
      <c r="O44" s="249" t="s">
        <v>364</v>
      </c>
      <c r="P44" s="9" t="s">
        <v>473</v>
      </c>
      <c r="Q44" s="5">
        <v>1</v>
      </c>
      <c r="R44" s="5">
        <v>1</v>
      </c>
      <c r="S44" s="5">
        <v>1</v>
      </c>
      <c r="T44" s="5">
        <v>1</v>
      </c>
      <c r="U44" s="5">
        <v>1</v>
      </c>
      <c r="V44" s="454"/>
      <c r="W44" s="457"/>
      <c r="X44" s="454"/>
      <c r="Y44" s="454"/>
      <c r="Z44" s="454"/>
      <c r="AA44" s="400"/>
      <c r="AB44" s="451"/>
    </row>
    <row r="45" spans="1:28" s="182" customFormat="1" ht="50.25" customHeight="1" x14ac:dyDescent="0.25">
      <c r="A45" s="32"/>
      <c r="B45" s="4"/>
      <c r="C45" s="4"/>
      <c r="D45" s="180"/>
      <c r="E45" s="8"/>
      <c r="F45" s="7"/>
      <c r="G45" s="181"/>
      <c r="H45" s="181"/>
      <c r="I45" s="181"/>
      <c r="J45" s="181"/>
      <c r="K45" s="181"/>
      <c r="L45" s="449"/>
      <c r="M45" s="447"/>
      <c r="N45" s="400"/>
      <c r="O45" s="317" t="s">
        <v>365</v>
      </c>
      <c r="P45" s="319" t="s">
        <v>207</v>
      </c>
      <c r="Q45" s="5">
        <v>1</v>
      </c>
      <c r="R45" s="5">
        <v>1</v>
      </c>
      <c r="S45" s="5">
        <v>1</v>
      </c>
      <c r="T45" s="5">
        <v>1</v>
      </c>
      <c r="U45" s="5">
        <v>1</v>
      </c>
      <c r="V45" s="454"/>
      <c r="W45" s="457"/>
      <c r="X45" s="454"/>
      <c r="Y45" s="454"/>
      <c r="Z45" s="454"/>
      <c r="AA45" s="400"/>
      <c r="AB45" s="451"/>
    </row>
    <row r="46" spans="1:28" s="182" customFormat="1" ht="72" x14ac:dyDescent="0.25">
      <c r="A46" s="32"/>
      <c r="B46" s="4"/>
      <c r="C46" s="4"/>
      <c r="D46" s="180"/>
      <c r="E46" s="8"/>
      <c r="F46" s="7"/>
      <c r="G46" s="181"/>
      <c r="H46" s="181"/>
      <c r="I46" s="181"/>
      <c r="J46" s="181"/>
      <c r="K46" s="181"/>
      <c r="L46" s="449"/>
      <c r="M46" s="447"/>
      <c r="N46" s="400"/>
      <c r="O46" s="313" t="s">
        <v>371</v>
      </c>
      <c r="P46" s="399" t="s">
        <v>202</v>
      </c>
      <c r="Q46" s="5">
        <v>1</v>
      </c>
      <c r="R46" s="5">
        <v>1</v>
      </c>
      <c r="S46" s="5">
        <v>1</v>
      </c>
      <c r="T46" s="5">
        <v>1</v>
      </c>
      <c r="U46" s="5">
        <v>1</v>
      </c>
      <c r="V46" s="454"/>
      <c r="W46" s="457"/>
      <c r="X46" s="454"/>
      <c r="Y46" s="454"/>
      <c r="Z46" s="454"/>
      <c r="AA46" s="400"/>
      <c r="AB46" s="451"/>
    </row>
    <row r="47" spans="1:28" s="182" customFormat="1" ht="54" x14ac:dyDescent="0.25">
      <c r="A47" s="32"/>
      <c r="B47" s="4"/>
      <c r="C47" s="4"/>
      <c r="D47" s="180"/>
      <c r="E47" s="8"/>
      <c r="F47" s="7"/>
      <c r="G47" s="181"/>
      <c r="H47" s="181"/>
      <c r="I47" s="181"/>
      <c r="J47" s="181"/>
      <c r="K47" s="181"/>
      <c r="L47" s="449"/>
      <c r="M47" s="447"/>
      <c r="N47" s="400"/>
      <c r="O47" s="313" t="s">
        <v>372</v>
      </c>
      <c r="P47" s="400"/>
      <c r="Q47" s="378">
        <v>0.9</v>
      </c>
      <c r="R47" s="378">
        <v>0.9</v>
      </c>
      <c r="S47" s="378">
        <v>0.9</v>
      </c>
      <c r="T47" s="378">
        <v>0.9</v>
      </c>
      <c r="U47" s="378">
        <v>0.9</v>
      </c>
      <c r="V47" s="454"/>
      <c r="W47" s="457"/>
      <c r="X47" s="454"/>
      <c r="Y47" s="454"/>
      <c r="Z47" s="454"/>
      <c r="AA47" s="400"/>
      <c r="AB47" s="451"/>
    </row>
    <row r="48" spans="1:28" s="182" customFormat="1" ht="90" x14ac:dyDescent="0.25">
      <c r="A48" s="32"/>
      <c r="B48" s="4"/>
      <c r="C48" s="4"/>
      <c r="D48" s="180"/>
      <c r="E48" s="8"/>
      <c r="F48" s="7"/>
      <c r="G48" s="181"/>
      <c r="H48" s="181"/>
      <c r="I48" s="181"/>
      <c r="J48" s="181"/>
      <c r="K48" s="181"/>
      <c r="L48" s="449"/>
      <c r="M48" s="447"/>
      <c r="N48" s="400"/>
      <c r="O48" s="313" t="s">
        <v>373</v>
      </c>
      <c r="P48" s="401"/>
      <c r="Q48" s="378">
        <v>0.8</v>
      </c>
      <c r="R48" s="378">
        <v>0.8</v>
      </c>
      <c r="S48" s="378">
        <v>0.8</v>
      </c>
      <c r="T48" s="378">
        <v>0.8</v>
      </c>
      <c r="U48" s="378">
        <v>0.8</v>
      </c>
      <c r="V48" s="454"/>
      <c r="W48" s="457"/>
      <c r="X48" s="454"/>
      <c r="Y48" s="454"/>
      <c r="Z48" s="454"/>
      <c r="AA48" s="400"/>
      <c r="AB48" s="451"/>
    </row>
    <row r="49" spans="1:28" s="182" customFormat="1" ht="27" x14ac:dyDescent="0.25">
      <c r="A49" s="32"/>
      <c r="B49" s="4"/>
      <c r="C49" s="4"/>
      <c r="D49" s="180"/>
      <c r="E49" s="8"/>
      <c r="F49" s="7"/>
      <c r="G49" s="181"/>
      <c r="H49" s="181"/>
      <c r="I49" s="181"/>
      <c r="J49" s="181"/>
      <c r="K49" s="181"/>
      <c r="L49" s="449"/>
      <c r="M49" s="447"/>
      <c r="N49" s="400"/>
      <c r="O49" s="313" t="s">
        <v>380</v>
      </c>
      <c r="P49" s="4" t="s">
        <v>475</v>
      </c>
      <c r="Q49" s="378">
        <v>0.9</v>
      </c>
      <c r="R49" s="378">
        <v>0.9</v>
      </c>
      <c r="S49" s="378">
        <v>0.9</v>
      </c>
      <c r="T49" s="378">
        <v>0.9</v>
      </c>
      <c r="U49" s="378">
        <v>0.9</v>
      </c>
      <c r="V49" s="454"/>
      <c r="W49" s="457"/>
      <c r="X49" s="454"/>
      <c r="Y49" s="454"/>
      <c r="Z49" s="454"/>
      <c r="AA49" s="400"/>
      <c r="AB49" s="451"/>
    </row>
    <row r="50" spans="1:28" s="182" customFormat="1" ht="27" x14ac:dyDescent="0.25">
      <c r="A50" s="32"/>
      <c r="B50" s="4"/>
      <c r="C50" s="4"/>
      <c r="D50" s="180"/>
      <c r="E50" s="8"/>
      <c r="F50" s="7"/>
      <c r="G50" s="181"/>
      <c r="H50" s="181"/>
      <c r="I50" s="181"/>
      <c r="J50" s="181"/>
      <c r="K50" s="181"/>
      <c r="L50" s="449"/>
      <c r="M50" s="447"/>
      <c r="N50" s="400"/>
      <c r="O50" s="249" t="s">
        <v>382</v>
      </c>
      <c r="P50" s="9" t="s">
        <v>473</v>
      </c>
      <c r="Q50" s="378">
        <v>0.9</v>
      </c>
      <c r="R50" s="378">
        <v>0.9</v>
      </c>
      <c r="S50" s="378">
        <v>0.9</v>
      </c>
      <c r="T50" s="378">
        <v>0.9</v>
      </c>
      <c r="U50" s="378">
        <v>0.9</v>
      </c>
      <c r="V50" s="454"/>
      <c r="W50" s="457"/>
      <c r="X50" s="454"/>
      <c r="Y50" s="454"/>
      <c r="Z50" s="454"/>
      <c r="AA50" s="400"/>
      <c r="AB50" s="451"/>
    </row>
    <row r="51" spans="1:28" s="182" customFormat="1" ht="18" x14ac:dyDescent="0.25">
      <c r="A51" s="32"/>
      <c r="B51" s="4"/>
      <c r="C51" s="4"/>
      <c r="D51" s="180"/>
      <c r="E51" s="8"/>
      <c r="F51" s="7"/>
      <c r="G51" s="181"/>
      <c r="H51" s="181"/>
      <c r="I51" s="181"/>
      <c r="J51" s="181"/>
      <c r="K51" s="181"/>
      <c r="L51" s="449"/>
      <c r="M51" s="447"/>
      <c r="N51" s="400"/>
      <c r="O51" s="249" t="s">
        <v>377</v>
      </c>
      <c r="P51" s="399" t="s">
        <v>202</v>
      </c>
      <c r="Q51" s="378">
        <v>1</v>
      </c>
      <c r="R51" s="378">
        <v>1</v>
      </c>
      <c r="S51" s="378">
        <v>1</v>
      </c>
      <c r="T51" s="378">
        <v>1</v>
      </c>
      <c r="U51" s="378">
        <v>1</v>
      </c>
      <c r="V51" s="454"/>
      <c r="W51" s="457"/>
      <c r="X51" s="454"/>
      <c r="Y51" s="454"/>
      <c r="Z51" s="454"/>
      <c r="AA51" s="400"/>
      <c r="AB51" s="451"/>
    </row>
    <row r="52" spans="1:28" s="182" customFormat="1" ht="27" x14ac:dyDescent="0.25">
      <c r="A52" s="32"/>
      <c r="B52" s="4"/>
      <c r="C52" s="4"/>
      <c r="D52" s="180"/>
      <c r="E52" s="8"/>
      <c r="F52" s="7"/>
      <c r="G52" s="181"/>
      <c r="H52" s="181"/>
      <c r="I52" s="181"/>
      <c r="J52" s="181"/>
      <c r="K52" s="181"/>
      <c r="L52" s="449"/>
      <c r="M52" s="447"/>
      <c r="N52" s="400"/>
      <c r="O52" s="313" t="s">
        <v>384</v>
      </c>
      <c r="P52" s="400"/>
      <c r="Q52" s="4">
        <v>1</v>
      </c>
      <c r="R52" s="4">
        <v>0</v>
      </c>
      <c r="S52" s="4">
        <v>1</v>
      </c>
      <c r="T52" s="4">
        <v>0</v>
      </c>
      <c r="U52" s="4">
        <v>0</v>
      </c>
      <c r="V52" s="454"/>
      <c r="W52" s="457"/>
      <c r="X52" s="454"/>
      <c r="Y52" s="454"/>
      <c r="Z52" s="454"/>
      <c r="AA52" s="400"/>
      <c r="AB52" s="451"/>
    </row>
    <row r="53" spans="1:28" s="182" customFormat="1" ht="54" x14ac:dyDescent="0.25">
      <c r="A53" s="32"/>
      <c r="B53" s="4"/>
      <c r="C53" s="4"/>
      <c r="D53" s="180"/>
      <c r="E53" s="8"/>
      <c r="F53" s="7"/>
      <c r="G53" s="181"/>
      <c r="H53" s="181"/>
      <c r="I53" s="181"/>
      <c r="J53" s="181"/>
      <c r="K53" s="181"/>
      <c r="L53" s="449"/>
      <c r="M53" s="447"/>
      <c r="N53" s="400"/>
      <c r="O53" s="249" t="s">
        <v>385</v>
      </c>
      <c r="P53" s="401"/>
      <c r="Q53" s="378">
        <v>1</v>
      </c>
      <c r="R53" s="378">
        <v>1</v>
      </c>
      <c r="S53" s="378">
        <v>1</v>
      </c>
      <c r="T53" s="378">
        <v>1</v>
      </c>
      <c r="U53" s="378">
        <v>1</v>
      </c>
      <c r="V53" s="454"/>
      <c r="W53" s="457"/>
      <c r="X53" s="454"/>
      <c r="Y53" s="454"/>
      <c r="Z53" s="454"/>
      <c r="AA53" s="400"/>
      <c r="AB53" s="451"/>
    </row>
    <row r="54" spans="1:28" s="182" customFormat="1" x14ac:dyDescent="0.25">
      <c r="A54" s="32"/>
      <c r="B54" s="4"/>
      <c r="C54" s="4"/>
      <c r="D54" s="180"/>
      <c r="E54" s="8"/>
      <c r="F54" s="7"/>
      <c r="G54" s="181"/>
      <c r="H54" s="181"/>
      <c r="I54" s="181"/>
      <c r="J54" s="181"/>
      <c r="K54" s="181"/>
      <c r="L54" s="449"/>
      <c r="M54" s="447"/>
      <c r="N54" s="400"/>
      <c r="O54" s="313" t="s">
        <v>391</v>
      </c>
      <c r="P54" s="4" t="s">
        <v>476</v>
      </c>
      <c r="Q54" s="4">
        <v>40</v>
      </c>
      <c r="R54" s="4">
        <v>10</v>
      </c>
      <c r="S54" s="4">
        <v>10</v>
      </c>
      <c r="T54" s="4">
        <v>10</v>
      </c>
      <c r="U54" s="4">
        <v>10</v>
      </c>
      <c r="V54" s="454"/>
      <c r="W54" s="457"/>
      <c r="X54" s="454"/>
      <c r="Y54" s="454"/>
      <c r="Z54" s="454"/>
      <c r="AA54" s="400"/>
      <c r="AB54" s="451"/>
    </row>
    <row r="55" spans="1:28" s="182" customFormat="1" ht="36" x14ac:dyDescent="0.25">
      <c r="A55" s="32"/>
      <c r="B55" s="4"/>
      <c r="C55" s="4"/>
      <c r="D55" s="180"/>
      <c r="E55" s="8"/>
      <c r="F55" s="7"/>
      <c r="G55" s="181"/>
      <c r="H55" s="181"/>
      <c r="I55" s="181"/>
      <c r="J55" s="181"/>
      <c r="K55" s="181"/>
      <c r="L55" s="449"/>
      <c r="M55" s="447"/>
      <c r="N55" s="400"/>
      <c r="O55" s="249" t="s">
        <v>389</v>
      </c>
      <c r="P55" s="155" t="s">
        <v>207</v>
      </c>
      <c r="Q55" s="378">
        <v>1</v>
      </c>
      <c r="R55" s="378">
        <v>1</v>
      </c>
      <c r="S55" s="378">
        <v>1</v>
      </c>
      <c r="T55" s="378">
        <v>1</v>
      </c>
      <c r="U55" s="378">
        <v>1</v>
      </c>
      <c r="V55" s="455"/>
      <c r="W55" s="458"/>
      <c r="X55" s="455"/>
      <c r="Y55" s="455"/>
      <c r="Z55" s="455"/>
      <c r="AA55" s="401"/>
      <c r="AB55" s="452"/>
    </row>
    <row r="56" spans="1:28" s="182" customFormat="1" ht="36" x14ac:dyDescent="0.25">
      <c r="A56" s="32"/>
      <c r="B56" s="4"/>
      <c r="C56" s="4"/>
      <c r="D56" s="180"/>
      <c r="E56" s="8"/>
      <c r="F56" s="7"/>
      <c r="G56" s="181"/>
      <c r="H56" s="181"/>
      <c r="I56" s="181"/>
      <c r="J56" s="181"/>
      <c r="K56" s="181"/>
      <c r="L56" s="449"/>
      <c r="M56" s="447"/>
      <c r="N56" s="400"/>
      <c r="O56" s="321" t="s">
        <v>391</v>
      </c>
      <c r="P56" s="155" t="s">
        <v>476</v>
      </c>
      <c r="Q56" s="4">
        <v>40</v>
      </c>
      <c r="R56" s="4">
        <v>10</v>
      </c>
      <c r="S56" s="4">
        <v>10</v>
      </c>
      <c r="T56" s="4">
        <v>10</v>
      </c>
      <c r="U56" s="4">
        <v>10</v>
      </c>
      <c r="V56" s="310">
        <v>0</v>
      </c>
      <c r="W56" s="14">
        <v>0</v>
      </c>
      <c r="X56" s="4">
        <v>0</v>
      </c>
      <c r="Y56" s="4">
        <v>0</v>
      </c>
      <c r="Z56" s="4">
        <v>0</v>
      </c>
      <c r="AA56" s="6" t="s">
        <v>84</v>
      </c>
      <c r="AB56" s="192" t="s">
        <v>157</v>
      </c>
    </row>
    <row r="57" spans="1:28" s="182" customFormat="1" ht="36.75" customHeight="1" x14ac:dyDescent="0.25">
      <c r="A57" s="32">
        <v>3000000</v>
      </c>
      <c r="B57" s="4" t="s">
        <v>26</v>
      </c>
      <c r="C57" s="4"/>
      <c r="D57" s="180"/>
      <c r="E57" s="8"/>
      <c r="F57" s="7"/>
      <c r="G57" s="181"/>
      <c r="H57" s="181"/>
      <c r="I57" s="181"/>
      <c r="J57" s="181"/>
      <c r="K57" s="181"/>
      <c r="L57" s="443" t="s">
        <v>79</v>
      </c>
      <c r="M57" s="399" t="s">
        <v>30</v>
      </c>
      <c r="N57" s="442">
        <v>0.25</v>
      </c>
      <c r="O57" s="313" t="s">
        <v>395</v>
      </c>
      <c r="P57" s="117" t="s">
        <v>202</v>
      </c>
      <c r="Q57" s="380">
        <v>4</v>
      </c>
      <c r="R57" s="380">
        <v>1</v>
      </c>
      <c r="S57" s="380">
        <v>1</v>
      </c>
      <c r="T57" s="380">
        <v>1</v>
      </c>
      <c r="U57" s="380">
        <v>1</v>
      </c>
      <c r="V57" s="4"/>
      <c r="W57" s="14"/>
      <c r="X57" s="4"/>
      <c r="Y57" s="4" t="s">
        <v>236</v>
      </c>
      <c r="Z57" s="4"/>
      <c r="AA57" s="6" t="s">
        <v>84</v>
      </c>
      <c r="AB57" s="192" t="s">
        <v>157</v>
      </c>
    </row>
    <row r="58" spans="1:28" s="182" customFormat="1" ht="36" customHeight="1" x14ac:dyDescent="0.25">
      <c r="A58" s="32">
        <v>3000000</v>
      </c>
      <c r="B58" s="4" t="s">
        <v>26</v>
      </c>
      <c r="C58" s="4"/>
      <c r="D58" s="180"/>
      <c r="E58" s="8"/>
      <c r="F58" s="7"/>
      <c r="G58" s="181"/>
      <c r="H58" s="181"/>
      <c r="I58" s="181"/>
      <c r="J58" s="181"/>
      <c r="K58" s="181"/>
      <c r="L58" s="444"/>
      <c r="M58" s="400"/>
      <c r="N58" s="400"/>
      <c r="O58" s="313" t="s">
        <v>397</v>
      </c>
      <c r="P58" s="9" t="s">
        <v>473</v>
      </c>
      <c r="Q58" s="380">
        <v>4</v>
      </c>
      <c r="R58" s="380">
        <v>1</v>
      </c>
      <c r="S58" s="380">
        <v>1</v>
      </c>
      <c r="T58" s="380">
        <v>1</v>
      </c>
      <c r="U58" s="380">
        <v>1</v>
      </c>
      <c r="V58" s="4">
        <v>0</v>
      </c>
      <c r="W58" s="14">
        <v>0</v>
      </c>
      <c r="X58" s="4">
        <v>0</v>
      </c>
      <c r="Y58" s="4">
        <v>0</v>
      </c>
      <c r="Z58" s="4">
        <v>0</v>
      </c>
      <c r="AA58" s="6" t="s">
        <v>494</v>
      </c>
      <c r="AB58" s="33" t="s">
        <v>223</v>
      </c>
    </row>
    <row r="59" spans="1:28" s="182" customFormat="1" ht="31.5" customHeight="1" x14ac:dyDescent="0.25">
      <c r="A59" s="32">
        <v>3000000</v>
      </c>
      <c r="B59" s="4" t="s">
        <v>26</v>
      </c>
      <c r="C59" s="4"/>
      <c r="D59" s="180"/>
      <c r="E59" s="8"/>
      <c r="F59" s="7"/>
      <c r="G59" s="181"/>
      <c r="H59" s="181"/>
      <c r="I59" s="181"/>
      <c r="J59" s="181"/>
      <c r="K59" s="181"/>
      <c r="L59" s="444"/>
      <c r="M59" s="400"/>
      <c r="N59" s="400"/>
      <c r="O59" s="313" t="s">
        <v>398</v>
      </c>
      <c r="P59" s="9" t="s">
        <v>202</v>
      </c>
      <c r="Q59" s="4">
        <v>64</v>
      </c>
      <c r="R59" s="4">
        <v>16</v>
      </c>
      <c r="S59" s="4">
        <v>16</v>
      </c>
      <c r="T59" s="4">
        <v>16</v>
      </c>
      <c r="U59" s="4">
        <v>16</v>
      </c>
      <c r="V59" s="4">
        <v>0</v>
      </c>
      <c r="W59" s="14">
        <v>0</v>
      </c>
      <c r="X59" s="4">
        <v>0</v>
      </c>
      <c r="Y59" s="4">
        <v>0</v>
      </c>
      <c r="Z59" s="4">
        <v>0</v>
      </c>
      <c r="AA59" s="6" t="s">
        <v>494</v>
      </c>
      <c r="AB59" s="33" t="s">
        <v>223</v>
      </c>
    </row>
    <row r="60" spans="1:28" s="182" customFormat="1" ht="39.75" customHeight="1" x14ac:dyDescent="0.25">
      <c r="A60" s="32"/>
      <c r="B60" s="4"/>
      <c r="C60" s="4"/>
      <c r="D60" s="180"/>
      <c r="E60" s="8"/>
      <c r="F60" s="7"/>
      <c r="G60" s="181"/>
      <c r="H60" s="181"/>
      <c r="I60" s="181"/>
      <c r="J60" s="181"/>
      <c r="K60" s="181"/>
      <c r="L60" s="444"/>
      <c r="M60" s="400"/>
      <c r="N60" s="400"/>
      <c r="O60" s="313" t="s">
        <v>402</v>
      </c>
      <c r="P60" s="9" t="s">
        <v>202</v>
      </c>
      <c r="Q60" s="4">
        <v>4</v>
      </c>
      <c r="R60" s="4">
        <v>1</v>
      </c>
      <c r="S60" s="4">
        <v>1</v>
      </c>
      <c r="T60" s="4">
        <v>1</v>
      </c>
      <c r="U60" s="4">
        <v>1</v>
      </c>
      <c r="V60" s="4">
        <v>0</v>
      </c>
      <c r="W60" s="14">
        <v>0</v>
      </c>
      <c r="X60" s="4">
        <v>0</v>
      </c>
      <c r="Y60" s="4">
        <v>0</v>
      </c>
      <c r="Z60" s="4">
        <v>0</v>
      </c>
      <c r="AA60" s="6" t="s">
        <v>494</v>
      </c>
      <c r="AB60" s="33" t="s">
        <v>223</v>
      </c>
    </row>
    <row r="61" spans="1:28" s="182" customFormat="1" ht="31.5" customHeight="1" x14ac:dyDescent="0.25">
      <c r="A61" s="32"/>
      <c r="B61" s="4"/>
      <c r="C61" s="4"/>
      <c r="D61" s="180"/>
      <c r="E61" s="8"/>
      <c r="F61" s="7"/>
      <c r="G61" s="181"/>
      <c r="H61" s="181"/>
      <c r="I61" s="181"/>
      <c r="J61" s="181"/>
      <c r="K61" s="181"/>
      <c r="L61" s="444"/>
      <c r="M61" s="400"/>
      <c r="N61" s="400"/>
      <c r="O61" s="313" t="s">
        <v>405</v>
      </c>
      <c r="P61" s="402" t="s">
        <v>207</v>
      </c>
      <c r="Q61" s="4">
        <v>192</v>
      </c>
      <c r="R61" s="4">
        <v>48</v>
      </c>
      <c r="S61" s="4">
        <v>48</v>
      </c>
      <c r="T61" s="4">
        <v>48</v>
      </c>
      <c r="U61" s="4">
        <v>48</v>
      </c>
      <c r="V61" s="4">
        <v>0</v>
      </c>
      <c r="W61" s="14">
        <v>0</v>
      </c>
      <c r="X61" s="4">
        <v>0</v>
      </c>
      <c r="Y61" s="4">
        <v>0</v>
      </c>
      <c r="Z61" s="4">
        <v>0</v>
      </c>
      <c r="AA61" s="6" t="s">
        <v>493</v>
      </c>
      <c r="AB61" s="33" t="s">
        <v>223</v>
      </c>
    </row>
    <row r="62" spans="1:28" s="182" customFormat="1" ht="40.5" customHeight="1" x14ac:dyDescent="0.25">
      <c r="A62" s="32"/>
      <c r="B62" s="4"/>
      <c r="C62" s="4"/>
      <c r="D62" s="180"/>
      <c r="E62" s="8"/>
      <c r="F62" s="7"/>
      <c r="G62" s="181"/>
      <c r="H62" s="181"/>
      <c r="I62" s="181"/>
      <c r="J62" s="181"/>
      <c r="K62" s="181"/>
      <c r="L62" s="444"/>
      <c r="M62" s="400"/>
      <c r="N62" s="400"/>
      <c r="O62" s="313" t="s">
        <v>407</v>
      </c>
      <c r="P62" s="403"/>
      <c r="Q62" s="4">
        <v>52</v>
      </c>
      <c r="R62" s="4">
        <v>13</v>
      </c>
      <c r="S62" s="4">
        <v>13</v>
      </c>
      <c r="T62" s="4">
        <v>13</v>
      </c>
      <c r="U62" s="4">
        <v>13</v>
      </c>
      <c r="V62" s="4">
        <v>0</v>
      </c>
      <c r="W62" s="14">
        <v>0</v>
      </c>
      <c r="X62" s="4">
        <v>0</v>
      </c>
      <c r="Y62" s="4">
        <v>0</v>
      </c>
      <c r="Z62" s="4">
        <v>0</v>
      </c>
      <c r="AA62" s="6" t="s">
        <v>493</v>
      </c>
      <c r="AB62" s="33" t="s">
        <v>223</v>
      </c>
    </row>
    <row r="63" spans="1:28" s="182" customFormat="1" ht="31.5" customHeight="1" x14ac:dyDescent="0.25">
      <c r="A63" s="32"/>
      <c r="B63" s="4"/>
      <c r="C63" s="4"/>
      <c r="D63" s="180"/>
      <c r="E63" s="8"/>
      <c r="F63" s="7"/>
      <c r="G63" s="181"/>
      <c r="H63" s="181"/>
      <c r="I63" s="181"/>
      <c r="J63" s="181"/>
      <c r="K63" s="181"/>
      <c r="L63" s="444"/>
      <c r="M63" s="400"/>
      <c r="N63" s="400"/>
      <c r="O63" s="326" t="s">
        <v>415</v>
      </c>
      <c r="P63" s="403"/>
      <c r="Q63" s="4">
        <v>40</v>
      </c>
      <c r="R63" s="4">
        <v>10</v>
      </c>
      <c r="S63" s="4">
        <v>10</v>
      </c>
      <c r="T63" s="4">
        <v>10</v>
      </c>
      <c r="U63" s="4">
        <v>10</v>
      </c>
      <c r="V63" s="4">
        <v>0</v>
      </c>
      <c r="W63" s="14">
        <v>0</v>
      </c>
      <c r="X63" s="4">
        <v>0</v>
      </c>
      <c r="Y63" s="4">
        <v>0</v>
      </c>
      <c r="Z63" s="4">
        <v>0</v>
      </c>
      <c r="AA63" s="6" t="s">
        <v>493</v>
      </c>
      <c r="AB63" s="33" t="s">
        <v>223</v>
      </c>
    </row>
    <row r="64" spans="1:28" s="182" customFormat="1" ht="31.5" customHeight="1" x14ac:dyDescent="0.25">
      <c r="A64" s="32"/>
      <c r="B64" s="4"/>
      <c r="C64" s="4"/>
      <c r="D64" s="180"/>
      <c r="E64" s="8"/>
      <c r="F64" s="7"/>
      <c r="G64" s="181"/>
      <c r="H64" s="181"/>
      <c r="I64" s="181"/>
      <c r="J64" s="181"/>
      <c r="K64" s="181"/>
      <c r="L64" s="444"/>
      <c r="M64" s="400"/>
      <c r="N64" s="400"/>
      <c r="O64" s="325" t="s">
        <v>417</v>
      </c>
      <c r="P64" s="403"/>
      <c r="Q64" s="4">
        <v>200</v>
      </c>
      <c r="R64" s="4">
        <v>50</v>
      </c>
      <c r="S64" s="4">
        <v>50</v>
      </c>
      <c r="T64" s="4">
        <v>50</v>
      </c>
      <c r="U64" s="4">
        <v>50</v>
      </c>
      <c r="V64" s="4">
        <v>0</v>
      </c>
      <c r="W64" s="14">
        <v>0</v>
      </c>
      <c r="X64" s="4">
        <v>0</v>
      </c>
      <c r="Y64" s="4">
        <v>0</v>
      </c>
      <c r="Z64" s="4"/>
      <c r="AA64" s="6" t="s">
        <v>493</v>
      </c>
      <c r="AB64" s="33" t="s">
        <v>223</v>
      </c>
    </row>
    <row r="65" spans="1:28" s="182" customFormat="1" ht="39" customHeight="1" x14ac:dyDescent="0.25">
      <c r="A65" s="32"/>
      <c r="B65" s="4"/>
      <c r="C65" s="4"/>
      <c r="D65" s="180"/>
      <c r="E65" s="8"/>
      <c r="F65" s="7"/>
      <c r="G65" s="181"/>
      <c r="H65" s="181"/>
      <c r="I65" s="181"/>
      <c r="J65" s="181"/>
      <c r="K65" s="181"/>
      <c r="L65" s="444"/>
      <c r="M65" s="400"/>
      <c r="N65" s="400"/>
      <c r="O65" s="322" t="s">
        <v>411</v>
      </c>
      <c r="P65" s="404"/>
      <c r="Q65" s="4">
        <v>48</v>
      </c>
      <c r="R65" s="4">
        <v>12</v>
      </c>
      <c r="S65" s="4">
        <v>12</v>
      </c>
      <c r="T65" s="4">
        <v>12</v>
      </c>
      <c r="U65" s="4">
        <v>12</v>
      </c>
      <c r="V65" s="4">
        <v>0</v>
      </c>
      <c r="W65" s="14">
        <v>0</v>
      </c>
      <c r="X65" s="4">
        <v>0</v>
      </c>
      <c r="Y65" s="4">
        <v>0</v>
      </c>
      <c r="Z65" s="4">
        <v>0</v>
      </c>
      <c r="AA65" s="6" t="s">
        <v>488</v>
      </c>
      <c r="AB65" s="33" t="s">
        <v>223</v>
      </c>
    </row>
    <row r="66" spans="1:28" s="182" customFormat="1" ht="41.25" customHeight="1" x14ac:dyDescent="0.25">
      <c r="A66" s="32"/>
      <c r="B66" s="4"/>
      <c r="C66" s="4"/>
      <c r="D66" s="180"/>
      <c r="E66" s="8"/>
      <c r="F66" s="7"/>
      <c r="G66" s="181"/>
      <c r="H66" s="181"/>
      <c r="I66" s="181"/>
      <c r="J66" s="181"/>
      <c r="K66" s="181"/>
      <c r="L66" s="444"/>
      <c r="M66" s="400"/>
      <c r="N66" s="400"/>
      <c r="O66" s="313" t="s">
        <v>413</v>
      </c>
      <c r="P66" s="117" t="s">
        <v>202</v>
      </c>
      <c r="Q66" s="4">
        <v>8</v>
      </c>
      <c r="R66" s="4">
        <v>2</v>
      </c>
      <c r="S66" s="4">
        <v>2</v>
      </c>
      <c r="T66" s="4">
        <v>2</v>
      </c>
      <c r="U66" s="4">
        <v>2</v>
      </c>
      <c r="V66" s="4">
        <v>0</v>
      </c>
      <c r="W66" s="14">
        <v>0</v>
      </c>
      <c r="X66" s="4">
        <v>0</v>
      </c>
      <c r="Y66" s="4">
        <v>0</v>
      </c>
      <c r="Z66" s="4">
        <v>0</v>
      </c>
      <c r="AA66" s="6" t="s">
        <v>488</v>
      </c>
      <c r="AB66" s="33" t="s">
        <v>223</v>
      </c>
    </row>
    <row r="67" spans="1:28" s="182" customFormat="1" ht="38.25" x14ac:dyDescent="0.25">
      <c r="A67" s="32">
        <v>3000000</v>
      </c>
      <c r="B67" s="4" t="s">
        <v>26</v>
      </c>
      <c r="C67" s="4"/>
      <c r="D67" s="180"/>
      <c r="E67" s="8"/>
      <c r="F67" s="7"/>
      <c r="G67" s="181"/>
      <c r="H67" s="181"/>
      <c r="I67" s="181"/>
      <c r="J67" s="181"/>
      <c r="K67" s="181"/>
      <c r="L67" s="445"/>
      <c r="M67" s="401"/>
      <c r="N67" s="401"/>
      <c r="O67" s="312" t="s">
        <v>420</v>
      </c>
      <c r="P67" s="9" t="s">
        <v>473</v>
      </c>
      <c r="Q67" s="4">
        <v>8</v>
      </c>
      <c r="R67" s="4">
        <v>2</v>
      </c>
      <c r="S67" s="4">
        <v>2</v>
      </c>
      <c r="T67" s="4">
        <v>2</v>
      </c>
      <c r="U67" s="4">
        <v>2</v>
      </c>
      <c r="V67" s="4">
        <v>0</v>
      </c>
      <c r="W67" s="14">
        <v>0</v>
      </c>
      <c r="X67" s="4">
        <v>0</v>
      </c>
      <c r="Y67" s="4">
        <v>0</v>
      </c>
      <c r="Z67" s="4"/>
      <c r="AA67" s="4" t="s">
        <v>492</v>
      </c>
      <c r="AB67" s="33" t="s">
        <v>223</v>
      </c>
    </row>
    <row r="68" spans="1:28" s="182" customFormat="1" ht="39.75" customHeight="1" x14ac:dyDescent="0.25">
      <c r="A68" s="32">
        <v>3000000</v>
      </c>
      <c r="B68" s="4" t="s">
        <v>26</v>
      </c>
      <c r="C68" s="4"/>
      <c r="D68" s="180"/>
      <c r="E68" s="8"/>
      <c r="F68" s="7"/>
      <c r="G68" s="181"/>
      <c r="H68" s="181"/>
      <c r="I68" s="181"/>
      <c r="J68" s="181"/>
      <c r="K68" s="181"/>
      <c r="L68" s="441" t="s">
        <v>80</v>
      </c>
      <c r="M68" s="399" t="s">
        <v>31</v>
      </c>
      <c r="N68" s="442">
        <v>0.25</v>
      </c>
      <c r="O68" s="325" t="s">
        <v>422</v>
      </c>
      <c r="P68" s="9" t="s">
        <v>477</v>
      </c>
      <c r="Q68" s="4">
        <v>8</v>
      </c>
      <c r="R68" s="4">
        <v>2</v>
      </c>
      <c r="S68" s="4">
        <v>2</v>
      </c>
      <c r="T68" s="4">
        <v>2</v>
      </c>
      <c r="U68" s="4">
        <v>2</v>
      </c>
      <c r="V68" s="4">
        <v>0</v>
      </c>
      <c r="W68" s="14">
        <v>0</v>
      </c>
      <c r="X68" s="4">
        <v>0</v>
      </c>
      <c r="Y68" s="4">
        <v>0</v>
      </c>
      <c r="Z68" s="4">
        <v>0</v>
      </c>
      <c r="AA68" s="4" t="s">
        <v>491</v>
      </c>
      <c r="AB68" s="33" t="s">
        <v>223</v>
      </c>
    </row>
    <row r="69" spans="1:28" s="182" customFormat="1" ht="55.5" customHeight="1" x14ac:dyDescent="0.25">
      <c r="A69" s="32">
        <v>3000000</v>
      </c>
      <c r="B69" s="4" t="s">
        <v>26</v>
      </c>
      <c r="C69" s="4"/>
      <c r="D69" s="180"/>
      <c r="E69" s="8"/>
      <c r="F69" s="7"/>
      <c r="G69" s="181"/>
      <c r="H69" s="181"/>
      <c r="I69" s="181"/>
      <c r="J69" s="181"/>
      <c r="K69" s="181"/>
      <c r="L69" s="408"/>
      <c r="M69" s="400"/>
      <c r="N69" s="400"/>
      <c r="O69" s="248" t="s">
        <v>424</v>
      </c>
      <c r="P69" s="9" t="s">
        <v>478</v>
      </c>
      <c r="Q69" s="5">
        <v>1</v>
      </c>
      <c r="R69" s="5">
        <v>1</v>
      </c>
      <c r="S69" s="5">
        <v>1</v>
      </c>
      <c r="T69" s="5">
        <v>1</v>
      </c>
      <c r="U69" s="5">
        <v>1</v>
      </c>
      <c r="V69" s="4">
        <v>0</v>
      </c>
      <c r="W69" s="14">
        <v>0</v>
      </c>
      <c r="X69" s="4">
        <v>0</v>
      </c>
      <c r="Y69" s="4">
        <v>0</v>
      </c>
      <c r="Z69" s="4">
        <v>0</v>
      </c>
      <c r="AA69" s="4" t="s">
        <v>71</v>
      </c>
      <c r="AB69" s="33" t="s">
        <v>223</v>
      </c>
    </row>
    <row r="70" spans="1:28" s="182" customFormat="1" ht="38.25" x14ac:dyDescent="0.25">
      <c r="A70" s="32">
        <v>3000000</v>
      </c>
      <c r="B70" s="4" t="s">
        <v>26</v>
      </c>
      <c r="C70" s="4"/>
      <c r="D70" s="180"/>
      <c r="E70" s="8"/>
      <c r="F70" s="7"/>
      <c r="G70" s="181"/>
      <c r="H70" s="181"/>
      <c r="I70" s="181"/>
      <c r="J70" s="181"/>
      <c r="K70" s="181"/>
      <c r="L70" s="408"/>
      <c r="M70" s="400"/>
      <c r="N70" s="400"/>
      <c r="O70" s="313" t="s">
        <v>427</v>
      </c>
      <c r="P70" s="9" t="s">
        <v>479</v>
      </c>
      <c r="Q70" s="4">
        <v>12</v>
      </c>
      <c r="R70" s="4">
        <v>3</v>
      </c>
      <c r="S70" s="4">
        <v>3</v>
      </c>
      <c r="T70" s="4">
        <v>3</v>
      </c>
      <c r="U70" s="4">
        <v>3</v>
      </c>
      <c r="V70" s="4">
        <v>0</v>
      </c>
      <c r="W70" s="14">
        <v>0</v>
      </c>
      <c r="X70" s="4">
        <v>0</v>
      </c>
      <c r="Y70" s="4">
        <v>0</v>
      </c>
      <c r="Z70" s="4">
        <v>0</v>
      </c>
      <c r="AA70" s="4" t="s">
        <v>71</v>
      </c>
      <c r="AB70" s="33" t="s">
        <v>223</v>
      </c>
    </row>
    <row r="71" spans="1:28" s="182" customFormat="1" x14ac:dyDescent="0.25">
      <c r="A71" s="32"/>
      <c r="B71" s="4"/>
      <c r="C71" s="4"/>
      <c r="D71" s="180"/>
      <c r="E71" s="8"/>
      <c r="F71" s="7"/>
      <c r="G71" s="181"/>
      <c r="H71" s="181"/>
      <c r="I71" s="181"/>
      <c r="J71" s="181"/>
      <c r="K71" s="181"/>
      <c r="L71" s="408"/>
      <c r="M71" s="400"/>
      <c r="N71" s="400"/>
      <c r="O71" s="318" t="s">
        <v>484</v>
      </c>
      <c r="P71" s="9" t="s">
        <v>207</v>
      </c>
      <c r="Q71" s="4">
        <v>550</v>
      </c>
      <c r="R71" s="4">
        <v>550</v>
      </c>
      <c r="S71" s="4">
        <v>0</v>
      </c>
      <c r="T71" s="4">
        <v>0</v>
      </c>
      <c r="U71" s="4">
        <v>0</v>
      </c>
      <c r="V71" s="4">
        <v>0</v>
      </c>
      <c r="W71" s="14">
        <v>0</v>
      </c>
      <c r="X71" s="4">
        <v>0</v>
      </c>
      <c r="Y71" s="4">
        <v>0</v>
      </c>
      <c r="Z71" s="4">
        <v>0</v>
      </c>
      <c r="AA71" s="4"/>
      <c r="AB71" s="134"/>
    </row>
    <row r="72" spans="1:28" s="182" customFormat="1" ht="45" x14ac:dyDescent="0.25">
      <c r="A72" s="32"/>
      <c r="B72" s="4"/>
      <c r="C72" s="4"/>
      <c r="D72" s="180"/>
      <c r="E72" s="8"/>
      <c r="F72" s="7"/>
      <c r="G72" s="181"/>
      <c r="H72" s="181"/>
      <c r="I72" s="181"/>
      <c r="J72" s="181"/>
      <c r="K72" s="181"/>
      <c r="L72" s="408"/>
      <c r="M72" s="400"/>
      <c r="N72" s="400"/>
      <c r="O72" s="249" t="s">
        <v>429</v>
      </c>
      <c r="P72" s="9" t="s">
        <v>473</v>
      </c>
      <c r="Q72" s="5">
        <v>1</v>
      </c>
      <c r="R72" s="5">
        <v>1</v>
      </c>
      <c r="S72" s="5">
        <v>1</v>
      </c>
      <c r="T72" s="5">
        <v>1</v>
      </c>
      <c r="U72" s="5">
        <v>1</v>
      </c>
      <c r="V72" s="4">
        <v>0</v>
      </c>
      <c r="W72" s="14">
        <v>0</v>
      </c>
      <c r="X72" s="4">
        <v>0</v>
      </c>
      <c r="Y72" s="4">
        <v>0</v>
      </c>
      <c r="Z72" s="4">
        <v>0</v>
      </c>
      <c r="AA72" s="4" t="s">
        <v>490</v>
      </c>
      <c r="AB72" s="33" t="s">
        <v>223</v>
      </c>
    </row>
    <row r="73" spans="1:28" s="182" customFormat="1" ht="27" x14ac:dyDescent="0.25">
      <c r="A73" s="32"/>
      <c r="B73" s="4"/>
      <c r="C73" s="4"/>
      <c r="D73" s="180"/>
      <c r="E73" s="8"/>
      <c r="F73" s="7"/>
      <c r="G73" s="181"/>
      <c r="H73" s="181"/>
      <c r="I73" s="181"/>
      <c r="J73" s="181"/>
      <c r="K73" s="181"/>
      <c r="L73" s="408"/>
      <c r="M73" s="400"/>
      <c r="N73" s="400"/>
      <c r="O73" s="249" t="s">
        <v>431</v>
      </c>
      <c r="P73" s="9" t="s">
        <v>477</v>
      </c>
      <c r="Q73" s="380">
        <v>12</v>
      </c>
      <c r="R73" s="380">
        <v>3</v>
      </c>
      <c r="S73" s="380">
        <v>3</v>
      </c>
      <c r="T73" s="380">
        <v>3</v>
      </c>
      <c r="U73" s="380">
        <v>3</v>
      </c>
      <c r="V73" s="4">
        <v>0</v>
      </c>
      <c r="W73" s="14">
        <v>0</v>
      </c>
      <c r="X73" s="4">
        <v>0</v>
      </c>
      <c r="Y73" s="4">
        <v>0</v>
      </c>
      <c r="Z73" s="4">
        <v>0</v>
      </c>
      <c r="AA73" s="4" t="s">
        <v>489</v>
      </c>
      <c r="AB73" s="192" t="s">
        <v>157</v>
      </c>
    </row>
    <row r="74" spans="1:28" s="182" customFormat="1" ht="38.25" x14ac:dyDescent="0.25">
      <c r="A74" s="32"/>
      <c r="B74" s="4"/>
      <c r="C74" s="4"/>
      <c r="D74" s="180"/>
      <c r="E74" s="8"/>
      <c r="F74" s="7"/>
      <c r="G74" s="181"/>
      <c r="H74" s="181"/>
      <c r="I74" s="181"/>
      <c r="J74" s="181"/>
      <c r="K74" s="181"/>
      <c r="L74" s="408"/>
      <c r="M74" s="400"/>
      <c r="N74" s="400"/>
      <c r="O74" s="312" t="s">
        <v>435</v>
      </c>
      <c r="P74" s="9" t="s">
        <v>480</v>
      </c>
      <c r="Q74" s="380">
        <v>7</v>
      </c>
      <c r="R74" s="380">
        <v>1</v>
      </c>
      <c r="S74" s="380">
        <v>2</v>
      </c>
      <c r="T74" s="380">
        <v>2</v>
      </c>
      <c r="U74" s="380">
        <v>2</v>
      </c>
      <c r="V74" s="4">
        <v>0</v>
      </c>
      <c r="W74" s="14">
        <v>0</v>
      </c>
      <c r="X74" s="4">
        <v>0</v>
      </c>
      <c r="Y74" s="4">
        <v>0</v>
      </c>
      <c r="Z74" s="4">
        <v>0</v>
      </c>
      <c r="AA74" s="4" t="s">
        <v>490</v>
      </c>
      <c r="AB74" s="33" t="s">
        <v>223</v>
      </c>
    </row>
    <row r="75" spans="1:28" s="182" customFormat="1" ht="27.75" customHeight="1" x14ac:dyDescent="0.25">
      <c r="A75" s="32">
        <v>3000000</v>
      </c>
      <c r="B75" s="4" t="s">
        <v>26</v>
      </c>
      <c r="C75" s="4"/>
      <c r="D75" s="180"/>
      <c r="E75" s="8"/>
      <c r="F75" s="7"/>
      <c r="G75" s="181"/>
      <c r="H75" s="181"/>
      <c r="I75" s="181"/>
      <c r="J75" s="181"/>
      <c r="K75" s="181"/>
      <c r="L75" s="409"/>
      <c r="M75" s="401"/>
      <c r="N75" s="401"/>
      <c r="O75" s="312" t="s">
        <v>440</v>
      </c>
      <c r="P75" s="9" t="s">
        <v>481</v>
      </c>
      <c r="Q75" s="4">
        <v>8</v>
      </c>
      <c r="R75" s="4">
        <v>2</v>
      </c>
      <c r="S75" s="4">
        <v>2</v>
      </c>
      <c r="T75" s="4">
        <v>2</v>
      </c>
      <c r="U75" s="4">
        <v>2</v>
      </c>
      <c r="V75" s="4">
        <v>0</v>
      </c>
      <c r="W75" s="14">
        <v>0</v>
      </c>
      <c r="X75" s="4">
        <v>0</v>
      </c>
      <c r="Y75" s="4">
        <v>0</v>
      </c>
      <c r="Z75" s="4">
        <v>0</v>
      </c>
      <c r="AA75" s="4" t="s">
        <v>71</v>
      </c>
      <c r="AB75" s="192" t="s">
        <v>157</v>
      </c>
    </row>
    <row r="76" spans="1:28" ht="45" x14ac:dyDescent="0.25">
      <c r="A76" s="32">
        <v>3000000</v>
      </c>
      <c r="B76" s="4" t="s">
        <v>26</v>
      </c>
      <c r="C76" s="4">
        <v>3</v>
      </c>
      <c r="D76" s="22"/>
      <c r="E76" s="5"/>
      <c r="F76" s="6">
        <v>3</v>
      </c>
      <c r="G76" s="181"/>
      <c r="H76" s="181"/>
      <c r="I76" s="181"/>
      <c r="J76" s="181"/>
      <c r="K76" s="181"/>
      <c r="L76" s="441" t="s">
        <v>81</v>
      </c>
      <c r="M76" s="440" t="s">
        <v>32</v>
      </c>
      <c r="N76" s="442">
        <v>0.25</v>
      </c>
      <c r="O76" s="248" t="s">
        <v>441</v>
      </c>
      <c r="P76" s="9" t="s">
        <v>133</v>
      </c>
      <c r="Q76" s="5">
        <v>1</v>
      </c>
      <c r="R76" s="5">
        <v>1</v>
      </c>
      <c r="S76" s="5">
        <v>1</v>
      </c>
      <c r="T76" s="5">
        <v>1</v>
      </c>
      <c r="U76" s="5">
        <v>1</v>
      </c>
      <c r="V76" s="7">
        <v>0</v>
      </c>
      <c r="W76" s="47">
        <v>0</v>
      </c>
      <c r="X76" s="47">
        <v>0</v>
      </c>
      <c r="Y76" s="47">
        <v>0</v>
      </c>
      <c r="Z76" s="47">
        <v>0</v>
      </c>
      <c r="AA76" s="4" t="s">
        <v>71</v>
      </c>
      <c r="AB76" s="33" t="s">
        <v>223</v>
      </c>
    </row>
    <row r="77" spans="1:28" ht="45" x14ac:dyDescent="0.25">
      <c r="A77" s="32">
        <v>3000000</v>
      </c>
      <c r="B77" s="4" t="s">
        <v>26</v>
      </c>
      <c r="C77" s="4">
        <v>3</v>
      </c>
      <c r="D77" s="22"/>
      <c r="E77" s="5"/>
      <c r="F77" s="6">
        <v>3</v>
      </c>
      <c r="G77" s="181"/>
      <c r="H77" s="181"/>
      <c r="I77" s="181"/>
      <c r="J77" s="181"/>
      <c r="K77" s="181"/>
      <c r="L77" s="408"/>
      <c r="M77" s="440"/>
      <c r="N77" s="400"/>
      <c r="O77" s="329" t="s">
        <v>445</v>
      </c>
      <c r="P77" s="9" t="s">
        <v>134</v>
      </c>
      <c r="Q77" s="5">
        <v>1</v>
      </c>
      <c r="R77" s="5">
        <v>1</v>
      </c>
      <c r="S77" s="5">
        <v>1</v>
      </c>
      <c r="T77" s="5">
        <v>1</v>
      </c>
      <c r="U77" s="5">
        <v>1</v>
      </c>
      <c r="V77" s="23">
        <v>0</v>
      </c>
      <c r="W77" s="47">
        <v>0</v>
      </c>
      <c r="X77" s="4">
        <v>0</v>
      </c>
      <c r="Y77" s="4">
        <v>0</v>
      </c>
      <c r="Z77" s="4">
        <v>0</v>
      </c>
      <c r="AA77" s="4" t="s">
        <v>71</v>
      </c>
      <c r="AB77" s="33" t="s">
        <v>223</v>
      </c>
    </row>
    <row r="78" spans="1:28" ht="45.75" customHeight="1" x14ac:dyDescent="0.25">
      <c r="A78" s="32">
        <v>3000000</v>
      </c>
      <c r="B78" s="4" t="s">
        <v>26</v>
      </c>
      <c r="C78" s="4">
        <v>3</v>
      </c>
      <c r="D78" s="22"/>
      <c r="E78" s="5"/>
      <c r="F78" s="6">
        <v>3</v>
      </c>
      <c r="G78" s="181"/>
      <c r="H78" s="181"/>
      <c r="I78" s="181"/>
      <c r="J78" s="181"/>
      <c r="K78" s="181"/>
      <c r="L78" s="408"/>
      <c r="M78" s="440"/>
      <c r="N78" s="400"/>
      <c r="O78" s="329" t="s">
        <v>443</v>
      </c>
      <c r="P78" s="9" t="s">
        <v>135</v>
      </c>
      <c r="Q78" s="4">
        <v>48</v>
      </c>
      <c r="R78" s="4">
        <v>12</v>
      </c>
      <c r="S78" s="4">
        <v>12</v>
      </c>
      <c r="T78" s="4">
        <v>12</v>
      </c>
      <c r="U78" s="4">
        <v>12</v>
      </c>
      <c r="V78" s="23">
        <v>0</v>
      </c>
      <c r="W78" s="47">
        <v>0</v>
      </c>
      <c r="X78" s="4">
        <v>0</v>
      </c>
      <c r="Y78" s="4">
        <v>0</v>
      </c>
      <c r="Z78" s="4">
        <v>0</v>
      </c>
      <c r="AA78" s="4" t="s">
        <v>71</v>
      </c>
      <c r="AB78" s="33" t="s">
        <v>223</v>
      </c>
    </row>
    <row r="79" spans="1:28" ht="45.75" customHeight="1" x14ac:dyDescent="0.25">
      <c r="A79" s="32"/>
      <c r="B79" s="4"/>
      <c r="C79" s="4"/>
      <c r="D79" s="22"/>
      <c r="E79" s="5"/>
      <c r="F79" s="6"/>
      <c r="G79" s="181"/>
      <c r="H79" s="181"/>
      <c r="I79" s="181"/>
      <c r="J79" s="181"/>
      <c r="K79" s="181"/>
      <c r="L79" s="408"/>
      <c r="M79" s="440"/>
      <c r="N79" s="400"/>
      <c r="O79" s="248" t="s">
        <v>450</v>
      </c>
      <c r="P79" s="9" t="s">
        <v>473</v>
      </c>
      <c r="Q79" s="4">
        <v>8</v>
      </c>
      <c r="R79" s="4">
        <v>2</v>
      </c>
      <c r="S79" s="4">
        <v>2</v>
      </c>
      <c r="T79" s="4">
        <v>2</v>
      </c>
      <c r="U79" s="4">
        <v>2</v>
      </c>
      <c r="V79" s="23">
        <v>0</v>
      </c>
      <c r="W79" s="47">
        <v>0</v>
      </c>
      <c r="X79" s="4">
        <v>0</v>
      </c>
      <c r="Y79" s="4">
        <v>0</v>
      </c>
      <c r="Z79" s="4">
        <v>0</v>
      </c>
      <c r="AA79" s="4" t="s">
        <v>488</v>
      </c>
      <c r="AB79" s="33" t="s">
        <v>223</v>
      </c>
    </row>
    <row r="80" spans="1:28" ht="45" x14ac:dyDescent="0.25">
      <c r="A80" s="32">
        <v>3000000</v>
      </c>
      <c r="B80" s="4" t="s">
        <v>26</v>
      </c>
      <c r="C80" s="4">
        <v>3</v>
      </c>
      <c r="D80" s="22"/>
      <c r="E80" s="5"/>
      <c r="F80" s="6">
        <v>3</v>
      </c>
      <c r="G80" s="181"/>
      <c r="H80" s="181"/>
      <c r="I80" s="181"/>
      <c r="J80" s="181"/>
      <c r="K80" s="181"/>
      <c r="L80" s="409"/>
      <c r="M80" s="440"/>
      <c r="N80" s="401"/>
      <c r="O80" s="4" t="s">
        <v>453</v>
      </c>
      <c r="P80" s="9" t="s">
        <v>136</v>
      </c>
      <c r="Q80" s="5">
        <v>1</v>
      </c>
      <c r="R80" s="5">
        <v>1</v>
      </c>
      <c r="S80" s="5">
        <v>1</v>
      </c>
      <c r="T80" s="5">
        <v>1</v>
      </c>
      <c r="U80" s="5">
        <v>1</v>
      </c>
      <c r="V80" s="23">
        <v>0</v>
      </c>
      <c r="W80" s="47">
        <v>0</v>
      </c>
      <c r="X80" s="4">
        <v>0</v>
      </c>
      <c r="Y80" s="4">
        <v>0</v>
      </c>
      <c r="Z80" s="4">
        <v>0</v>
      </c>
      <c r="AA80" s="4" t="s">
        <v>71</v>
      </c>
      <c r="AB80" s="134" t="s">
        <v>223</v>
      </c>
    </row>
    <row r="81" spans="1:28" ht="90" customHeight="1" x14ac:dyDescent="0.25">
      <c r="A81" s="46"/>
      <c r="B81" s="46"/>
      <c r="C81" s="46"/>
      <c r="D81" s="237" t="s">
        <v>82</v>
      </c>
      <c r="E81" s="25">
        <v>0.2</v>
      </c>
      <c r="F81" s="19">
        <v>4</v>
      </c>
      <c r="G81" s="46"/>
      <c r="H81" s="120" t="s">
        <v>244</v>
      </c>
      <c r="I81" s="15" t="s">
        <v>245</v>
      </c>
      <c r="J81" s="188">
        <v>0.6</v>
      </c>
      <c r="K81" s="188">
        <v>1</v>
      </c>
      <c r="L81" s="46"/>
      <c r="M81" s="46"/>
      <c r="N81" s="46"/>
      <c r="O81" s="46"/>
      <c r="P81" s="46"/>
      <c r="Q81" s="15"/>
      <c r="R81" s="15"/>
      <c r="S81" s="15"/>
      <c r="T81" s="15"/>
      <c r="U81" s="15"/>
      <c r="V81" s="15"/>
      <c r="W81" s="49"/>
      <c r="X81" s="49"/>
      <c r="Y81" s="49"/>
      <c r="Z81" s="49"/>
      <c r="AA81" s="185"/>
      <c r="AB81" s="193"/>
    </row>
    <row r="82" spans="1:28" s="182" customFormat="1" ht="261" x14ac:dyDescent="0.25">
      <c r="A82" s="124">
        <v>3000000</v>
      </c>
      <c r="B82" s="110" t="s">
        <v>26</v>
      </c>
      <c r="C82" s="110">
        <v>3</v>
      </c>
      <c r="D82" s="232"/>
      <c r="E82" s="181"/>
      <c r="F82" s="181"/>
      <c r="G82" s="233"/>
      <c r="H82" s="234" t="s">
        <v>239</v>
      </c>
      <c r="I82" s="139" t="s">
        <v>238</v>
      </c>
      <c r="J82" s="234" t="s">
        <v>253</v>
      </c>
      <c r="K82" s="235">
        <v>1</v>
      </c>
      <c r="L82" s="238">
        <v>4.0999999999999996</v>
      </c>
      <c r="M82" s="151" t="s">
        <v>246</v>
      </c>
      <c r="N82" s="112">
        <v>0.25</v>
      </c>
      <c r="O82" s="226" t="s">
        <v>327</v>
      </c>
      <c r="P82" s="236" t="s">
        <v>240</v>
      </c>
      <c r="Q82" s="5">
        <v>1</v>
      </c>
      <c r="R82" s="5">
        <v>1</v>
      </c>
      <c r="S82" s="5">
        <v>1</v>
      </c>
      <c r="T82" s="5">
        <v>1</v>
      </c>
      <c r="U82" s="5">
        <v>1</v>
      </c>
      <c r="V82" s="4">
        <v>220</v>
      </c>
      <c r="W82" s="47">
        <v>40</v>
      </c>
      <c r="X82" s="47">
        <v>60</v>
      </c>
      <c r="Y82" s="47">
        <v>60</v>
      </c>
      <c r="Z82" s="47">
        <v>60</v>
      </c>
      <c r="AA82" s="11" t="s">
        <v>85</v>
      </c>
      <c r="AB82" s="134" t="s">
        <v>223</v>
      </c>
    </row>
    <row r="83" spans="1:28" s="182" customFormat="1" ht="387" x14ac:dyDescent="0.25">
      <c r="A83" s="32"/>
      <c r="B83" s="4"/>
      <c r="C83" s="4"/>
      <c r="D83" s="180"/>
      <c r="E83" s="8"/>
      <c r="F83" s="7"/>
      <c r="G83" s="181"/>
      <c r="H83" s="226" t="s">
        <v>251</v>
      </c>
      <c r="I83" s="139" t="s">
        <v>249</v>
      </c>
      <c r="J83" s="226" t="s">
        <v>252</v>
      </c>
      <c r="K83" s="235">
        <v>1</v>
      </c>
      <c r="L83" s="238">
        <v>4.2</v>
      </c>
      <c r="M83" s="151" t="s">
        <v>247</v>
      </c>
      <c r="N83" s="5">
        <v>0.25</v>
      </c>
      <c r="O83" s="226" t="s">
        <v>260</v>
      </c>
      <c r="P83" s="227" t="s">
        <v>250</v>
      </c>
      <c r="Q83" s="5">
        <v>1</v>
      </c>
      <c r="R83" s="5">
        <v>1</v>
      </c>
      <c r="S83" s="5">
        <v>1</v>
      </c>
      <c r="T83" s="5">
        <v>1</v>
      </c>
      <c r="U83" s="5">
        <v>1</v>
      </c>
      <c r="V83" s="4">
        <v>20</v>
      </c>
      <c r="W83" s="47">
        <v>5</v>
      </c>
      <c r="X83" s="47">
        <v>5</v>
      </c>
      <c r="Y83" s="47">
        <v>5</v>
      </c>
      <c r="Z83" s="47">
        <v>5</v>
      </c>
      <c r="AA83" s="385" t="s">
        <v>496</v>
      </c>
      <c r="AB83" s="134" t="s">
        <v>223</v>
      </c>
    </row>
    <row r="84" spans="1:28" s="182" customFormat="1" ht="262.5" customHeight="1" x14ac:dyDescent="0.25">
      <c r="A84" s="32"/>
      <c r="B84" s="4"/>
      <c r="C84" s="4"/>
      <c r="D84" s="180"/>
      <c r="E84" s="8"/>
      <c r="F84" s="7"/>
      <c r="G84" s="181"/>
      <c r="H84" s="226" t="s">
        <v>255</v>
      </c>
      <c r="I84" s="139" t="s">
        <v>254</v>
      </c>
      <c r="J84" s="226" t="s">
        <v>256</v>
      </c>
      <c r="K84" s="235">
        <v>1</v>
      </c>
      <c r="L84" s="238">
        <v>4.3</v>
      </c>
      <c r="M84" s="151" t="s">
        <v>248</v>
      </c>
      <c r="N84" s="5">
        <v>0.25</v>
      </c>
      <c r="O84" s="4" t="s">
        <v>257</v>
      </c>
      <c r="P84" s="236" t="s">
        <v>258</v>
      </c>
      <c r="Q84" s="5">
        <v>1</v>
      </c>
      <c r="R84" s="5">
        <v>1</v>
      </c>
      <c r="S84" s="5">
        <v>1</v>
      </c>
      <c r="T84" s="5">
        <v>1</v>
      </c>
      <c r="U84" s="5">
        <v>1</v>
      </c>
      <c r="V84" s="4">
        <v>20</v>
      </c>
      <c r="W84" s="47">
        <v>5</v>
      </c>
      <c r="X84" s="47">
        <v>5</v>
      </c>
      <c r="Y84" s="47">
        <v>5</v>
      </c>
      <c r="Z84" s="47">
        <v>5</v>
      </c>
      <c r="AA84" s="385" t="s">
        <v>85</v>
      </c>
      <c r="AB84" s="134" t="s">
        <v>223</v>
      </c>
    </row>
    <row r="85" spans="1:28" ht="101.25" customHeight="1" x14ac:dyDescent="0.25">
      <c r="A85" s="32">
        <v>3000000</v>
      </c>
      <c r="B85" s="4" t="s">
        <v>26</v>
      </c>
      <c r="C85" s="4">
        <v>3</v>
      </c>
      <c r="D85" s="22"/>
      <c r="E85" s="5">
        <v>1</v>
      </c>
      <c r="F85" s="6">
        <v>4</v>
      </c>
      <c r="G85" s="44"/>
      <c r="H85" s="331" t="s">
        <v>460</v>
      </c>
      <c r="I85" s="331" t="s">
        <v>241</v>
      </c>
      <c r="J85" s="331" t="s">
        <v>461</v>
      </c>
      <c r="K85" s="228">
        <v>1</v>
      </c>
      <c r="L85" s="239">
        <v>4.4000000000000004</v>
      </c>
      <c r="M85" s="229" t="s">
        <v>242</v>
      </c>
      <c r="N85" s="230">
        <v>0.23</v>
      </c>
      <c r="O85" s="326" t="s">
        <v>457</v>
      </c>
      <c r="P85" s="155" t="s">
        <v>137</v>
      </c>
      <c r="Q85" s="5">
        <v>0.6</v>
      </c>
      <c r="R85" s="5">
        <v>0.6</v>
      </c>
      <c r="S85" s="5">
        <v>0.6</v>
      </c>
      <c r="T85" s="5">
        <v>0.6</v>
      </c>
      <c r="U85" s="5">
        <v>0.6</v>
      </c>
      <c r="V85" s="7">
        <v>4</v>
      </c>
      <c r="W85" s="47">
        <v>1</v>
      </c>
      <c r="X85" s="4">
        <v>1</v>
      </c>
      <c r="Y85" s="6">
        <v>1</v>
      </c>
      <c r="Z85" s="4">
        <v>1</v>
      </c>
      <c r="AA85" s="11" t="s">
        <v>85</v>
      </c>
      <c r="AB85" s="134" t="s">
        <v>223</v>
      </c>
    </row>
    <row r="86" spans="1:28" ht="198.75" customHeight="1" x14ac:dyDescent="0.25">
      <c r="A86" s="32"/>
      <c r="B86" s="4"/>
      <c r="C86" s="4"/>
      <c r="D86" s="22"/>
      <c r="E86" s="5"/>
      <c r="F86" s="6"/>
      <c r="G86" s="44"/>
      <c r="H86" s="139" t="s">
        <v>463</v>
      </c>
      <c r="I86" s="332" t="s">
        <v>464</v>
      </c>
      <c r="J86" s="332" t="s">
        <v>465</v>
      </c>
      <c r="K86" s="44"/>
      <c r="L86" s="239">
        <v>4.5</v>
      </c>
      <c r="M86" s="229" t="s">
        <v>243</v>
      </c>
      <c r="N86" s="231">
        <v>4.9200000000000001E-2</v>
      </c>
      <c r="O86" s="325" t="s">
        <v>466</v>
      </c>
      <c r="P86" s="9" t="s">
        <v>467</v>
      </c>
      <c r="Q86" s="380">
        <v>4</v>
      </c>
      <c r="R86" s="380">
        <v>1</v>
      </c>
      <c r="S86" s="380">
        <v>1</v>
      </c>
      <c r="T86" s="380">
        <v>1</v>
      </c>
      <c r="U86" s="380">
        <v>1</v>
      </c>
      <c r="V86" s="7">
        <v>0</v>
      </c>
      <c r="W86" s="47">
        <v>0</v>
      </c>
      <c r="X86" s="4">
        <v>0</v>
      </c>
      <c r="Y86" s="6">
        <v>0</v>
      </c>
      <c r="Z86" s="4">
        <v>0</v>
      </c>
      <c r="AA86" s="383" t="s">
        <v>85</v>
      </c>
      <c r="AB86" s="142" t="s">
        <v>223</v>
      </c>
    </row>
    <row r="87" spans="1:28" ht="63.75" thickBot="1" x14ac:dyDescent="0.3">
      <c r="A87" s="31">
        <v>3000000</v>
      </c>
      <c r="B87" s="15" t="s">
        <v>26</v>
      </c>
      <c r="C87" s="15">
        <v>3</v>
      </c>
      <c r="D87" s="223" t="s">
        <v>86</v>
      </c>
      <c r="E87" s="25">
        <v>0.1</v>
      </c>
      <c r="F87" s="19">
        <v>5</v>
      </c>
      <c r="G87" s="46"/>
      <c r="H87" s="120" t="s">
        <v>217</v>
      </c>
      <c r="I87" s="120" t="s">
        <v>218</v>
      </c>
      <c r="J87" s="188"/>
      <c r="K87" s="188"/>
      <c r="L87" s="213"/>
      <c r="M87" s="21"/>
      <c r="N87" s="15"/>
      <c r="O87" s="15"/>
      <c r="P87" s="48"/>
      <c r="Q87" s="15"/>
      <c r="R87" s="15"/>
      <c r="S87" s="15"/>
      <c r="T87" s="15"/>
      <c r="U87" s="15"/>
      <c r="V87" s="15"/>
      <c r="W87" s="49"/>
      <c r="X87" s="49"/>
      <c r="Y87" s="49"/>
      <c r="Z87" s="49"/>
      <c r="AA87" s="183"/>
      <c r="AB87" s="184"/>
    </row>
    <row r="88" spans="1:28" ht="47.25" thickBot="1" x14ac:dyDescent="0.3">
      <c r="A88" s="32">
        <v>3000000</v>
      </c>
      <c r="B88" s="4" t="s">
        <v>26</v>
      </c>
      <c r="C88" s="4">
        <v>3</v>
      </c>
      <c r="D88" s="22"/>
      <c r="E88" s="5"/>
      <c r="F88" s="6">
        <v>5</v>
      </c>
      <c r="G88" s="44"/>
      <c r="H88" s="44"/>
      <c r="I88" s="44"/>
      <c r="J88" s="44"/>
      <c r="K88" s="44"/>
      <c r="L88" s="72" t="s">
        <v>87</v>
      </c>
      <c r="M88" s="28" t="s">
        <v>33</v>
      </c>
      <c r="N88" s="5">
        <v>0.2</v>
      </c>
      <c r="O88" s="110" t="s">
        <v>191</v>
      </c>
      <c r="P88" s="9" t="s">
        <v>210</v>
      </c>
      <c r="Q88" s="4">
        <v>8</v>
      </c>
      <c r="R88" s="4">
        <v>2</v>
      </c>
      <c r="S88" s="4">
        <v>2</v>
      </c>
      <c r="T88" s="4">
        <v>2</v>
      </c>
      <c r="U88" s="4">
        <v>2</v>
      </c>
      <c r="V88" s="23">
        <v>0</v>
      </c>
      <c r="W88" s="47">
        <v>0</v>
      </c>
      <c r="X88" s="4">
        <v>0</v>
      </c>
      <c r="Y88" s="4">
        <v>0</v>
      </c>
      <c r="Z88" s="4">
        <v>0</v>
      </c>
      <c r="AA88" s="384" t="s">
        <v>85</v>
      </c>
      <c r="AB88" s="142" t="s">
        <v>223</v>
      </c>
    </row>
    <row r="89" spans="1:28" ht="91.5" x14ac:dyDescent="0.25">
      <c r="A89" s="32">
        <v>3000000</v>
      </c>
      <c r="B89" s="4" t="s">
        <v>26</v>
      </c>
      <c r="C89" s="4">
        <v>3</v>
      </c>
      <c r="D89" s="22"/>
      <c r="E89" s="5"/>
      <c r="F89" s="6">
        <v>5</v>
      </c>
      <c r="G89" s="44"/>
      <c r="H89" s="44"/>
      <c r="I89" s="44"/>
      <c r="J89" s="44"/>
      <c r="K89" s="44"/>
      <c r="L89" s="7" t="s">
        <v>88</v>
      </c>
      <c r="M89" s="28" t="s">
        <v>34</v>
      </c>
      <c r="N89" s="5">
        <v>0.2</v>
      </c>
      <c r="O89" s="85" t="s">
        <v>191</v>
      </c>
      <c r="P89" s="9" t="s">
        <v>138</v>
      </c>
      <c r="Q89" s="4">
        <v>8</v>
      </c>
      <c r="R89" s="4">
        <v>2</v>
      </c>
      <c r="S89" s="4">
        <v>2</v>
      </c>
      <c r="T89" s="4">
        <v>2</v>
      </c>
      <c r="U89" s="4">
        <v>2</v>
      </c>
      <c r="V89" s="7">
        <v>4</v>
      </c>
      <c r="W89" s="47">
        <v>1</v>
      </c>
      <c r="X89" s="47">
        <v>1</v>
      </c>
      <c r="Y89" s="47">
        <v>1</v>
      </c>
      <c r="Z89" s="47">
        <v>1</v>
      </c>
      <c r="AA89" s="11" t="s">
        <v>85</v>
      </c>
      <c r="AB89" s="134" t="s">
        <v>223</v>
      </c>
    </row>
    <row r="90" spans="1:28" ht="74.25" thickBot="1" x14ac:dyDescent="0.3">
      <c r="A90" s="32">
        <v>3000000</v>
      </c>
      <c r="B90" s="4" t="s">
        <v>26</v>
      </c>
      <c r="C90" s="4">
        <v>3</v>
      </c>
      <c r="D90" s="22"/>
      <c r="E90" s="5"/>
      <c r="F90" s="6">
        <v>5</v>
      </c>
      <c r="G90" s="44"/>
      <c r="H90" s="44"/>
      <c r="I90" s="44"/>
      <c r="J90" s="44"/>
      <c r="K90" s="44"/>
      <c r="L90" s="107" t="s">
        <v>89</v>
      </c>
      <c r="M90" s="173" t="s">
        <v>296</v>
      </c>
      <c r="N90" s="5">
        <v>0.2</v>
      </c>
      <c r="O90" s="35" t="s">
        <v>195</v>
      </c>
      <c r="P90" s="9" t="s">
        <v>139</v>
      </c>
      <c r="Q90" s="380">
        <v>8</v>
      </c>
      <c r="R90" s="4">
        <v>2</v>
      </c>
      <c r="S90" s="4">
        <v>2</v>
      </c>
      <c r="T90" s="4">
        <v>2</v>
      </c>
      <c r="U90" s="4">
        <v>2</v>
      </c>
      <c r="V90" s="23">
        <v>0</v>
      </c>
      <c r="W90" s="47">
        <v>0</v>
      </c>
      <c r="X90" s="4">
        <v>0</v>
      </c>
      <c r="Y90" s="4">
        <v>0</v>
      </c>
      <c r="Z90" s="4">
        <v>0</v>
      </c>
      <c r="AA90" s="40" t="s">
        <v>93</v>
      </c>
      <c r="AB90" s="133" t="s">
        <v>223</v>
      </c>
    </row>
    <row r="91" spans="1:28" ht="54.75" thickBot="1" x14ac:dyDescent="0.3">
      <c r="A91" s="32"/>
      <c r="B91" s="4"/>
      <c r="C91" s="4"/>
      <c r="D91" s="22"/>
      <c r="E91" s="5"/>
      <c r="F91" s="6"/>
      <c r="G91" s="44"/>
      <c r="H91" s="265"/>
      <c r="I91" s="265"/>
      <c r="J91" s="44"/>
      <c r="K91" s="44"/>
      <c r="L91" s="239">
        <v>5.4</v>
      </c>
      <c r="M91" s="272" t="s">
        <v>297</v>
      </c>
      <c r="N91" s="5">
        <v>0.2</v>
      </c>
      <c r="O91" s="117" t="s">
        <v>299</v>
      </c>
      <c r="P91" s="9" t="s">
        <v>210</v>
      </c>
      <c r="Q91" s="274">
        <v>8</v>
      </c>
      <c r="R91" s="4">
        <v>2</v>
      </c>
      <c r="S91" s="4">
        <v>2</v>
      </c>
      <c r="T91" s="4">
        <v>2</v>
      </c>
      <c r="U91" s="4">
        <v>2</v>
      </c>
      <c r="V91" s="23">
        <v>0</v>
      </c>
      <c r="W91" s="47">
        <v>0</v>
      </c>
      <c r="X91" s="4">
        <v>0</v>
      </c>
      <c r="Y91" s="4">
        <v>0</v>
      </c>
      <c r="Z91" s="4">
        <v>0</v>
      </c>
      <c r="AA91" s="270" t="s">
        <v>488</v>
      </c>
      <c r="AB91" s="133" t="s">
        <v>223</v>
      </c>
    </row>
    <row r="92" spans="1:28" ht="72.75" thickBot="1" x14ac:dyDescent="0.3">
      <c r="A92" s="32"/>
      <c r="B92" s="4"/>
      <c r="C92" s="4"/>
      <c r="D92" s="22"/>
      <c r="E92" s="5"/>
      <c r="F92" s="6"/>
      <c r="G92" s="44"/>
      <c r="H92" s="265"/>
      <c r="I92" s="265"/>
      <c r="J92" s="44"/>
      <c r="K92" s="44"/>
      <c r="L92" s="239">
        <v>5.5</v>
      </c>
      <c r="M92" s="273" t="s">
        <v>298</v>
      </c>
      <c r="N92" s="5">
        <v>0.2</v>
      </c>
      <c r="O92" s="250" t="s">
        <v>279</v>
      </c>
      <c r="P92" s="9" t="s">
        <v>315</v>
      </c>
      <c r="Q92" s="380">
        <v>4</v>
      </c>
      <c r="R92" s="380">
        <v>1</v>
      </c>
      <c r="S92" s="380">
        <v>1</v>
      </c>
      <c r="T92" s="380">
        <v>1</v>
      </c>
      <c r="U92" s="380">
        <v>1</v>
      </c>
      <c r="V92" s="23">
        <v>0</v>
      </c>
      <c r="W92" s="47">
        <v>0</v>
      </c>
      <c r="X92" s="4">
        <v>0</v>
      </c>
      <c r="Y92" s="4">
        <v>0</v>
      </c>
      <c r="Z92" s="4">
        <v>0</v>
      </c>
      <c r="AA92" s="382" t="s">
        <v>488</v>
      </c>
      <c r="AB92" s="133" t="s">
        <v>223</v>
      </c>
    </row>
    <row r="93" spans="1:28" ht="54.75" thickBot="1" x14ac:dyDescent="0.3">
      <c r="A93" s="31">
        <v>3000000</v>
      </c>
      <c r="B93" s="15" t="s">
        <v>26</v>
      </c>
      <c r="C93" s="15">
        <v>3</v>
      </c>
      <c r="D93" s="224" t="s">
        <v>90</v>
      </c>
      <c r="E93" s="25">
        <v>0.1</v>
      </c>
      <c r="F93" s="19">
        <v>6</v>
      </c>
      <c r="G93" s="46"/>
      <c r="H93" s="120" t="s">
        <v>220</v>
      </c>
      <c r="I93" s="120" t="s">
        <v>219</v>
      </c>
      <c r="J93" s="188">
        <v>0.5</v>
      </c>
      <c r="K93" s="188">
        <v>0.8</v>
      </c>
      <c r="L93" s="130"/>
      <c r="M93" s="271"/>
      <c r="N93" s="15"/>
      <c r="O93" s="15"/>
      <c r="P93" s="48"/>
      <c r="Q93" s="15"/>
      <c r="R93" s="15"/>
      <c r="S93" s="15"/>
      <c r="T93" s="15"/>
      <c r="U93" s="15"/>
      <c r="V93" s="15"/>
      <c r="W93" s="49"/>
      <c r="X93" s="49"/>
      <c r="Y93" s="49"/>
      <c r="Z93" s="49"/>
      <c r="AA93" s="137"/>
      <c r="AB93" s="141"/>
    </row>
    <row r="94" spans="1:28" ht="67.5" customHeight="1" x14ac:dyDescent="0.25">
      <c r="A94" s="32">
        <v>3000000</v>
      </c>
      <c r="B94" s="4" t="s">
        <v>26</v>
      </c>
      <c r="C94" s="4">
        <v>3</v>
      </c>
      <c r="D94" s="4"/>
      <c r="E94" s="5"/>
      <c r="F94" s="6"/>
      <c r="G94" s="44"/>
      <c r="H94" s="44"/>
      <c r="I94" s="44"/>
      <c r="J94" s="44"/>
      <c r="K94" s="44"/>
      <c r="L94" s="91" t="s">
        <v>91</v>
      </c>
      <c r="M94" s="85" t="s">
        <v>36</v>
      </c>
      <c r="N94" s="5">
        <v>0.25</v>
      </c>
      <c r="O94" s="87" t="s">
        <v>306</v>
      </c>
      <c r="P94" s="5" t="s">
        <v>141</v>
      </c>
      <c r="Q94" s="4">
        <v>12</v>
      </c>
      <c r="R94" s="4">
        <v>3</v>
      </c>
      <c r="S94" s="4">
        <v>3</v>
      </c>
      <c r="T94" s="4">
        <v>3</v>
      </c>
      <c r="U94" s="4">
        <v>3</v>
      </c>
      <c r="V94" s="23">
        <v>0</v>
      </c>
      <c r="W94" s="47">
        <v>0</v>
      </c>
      <c r="X94" s="4">
        <v>0</v>
      </c>
      <c r="Y94" s="4">
        <v>0</v>
      </c>
      <c r="Z94" s="4">
        <v>0</v>
      </c>
      <c r="AA94" s="106" t="s">
        <v>93</v>
      </c>
      <c r="AB94" s="132" t="s">
        <v>223</v>
      </c>
    </row>
    <row r="95" spans="1:28" ht="83.25" thickBot="1" x14ac:dyDescent="0.3">
      <c r="A95" s="126">
        <v>3000000</v>
      </c>
      <c r="B95" s="117" t="s">
        <v>26</v>
      </c>
      <c r="C95" s="117">
        <v>3</v>
      </c>
      <c r="D95" s="173"/>
      <c r="E95" s="118"/>
      <c r="F95" s="119"/>
      <c r="G95" s="265"/>
      <c r="H95" s="265"/>
      <c r="I95" s="265"/>
      <c r="J95" s="265"/>
      <c r="K95" s="265"/>
      <c r="L95" s="107" t="s">
        <v>92</v>
      </c>
      <c r="M95" s="173" t="s">
        <v>37</v>
      </c>
      <c r="N95" s="118">
        <v>0.25</v>
      </c>
      <c r="O95" s="37" t="s">
        <v>309</v>
      </c>
      <c r="P95" s="118" t="s">
        <v>140</v>
      </c>
      <c r="Q95" s="117">
        <v>24</v>
      </c>
      <c r="R95" s="117">
        <v>6</v>
      </c>
      <c r="S95" s="117">
        <v>6</v>
      </c>
      <c r="T95" s="117">
        <v>6</v>
      </c>
      <c r="U95" s="117">
        <v>6</v>
      </c>
      <c r="V95" s="107">
        <v>116</v>
      </c>
      <c r="W95" s="266">
        <v>42</v>
      </c>
      <c r="X95" s="266">
        <v>19</v>
      </c>
      <c r="Y95" s="266">
        <v>15</v>
      </c>
      <c r="Z95" s="266">
        <v>30</v>
      </c>
      <c r="AA95" s="267" t="s">
        <v>93</v>
      </c>
      <c r="AB95" s="268" t="s">
        <v>223</v>
      </c>
    </row>
    <row r="96" spans="1:28" ht="63" x14ac:dyDescent="0.25">
      <c r="A96" s="44"/>
      <c r="B96" s="44"/>
      <c r="C96" s="44"/>
      <c r="D96" s="44"/>
      <c r="E96" s="44"/>
      <c r="F96" s="44"/>
      <c r="G96" s="44"/>
      <c r="H96" s="44"/>
      <c r="I96" s="44"/>
      <c r="J96" s="44"/>
      <c r="K96" s="44"/>
      <c r="L96" s="269">
        <v>6.3</v>
      </c>
      <c r="M96" s="276" t="s">
        <v>294</v>
      </c>
      <c r="N96" s="275">
        <v>0.25</v>
      </c>
      <c r="O96" s="250" t="s">
        <v>303</v>
      </c>
      <c r="P96" s="250" t="s">
        <v>302</v>
      </c>
      <c r="Q96" s="44">
        <v>4</v>
      </c>
      <c r="R96" s="44">
        <v>1</v>
      </c>
      <c r="S96" s="44">
        <v>1</v>
      </c>
      <c r="T96" s="44">
        <v>1</v>
      </c>
      <c r="U96" s="44">
        <v>1</v>
      </c>
      <c r="V96" s="22">
        <v>0</v>
      </c>
      <c r="W96" s="22">
        <v>0</v>
      </c>
      <c r="X96" s="22">
        <v>0</v>
      </c>
      <c r="Y96" s="22">
        <v>0</v>
      </c>
      <c r="Z96" s="22">
        <v>0</v>
      </c>
      <c r="AA96" s="381" t="s">
        <v>485</v>
      </c>
      <c r="AB96" s="268" t="s">
        <v>223</v>
      </c>
    </row>
    <row r="97" spans="1:28" ht="39" thickBot="1" x14ac:dyDescent="0.3">
      <c r="A97" s="44"/>
      <c r="B97" s="44"/>
      <c r="C97" s="44"/>
      <c r="D97" s="44"/>
      <c r="E97" s="44"/>
      <c r="F97" s="44"/>
      <c r="G97" s="44"/>
      <c r="H97" s="44"/>
      <c r="I97" s="44"/>
      <c r="J97" s="44"/>
      <c r="K97" s="44"/>
      <c r="L97" s="269">
        <v>6.4</v>
      </c>
      <c r="M97" s="277" t="s">
        <v>295</v>
      </c>
      <c r="N97" s="275">
        <v>0.25</v>
      </c>
      <c r="O97" s="37" t="s">
        <v>487</v>
      </c>
      <c r="P97" s="9" t="s">
        <v>486</v>
      </c>
      <c r="Q97" s="44">
        <v>1</v>
      </c>
      <c r="R97" s="44">
        <v>0</v>
      </c>
      <c r="S97" s="44">
        <v>0</v>
      </c>
      <c r="T97" s="44">
        <v>1</v>
      </c>
      <c r="U97" s="44">
        <v>0</v>
      </c>
      <c r="V97" s="22">
        <v>0</v>
      </c>
      <c r="W97" s="22">
        <v>0</v>
      </c>
      <c r="X97" s="22">
        <v>0</v>
      </c>
      <c r="Y97" s="22">
        <v>0</v>
      </c>
      <c r="Z97" s="22">
        <v>0</v>
      </c>
      <c r="AA97" s="381" t="s">
        <v>485</v>
      </c>
      <c r="AB97" s="268" t="s">
        <v>223</v>
      </c>
    </row>
    <row r="98" spans="1:28" ht="106.5" customHeight="1" x14ac:dyDescent="0.25"/>
  </sheetData>
  <mergeCells count="64">
    <mergeCell ref="AA31:AA34"/>
    <mergeCell ref="AB31:AB34"/>
    <mergeCell ref="V36:V55"/>
    <mergeCell ref="W36:W55"/>
    <mergeCell ref="X36:X55"/>
    <mergeCell ref="Y36:Y55"/>
    <mergeCell ref="Z36:Z55"/>
    <mergeCell ref="AA36:AA55"/>
    <mergeCell ref="AB36:AB55"/>
    <mergeCell ref="V31:V34"/>
    <mergeCell ref="W31:W34"/>
    <mergeCell ref="X31:X34"/>
    <mergeCell ref="Y31:Y34"/>
    <mergeCell ref="Z31:Z34"/>
    <mergeCell ref="M76:M80"/>
    <mergeCell ref="L76:L80"/>
    <mergeCell ref="M57:M67"/>
    <mergeCell ref="M68:M75"/>
    <mergeCell ref="N28:N56"/>
    <mergeCell ref="N57:N67"/>
    <mergeCell ref="N68:N75"/>
    <mergeCell ref="N76:N80"/>
    <mergeCell ref="L57:L67"/>
    <mergeCell ref="L68:L75"/>
    <mergeCell ref="M28:M56"/>
    <mergeCell ref="L28:L56"/>
    <mergeCell ref="A5:D5"/>
    <mergeCell ref="E5:AB5"/>
    <mergeCell ref="M8:M9"/>
    <mergeCell ref="A8:A9"/>
    <mergeCell ref="B8:B9"/>
    <mergeCell ref="C8:C9"/>
    <mergeCell ref="D8:D9"/>
    <mergeCell ref="A6:D6"/>
    <mergeCell ref="E6:AB6"/>
    <mergeCell ref="A7:D7"/>
    <mergeCell ref="E8:E9"/>
    <mergeCell ref="F8:F9"/>
    <mergeCell ref="G8:G9"/>
    <mergeCell ref="H8:H9"/>
    <mergeCell ref="E7:AB7"/>
    <mergeCell ref="L8:L9"/>
    <mergeCell ref="A1:AB1"/>
    <mergeCell ref="A2:AB2"/>
    <mergeCell ref="A3:AB3"/>
    <mergeCell ref="A4:D4"/>
    <mergeCell ref="E4:AB4"/>
    <mergeCell ref="L22:L23"/>
    <mergeCell ref="I8:K8"/>
    <mergeCell ref="AA8:AA9"/>
    <mergeCell ref="AB8:AB9"/>
    <mergeCell ref="N8:N9"/>
    <mergeCell ref="O8:O9"/>
    <mergeCell ref="P8:Q8"/>
    <mergeCell ref="R8:U8"/>
    <mergeCell ref="V8:V9"/>
    <mergeCell ref="W8:Z8"/>
    <mergeCell ref="P51:P53"/>
    <mergeCell ref="P61:P65"/>
    <mergeCell ref="P46:P48"/>
    <mergeCell ref="M11:M12"/>
    <mergeCell ref="N11:N12"/>
    <mergeCell ref="M22:M23"/>
    <mergeCell ref="M24:M25"/>
  </mergeCells>
  <hyperlinks>
    <hyperlink ref="AB11" r:id="rId1"/>
    <hyperlink ref="AB23" r:id="rId2"/>
    <hyperlink ref="AB28" r:id="rId3"/>
    <hyperlink ref="AB29" r:id="rId4"/>
    <hyperlink ref="AB57" r:id="rId5"/>
    <hyperlink ref="AB75" r:id="rId6"/>
    <hyperlink ref="AB14" r:id="rId7"/>
    <hyperlink ref="AB73" r:id="rId8"/>
    <hyperlink ref="AB30" r:id="rId9"/>
    <hyperlink ref="AB56" r:id="rId10"/>
  </hyperlinks>
  <printOptions horizontalCentered="1" verticalCentered="1"/>
  <pageMargins left="0.70866141732283472" right="0.11811023622047245" top="0.74803149606299213" bottom="0.35433070866141736" header="0.31496062992125984" footer="0.31496062992125984"/>
  <pageSetup paperSize="5" scale="80" orientation="landscape" horizontalDpi="300" verticalDpi="30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topLeftCell="AJ1" workbookViewId="0">
      <pane ySplit="9" topLeftCell="A10" activePane="bottomLeft" state="frozen"/>
      <selection pane="bottomLeft" activeCell="AX45" sqref="AX45"/>
    </sheetView>
  </sheetViews>
  <sheetFormatPr baseColWidth="10" defaultRowHeight="15" x14ac:dyDescent="0.25"/>
  <cols>
    <col min="1" max="1" width="5.7109375" customWidth="1"/>
    <col min="2" max="2" width="9.7109375" customWidth="1"/>
    <col min="3" max="3" width="4.5703125" customWidth="1"/>
    <col min="4" max="4" width="19" customWidth="1"/>
    <col min="5" max="6" width="4.140625" customWidth="1"/>
    <col min="7" max="7" width="14" customWidth="1"/>
    <col min="8" max="8" width="5.28515625" customWidth="1"/>
    <col min="9" max="9" width="4.42578125" customWidth="1"/>
    <col min="10" max="10" width="9.5703125" customWidth="1"/>
    <col min="11" max="11" width="9.28515625" customWidth="1"/>
    <col min="12" max="12" width="10.42578125" customWidth="1"/>
    <col min="13" max="13" width="3" customWidth="1"/>
    <col min="14" max="14" width="4.28515625" customWidth="1"/>
    <col min="15" max="15" width="7.5703125" customWidth="1"/>
    <col min="16" max="16" width="3" customWidth="1"/>
    <col min="17" max="17" width="3.28515625" customWidth="1"/>
    <col min="18" max="18" width="4.85546875" customWidth="1"/>
    <col min="19" max="19" width="5.7109375" customWidth="1"/>
    <col min="20" max="20" width="5.28515625" customWidth="1"/>
    <col min="21" max="21" width="6.7109375" customWidth="1"/>
    <col min="22" max="22" width="4.7109375" customWidth="1"/>
    <col min="23" max="23" width="9" customWidth="1"/>
    <col min="24" max="24" width="9.42578125" customWidth="1"/>
    <col min="25" max="25" width="10" customWidth="1"/>
    <col min="26" max="26" width="3.140625" customWidth="1"/>
    <col min="27" max="27" width="4.140625" customWidth="1"/>
    <col min="28" max="28" width="7.5703125" customWidth="1"/>
    <col min="29" max="29" width="3.7109375" customWidth="1"/>
    <col min="30" max="30" width="3.42578125" customWidth="1"/>
    <col min="31" max="32" width="5.42578125" customWidth="1"/>
    <col min="33" max="33" width="5" customWidth="1"/>
    <col min="34" max="34" width="6.28515625" customWidth="1"/>
    <col min="35" max="35" width="3.7109375" customWidth="1"/>
    <col min="36" max="36" width="10.7109375" customWidth="1"/>
    <col min="37" max="37" width="9.28515625" customWidth="1"/>
    <col min="38" max="38" width="9.7109375" customWidth="1"/>
    <col min="39" max="39" width="3.7109375" customWidth="1"/>
    <col min="40" max="40" width="4" customWidth="1"/>
    <col min="41" max="41" width="6.7109375" customWidth="1"/>
    <col min="42" max="42" width="3.42578125" customWidth="1"/>
    <col min="43" max="43" width="3.7109375" customWidth="1"/>
    <col min="44" max="44" width="4.7109375" customWidth="1"/>
    <col min="45" max="45" width="5" customWidth="1"/>
    <col min="46" max="46" width="5.140625" customWidth="1"/>
    <col min="47" max="47" width="6.85546875" customWidth="1"/>
    <col min="48" max="48" width="3.28515625" customWidth="1"/>
    <col min="49" max="49" width="10" customWidth="1"/>
    <col min="50" max="50" width="9" customWidth="1"/>
    <col min="51" max="51" width="9.28515625" customWidth="1"/>
    <col min="52" max="52" width="4.42578125" customWidth="1"/>
    <col min="53" max="53" width="4.5703125" customWidth="1"/>
    <col min="54" max="54" width="7" customWidth="1"/>
    <col min="55" max="55" width="3.5703125" customWidth="1"/>
    <col min="56" max="56" width="3" customWidth="1"/>
    <col min="57" max="57" width="5" customWidth="1"/>
    <col min="58" max="58" width="4.85546875" customWidth="1"/>
    <col min="59" max="59" width="5.7109375" customWidth="1"/>
    <col min="60" max="60" width="6.28515625" customWidth="1"/>
    <col min="61" max="61" width="3.28515625" customWidth="1"/>
  </cols>
  <sheetData>
    <row r="1" spans="1:63" x14ac:dyDescent="0.25">
      <c r="A1" s="51" t="s">
        <v>119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row>
    <row r="2" spans="1:63" ht="20.25" x14ac:dyDescent="0.3">
      <c r="A2" s="52" t="s">
        <v>120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row>
    <row r="3" spans="1:63" ht="21" thickBot="1" x14ac:dyDescent="0.35">
      <c r="A3" s="52" t="s">
        <v>121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row>
    <row r="4" spans="1:63" x14ac:dyDescent="0.25">
      <c r="A4" s="472" t="s">
        <v>97</v>
      </c>
      <c r="B4" s="473"/>
      <c r="C4" s="473"/>
      <c r="D4" s="473"/>
      <c r="E4" s="474" t="s">
        <v>98</v>
      </c>
      <c r="F4" s="475"/>
      <c r="G4" s="475"/>
      <c r="H4" s="475"/>
      <c r="I4" s="475"/>
      <c r="J4" s="475"/>
      <c r="K4" s="475"/>
      <c r="L4" s="475"/>
      <c r="M4" s="475"/>
      <c r="N4" s="475"/>
      <c r="O4" s="475"/>
      <c r="P4" s="475"/>
      <c r="Q4" s="475"/>
      <c r="R4" s="475"/>
      <c r="S4" s="475"/>
      <c r="T4" s="475"/>
      <c r="U4" s="475"/>
      <c r="V4" s="475"/>
      <c r="W4" s="475"/>
      <c r="X4" s="475"/>
      <c r="Y4" s="475"/>
      <c r="Z4" s="475"/>
      <c r="AA4" s="475"/>
      <c r="AB4" s="476"/>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9"/>
    </row>
    <row r="5" spans="1:63" x14ac:dyDescent="0.25">
      <c r="A5" s="488" t="s">
        <v>99</v>
      </c>
      <c r="B5" s="489"/>
      <c r="C5" s="489"/>
      <c r="D5" s="489"/>
      <c r="E5" s="490">
        <f>'[1]Anexo 1 Res 425'!E5:AB5</f>
        <v>5306</v>
      </c>
      <c r="F5" s="490"/>
      <c r="G5" s="490"/>
      <c r="H5" s="490"/>
      <c r="I5" s="490"/>
      <c r="J5" s="490"/>
      <c r="K5" s="490"/>
      <c r="L5" s="490"/>
      <c r="M5" s="490"/>
      <c r="N5" s="490"/>
      <c r="O5" s="490"/>
      <c r="P5" s="490"/>
      <c r="Q5" s="490"/>
      <c r="R5" s="490"/>
      <c r="S5" s="490"/>
      <c r="T5" s="490"/>
      <c r="U5" s="490"/>
      <c r="V5" s="490"/>
      <c r="W5" s="490"/>
      <c r="X5" s="490"/>
      <c r="Y5" s="490"/>
      <c r="Z5" s="490"/>
      <c r="AA5" s="490"/>
      <c r="AB5" s="49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1"/>
    </row>
    <row r="6" spans="1:63" x14ac:dyDescent="0.25">
      <c r="A6" s="467" t="s">
        <v>100</v>
      </c>
      <c r="B6" s="468"/>
      <c r="C6" s="468"/>
      <c r="D6" s="469"/>
      <c r="E6" s="431">
        <v>40909</v>
      </c>
      <c r="F6" s="432"/>
      <c r="G6" s="432"/>
      <c r="H6" s="432"/>
      <c r="I6" s="432"/>
      <c r="J6" s="432"/>
      <c r="K6" s="432"/>
      <c r="L6" s="432"/>
      <c r="M6" s="432"/>
      <c r="N6" s="432"/>
      <c r="O6" s="432"/>
      <c r="P6" s="432"/>
      <c r="Q6" s="432"/>
      <c r="R6" s="432"/>
      <c r="S6" s="432"/>
      <c r="T6" s="432"/>
      <c r="U6" s="432"/>
      <c r="V6" s="432"/>
      <c r="W6" s="432"/>
      <c r="X6" s="432"/>
      <c r="Y6" s="432"/>
      <c r="Z6" s="432"/>
      <c r="AA6" s="432"/>
      <c r="AB6" s="433"/>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1"/>
    </row>
    <row r="7" spans="1:63" ht="26.25" customHeight="1" thickBot="1" x14ac:dyDescent="0.3">
      <c r="A7" s="470" t="s">
        <v>101</v>
      </c>
      <c r="B7" s="471"/>
      <c r="C7" s="471"/>
      <c r="D7" s="471"/>
      <c r="E7" s="437" t="s">
        <v>225</v>
      </c>
      <c r="F7" s="438"/>
      <c r="G7" s="438"/>
      <c r="H7" s="438"/>
      <c r="I7" s="438"/>
      <c r="J7" s="438"/>
      <c r="K7" s="438"/>
      <c r="L7" s="438"/>
      <c r="M7" s="438"/>
      <c r="N7" s="438"/>
      <c r="O7" s="438"/>
      <c r="P7" s="438"/>
      <c r="Q7" s="438"/>
      <c r="R7" s="438"/>
      <c r="S7" s="438"/>
      <c r="T7" s="438"/>
      <c r="U7" s="438"/>
      <c r="V7" s="438"/>
      <c r="W7" s="438"/>
      <c r="X7" s="438"/>
      <c r="Y7" s="438"/>
      <c r="Z7" s="438"/>
      <c r="AA7" s="438"/>
      <c r="AB7" s="439"/>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1"/>
    </row>
    <row r="8" spans="1:63" ht="23.25" customHeight="1" x14ac:dyDescent="0.25">
      <c r="A8" s="426" t="s">
        <v>5</v>
      </c>
      <c r="B8" s="410" t="s">
        <v>102</v>
      </c>
      <c r="C8" s="414" t="s">
        <v>103</v>
      </c>
      <c r="D8" s="410" t="s">
        <v>104</v>
      </c>
      <c r="E8" s="435" t="s">
        <v>105</v>
      </c>
      <c r="F8" s="435" t="s">
        <v>10</v>
      </c>
      <c r="G8" s="480" t="s">
        <v>108</v>
      </c>
      <c r="H8" s="414" t="s">
        <v>109</v>
      </c>
      <c r="I8" s="414" t="s">
        <v>13</v>
      </c>
      <c r="J8" s="482" t="s">
        <v>228</v>
      </c>
      <c r="K8" s="483"/>
      <c r="L8" s="483"/>
      <c r="M8" s="483"/>
      <c r="N8" s="483"/>
      <c r="O8" s="483"/>
      <c r="P8" s="483"/>
      <c r="Q8" s="483"/>
      <c r="R8" s="483"/>
      <c r="S8" s="483"/>
      <c r="T8" s="483"/>
      <c r="U8" s="483"/>
      <c r="V8" s="484"/>
      <c r="W8" s="485" t="s">
        <v>229</v>
      </c>
      <c r="X8" s="486"/>
      <c r="Y8" s="486"/>
      <c r="Z8" s="486"/>
      <c r="AA8" s="486"/>
      <c r="AB8" s="486"/>
      <c r="AC8" s="486"/>
      <c r="AD8" s="486"/>
      <c r="AE8" s="486"/>
      <c r="AF8" s="486"/>
      <c r="AG8" s="486"/>
      <c r="AH8" s="486"/>
      <c r="AI8" s="487"/>
      <c r="AJ8" s="461" t="s">
        <v>231</v>
      </c>
      <c r="AK8" s="462"/>
      <c r="AL8" s="462"/>
      <c r="AM8" s="462"/>
      <c r="AN8" s="462"/>
      <c r="AO8" s="462"/>
      <c r="AP8" s="462"/>
      <c r="AQ8" s="462"/>
      <c r="AR8" s="462"/>
      <c r="AS8" s="462"/>
      <c r="AT8" s="462"/>
      <c r="AU8" s="462"/>
      <c r="AV8" s="463"/>
      <c r="AW8" s="464" t="s">
        <v>230</v>
      </c>
      <c r="AX8" s="465"/>
      <c r="AY8" s="465"/>
      <c r="AZ8" s="465"/>
      <c r="BA8" s="465"/>
      <c r="BB8" s="465"/>
      <c r="BC8" s="465"/>
      <c r="BD8" s="465"/>
      <c r="BE8" s="465"/>
      <c r="BF8" s="465"/>
      <c r="BG8" s="465"/>
      <c r="BH8" s="465"/>
      <c r="BI8" s="466"/>
      <c r="BJ8" s="410" t="s">
        <v>20</v>
      </c>
      <c r="BK8" s="412" t="s">
        <v>114</v>
      </c>
    </row>
    <row r="9" spans="1:63" ht="45" customHeight="1" x14ac:dyDescent="0.25">
      <c r="A9" s="477"/>
      <c r="B9" s="459"/>
      <c r="C9" s="478"/>
      <c r="D9" s="459"/>
      <c r="E9" s="479"/>
      <c r="F9" s="479"/>
      <c r="G9" s="481"/>
      <c r="H9" s="478"/>
      <c r="I9" s="478"/>
      <c r="J9" s="205" t="s">
        <v>55</v>
      </c>
      <c r="K9" s="205" t="s">
        <v>45</v>
      </c>
      <c r="L9" s="205" t="s">
        <v>46</v>
      </c>
      <c r="M9" s="205" t="s">
        <v>47</v>
      </c>
      <c r="N9" s="205" t="s">
        <v>48</v>
      </c>
      <c r="O9" s="205" t="s">
        <v>49</v>
      </c>
      <c r="P9" s="205" t="s">
        <v>50</v>
      </c>
      <c r="Q9" s="205" t="s">
        <v>51</v>
      </c>
      <c r="R9" s="205" t="s">
        <v>52</v>
      </c>
      <c r="S9" s="205" t="s">
        <v>53</v>
      </c>
      <c r="T9" s="205" t="s">
        <v>122</v>
      </c>
      <c r="U9" s="205" t="s">
        <v>123</v>
      </c>
      <c r="V9" s="205" t="s">
        <v>57</v>
      </c>
      <c r="W9" s="205" t="s">
        <v>55</v>
      </c>
      <c r="X9" s="205" t="s">
        <v>45</v>
      </c>
      <c r="Y9" s="205" t="s">
        <v>46</v>
      </c>
      <c r="Z9" s="205" t="s">
        <v>47</v>
      </c>
      <c r="AA9" s="205" t="s">
        <v>48</v>
      </c>
      <c r="AB9" s="205" t="s">
        <v>49</v>
      </c>
      <c r="AC9" s="205" t="s">
        <v>50</v>
      </c>
      <c r="AD9" s="205" t="s">
        <v>51</v>
      </c>
      <c r="AE9" s="205" t="s">
        <v>52</v>
      </c>
      <c r="AF9" s="205" t="s">
        <v>53</v>
      </c>
      <c r="AG9" s="205" t="s">
        <v>122</v>
      </c>
      <c r="AH9" s="205" t="s">
        <v>123</v>
      </c>
      <c r="AI9" s="205" t="s">
        <v>57</v>
      </c>
      <c r="AJ9" s="205" t="s">
        <v>55</v>
      </c>
      <c r="AK9" s="205" t="s">
        <v>45</v>
      </c>
      <c r="AL9" s="205" t="s">
        <v>46</v>
      </c>
      <c r="AM9" s="205" t="s">
        <v>47</v>
      </c>
      <c r="AN9" s="205" t="s">
        <v>48</v>
      </c>
      <c r="AO9" s="205" t="s">
        <v>49</v>
      </c>
      <c r="AP9" s="205" t="s">
        <v>50</v>
      </c>
      <c r="AQ9" s="205" t="s">
        <v>51</v>
      </c>
      <c r="AR9" s="205" t="s">
        <v>52</v>
      </c>
      <c r="AS9" s="205" t="s">
        <v>53</v>
      </c>
      <c r="AT9" s="205" t="s">
        <v>122</v>
      </c>
      <c r="AU9" s="205" t="s">
        <v>123</v>
      </c>
      <c r="AV9" s="205" t="s">
        <v>57</v>
      </c>
      <c r="AW9" s="205" t="s">
        <v>55</v>
      </c>
      <c r="AX9" s="205" t="s">
        <v>45</v>
      </c>
      <c r="AY9" s="205" t="s">
        <v>46</v>
      </c>
      <c r="AZ9" s="205" t="s">
        <v>47</v>
      </c>
      <c r="BA9" s="205" t="s">
        <v>48</v>
      </c>
      <c r="BB9" s="205" t="s">
        <v>49</v>
      </c>
      <c r="BC9" s="205" t="s">
        <v>50</v>
      </c>
      <c r="BD9" s="205" t="s">
        <v>51</v>
      </c>
      <c r="BE9" s="205" t="s">
        <v>52</v>
      </c>
      <c r="BF9" s="205" t="s">
        <v>53</v>
      </c>
      <c r="BG9" s="205" t="s">
        <v>122</v>
      </c>
      <c r="BH9" s="205" t="s">
        <v>123</v>
      </c>
      <c r="BI9" s="205" t="s">
        <v>57</v>
      </c>
      <c r="BJ9" s="459"/>
      <c r="BK9" s="460"/>
    </row>
    <row r="10" spans="1:63" ht="36" customHeight="1" thickBot="1" x14ac:dyDescent="0.3">
      <c r="A10" s="31">
        <v>3000000</v>
      </c>
      <c r="B10" s="120" t="s">
        <v>26</v>
      </c>
      <c r="C10" s="120">
        <v>3</v>
      </c>
      <c r="D10" s="222" t="s">
        <v>73</v>
      </c>
      <c r="E10" s="121">
        <v>0.25</v>
      </c>
      <c r="F10" s="122">
        <v>1</v>
      </c>
      <c r="G10" s="120"/>
      <c r="H10" s="207"/>
      <c r="I10" s="123"/>
      <c r="J10" s="208">
        <v>111867</v>
      </c>
      <c r="K10" s="208">
        <v>570162</v>
      </c>
      <c r="L10" s="208">
        <v>663682</v>
      </c>
      <c r="M10" s="209"/>
      <c r="N10" s="209"/>
      <c r="O10" s="209"/>
      <c r="P10" s="209"/>
      <c r="Q10" s="209"/>
      <c r="R10" s="209"/>
      <c r="S10" s="209"/>
      <c r="T10" s="209"/>
      <c r="U10" s="209"/>
      <c r="V10" s="209"/>
      <c r="W10" s="208">
        <v>111867</v>
      </c>
      <c r="X10" s="208">
        <v>570162</v>
      </c>
      <c r="Y10" s="208">
        <v>663682</v>
      </c>
      <c r="Z10" s="209"/>
      <c r="AA10" s="209"/>
      <c r="AB10" s="209"/>
      <c r="AC10" s="209"/>
      <c r="AD10" s="209"/>
      <c r="AE10" s="209"/>
      <c r="AF10" s="209"/>
      <c r="AG10" s="209"/>
      <c r="AH10" s="209"/>
      <c r="AI10" s="209"/>
      <c r="AJ10" s="208">
        <v>111867</v>
      </c>
      <c r="AK10" s="208">
        <v>570162</v>
      </c>
      <c r="AL10" s="208">
        <v>663682</v>
      </c>
      <c r="AM10" s="209"/>
      <c r="AN10" s="209"/>
      <c r="AO10" s="209"/>
      <c r="AP10" s="209"/>
      <c r="AQ10" s="209"/>
      <c r="AR10" s="209"/>
      <c r="AS10" s="209"/>
      <c r="AT10" s="209"/>
      <c r="AU10" s="209"/>
      <c r="AV10" s="209"/>
      <c r="AW10" s="208">
        <v>111867</v>
      </c>
      <c r="AX10" s="208">
        <v>570162</v>
      </c>
      <c r="AY10" s="208">
        <v>663682</v>
      </c>
      <c r="AZ10" s="209"/>
      <c r="BA10" s="209"/>
      <c r="BB10" s="209"/>
      <c r="BC10" s="209"/>
      <c r="BD10" s="209"/>
      <c r="BE10" s="209"/>
      <c r="BF10" s="209"/>
      <c r="BG10" s="209"/>
      <c r="BH10" s="209"/>
      <c r="BI10" s="209"/>
      <c r="BJ10" s="209"/>
      <c r="BK10" s="210"/>
    </row>
    <row r="11" spans="1:63" s="182" customFormat="1" ht="25.5" customHeight="1" x14ac:dyDescent="0.25">
      <c r="A11" s="32"/>
      <c r="B11" s="4"/>
      <c r="C11" s="4"/>
      <c r="D11" s="23"/>
      <c r="E11" s="8"/>
      <c r="F11" s="7"/>
      <c r="G11" s="4" t="s">
        <v>64</v>
      </c>
      <c r="H11" s="10">
        <v>0.1111</v>
      </c>
      <c r="I11" s="6" t="s">
        <v>67</v>
      </c>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181"/>
      <c r="BG11" s="181"/>
      <c r="BH11" s="181"/>
      <c r="BI11" s="181"/>
      <c r="BJ11" s="85" t="s">
        <v>71</v>
      </c>
      <c r="BK11" s="92" t="s">
        <v>223</v>
      </c>
    </row>
    <row r="12" spans="1:63" s="182" customFormat="1" ht="30" customHeight="1" x14ac:dyDescent="0.25">
      <c r="A12" s="32"/>
      <c r="B12" s="4"/>
      <c r="C12" s="4"/>
      <c r="D12" s="23"/>
      <c r="E12" s="8"/>
      <c r="F12" s="7"/>
      <c r="G12" s="4" t="s">
        <v>165</v>
      </c>
      <c r="H12" s="10">
        <v>0.1111</v>
      </c>
      <c r="I12" s="6" t="s">
        <v>68</v>
      </c>
      <c r="J12" s="54">
        <v>0</v>
      </c>
      <c r="K12" s="54"/>
      <c r="L12" s="54"/>
      <c r="M12" s="54"/>
      <c r="N12" s="54"/>
      <c r="O12" s="54"/>
      <c r="P12" s="54"/>
      <c r="Q12" s="54"/>
      <c r="R12" s="54"/>
      <c r="S12" s="54"/>
      <c r="T12" s="54"/>
      <c r="U12" s="54"/>
      <c r="V12" s="54"/>
      <c r="W12" s="54">
        <v>0</v>
      </c>
      <c r="X12" s="54"/>
      <c r="Y12" s="54"/>
      <c r="Z12" s="54"/>
      <c r="AA12" s="54"/>
      <c r="AB12" s="54"/>
      <c r="AC12" s="54"/>
      <c r="AD12" s="54"/>
      <c r="AE12" s="54"/>
      <c r="AF12" s="54"/>
      <c r="AG12" s="54"/>
      <c r="AH12" s="54"/>
      <c r="AI12" s="54"/>
      <c r="AJ12" s="54">
        <v>0</v>
      </c>
      <c r="AK12" s="54"/>
      <c r="AL12" s="54"/>
      <c r="AM12" s="54"/>
      <c r="AN12" s="54"/>
      <c r="AO12" s="54"/>
      <c r="AP12" s="54"/>
      <c r="AQ12" s="54"/>
      <c r="AR12" s="54"/>
      <c r="AS12" s="54"/>
      <c r="AT12" s="54"/>
      <c r="AU12" s="54"/>
      <c r="AV12" s="54"/>
      <c r="AW12" s="54">
        <v>0</v>
      </c>
      <c r="AX12" s="54"/>
      <c r="AY12" s="54"/>
      <c r="AZ12" s="54"/>
      <c r="BA12" s="54"/>
      <c r="BB12" s="54"/>
      <c r="BC12" s="54"/>
      <c r="BD12" s="54"/>
      <c r="BE12" s="54"/>
      <c r="BF12" s="181"/>
      <c r="BG12" s="181"/>
      <c r="BH12" s="181"/>
      <c r="BI12" s="181"/>
      <c r="BJ12" s="4" t="s">
        <v>72</v>
      </c>
      <c r="BK12" s="33" t="s">
        <v>223</v>
      </c>
    </row>
    <row r="13" spans="1:63" s="182" customFormat="1" ht="41.25" customHeight="1" x14ac:dyDescent="0.25">
      <c r="A13" s="32"/>
      <c r="B13" s="4"/>
      <c r="C13" s="4"/>
      <c r="D13" s="23"/>
      <c r="E13" s="8"/>
      <c r="F13" s="7"/>
      <c r="G13" s="4" t="s">
        <v>65</v>
      </c>
      <c r="H13" s="10">
        <v>0.1111</v>
      </c>
      <c r="I13" s="6" t="s">
        <v>69</v>
      </c>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181"/>
      <c r="BG13" s="181"/>
      <c r="BH13" s="181"/>
      <c r="BI13" s="181"/>
      <c r="BJ13" s="4" t="s">
        <v>71</v>
      </c>
      <c r="BK13" s="33" t="s">
        <v>223</v>
      </c>
    </row>
    <row r="14" spans="1:63" s="182" customFormat="1" ht="42.75" customHeight="1" x14ac:dyDescent="0.25">
      <c r="A14" s="32"/>
      <c r="B14" s="4"/>
      <c r="C14" s="4"/>
      <c r="D14" s="23"/>
      <c r="E14" s="8"/>
      <c r="F14" s="7"/>
      <c r="G14" s="6" t="s">
        <v>164</v>
      </c>
      <c r="H14" s="10">
        <v>0.1111</v>
      </c>
      <c r="I14" s="171">
        <v>1.4E-2</v>
      </c>
      <c r="J14" s="54">
        <v>16</v>
      </c>
      <c r="K14" s="54"/>
      <c r="L14" s="54"/>
      <c r="M14" s="54"/>
      <c r="N14" s="54"/>
      <c r="O14" s="54"/>
      <c r="P14" s="54"/>
      <c r="Q14" s="54"/>
      <c r="R14" s="54"/>
      <c r="S14" s="54"/>
      <c r="T14" s="54"/>
      <c r="U14" s="54"/>
      <c r="V14" s="54"/>
      <c r="W14" s="54">
        <v>16</v>
      </c>
      <c r="X14" s="54"/>
      <c r="Y14" s="54"/>
      <c r="Z14" s="54"/>
      <c r="AA14" s="54"/>
      <c r="AB14" s="54"/>
      <c r="AC14" s="54"/>
      <c r="AD14" s="54"/>
      <c r="AE14" s="54"/>
      <c r="AF14" s="54"/>
      <c r="AG14" s="54"/>
      <c r="AH14" s="54"/>
      <c r="AI14" s="54"/>
      <c r="AJ14" s="54">
        <v>17</v>
      </c>
      <c r="AK14" s="54"/>
      <c r="AL14" s="54"/>
      <c r="AM14" s="54"/>
      <c r="AN14" s="54"/>
      <c r="AO14" s="54"/>
      <c r="AP14" s="54"/>
      <c r="AQ14" s="54"/>
      <c r="AR14" s="54"/>
      <c r="AS14" s="54"/>
      <c r="AT14" s="54"/>
      <c r="AU14" s="54"/>
      <c r="AV14" s="54"/>
      <c r="AW14" s="54">
        <v>18</v>
      </c>
      <c r="AX14" s="54"/>
      <c r="AY14" s="54"/>
      <c r="AZ14" s="54"/>
      <c r="BA14" s="54"/>
      <c r="BB14" s="54"/>
      <c r="BC14" s="54"/>
      <c r="BD14" s="54"/>
      <c r="BE14" s="54"/>
      <c r="BF14" s="181"/>
      <c r="BG14" s="181"/>
      <c r="BH14" s="181"/>
      <c r="BI14" s="181"/>
      <c r="BJ14" s="4" t="s">
        <v>71</v>
      </c>
      <c r="BK14" s="33" t="s">
        <v>223</v>
      </c>
    </row>
    <row r="15" spans="1:63" ht="40.5" customHeight="1" x14ac:dyDescent="0.25">
      <c r="A15" s="32">
        <v>3000000</v>
      </c>
      <c r="B15" s="4" t="s">
        <v>26</v>
      </c>
      <c r="C15" s="4">
        <v>3</v>
      </c>
      <c r="D15" s="23"/>
      <c r="E15" s="53"/>
      <c r="F15" s="7"/>
      <c r="G15" s="4" t="s">
        <v>144</v>
      </c>
      <c r="H15" s="10">
        <v>0.1111</v>
      </c>
      <c r="I15" s="6" t="s">
        <v>147</v>
      </c>
      <c r="J15" s="54">
        <v>29</v>
      </c>
      <c r="K15" s="54">
        <v>570</v>
      </c>
      <c r="L15" s="54">
        <v>664</v>
      </c>
      <c r="M15" s="54"/>
      <c r="N15" s="54"/>
      <c r="O15" s="54">
        <v>89</v>
      </c>
      <c r="P15" s="54"/>
      <c r="Q15" s="54"/>
      <c r="R15" s="54"/>
      <c r="S15" s="54"/>
      <c r="T15" s="54"/>
      <c r="U15" s="54"/>
      <c r="V15" s="54"/>
      <c r="W15" s="54">
        <v>29</v>
      </c>
      <c r="X15" s="54">
        <v>570</v>
      </c>
      <c r="Y15" s="54">
        <v>664</v>
      </c>
      <c r="Z15" s="54"/>
      <c r="AA15" s="54"/>
      <c r="AB15" s="54">
        <v>83</v>
      </c>
      <c r="AC15" s="54"/>
      <c r="AD15" s="54"/>
      <c r="AE15" s="54"/>
      <c r="AF15" s="54"/>
      <c r="AG15" s="54"/>
      <c r="AH15" s="54"/>
      <c r="AI15" s="54"/>
      <c r="AJ15" s="54">
        <v>29</v>
      </c>
      <c r="AK15" s="54">
        <v>570</v>
      </c>
      <c r="AL15" s="54">
        <v>664</v>
      </c>
      <c r="AM15" s="54"/>
      <c r="AN15" s="54"/>
      <c r="AO15" s="54">
        <v>83</v>
      </c>
      <c r="AP15" s="54"/>
      <c r="AQ15" s="54"/>
      <c r="AR15" s="54"/>
      <c r="AS15" s="54"/>
      <c r="AT15" s="54"/>
      <c r="AU15" s="54"/>
      <c r="AV15" s="54"/>
      <c r="AW15" s="54">
        <v>29</v>
      </c>
      <c r="AX15" s="54">
        <v>570</v>
      </c>
      <c r="AY15" s="54">
        <v>664</v>
      </c>
      <c r="AZ15" s="54"/>
      <c r="BA15" s="54"/>
      <c r="BB15" s="54">
        <v>83</v>
      </c>
      <c r="BC15" s="54"/>
      <c r="BD15" s="54"/>
      <c r="BE15" s="54"/>
      <c r="BF15" s="54"/>
      <c r="BG15" s="54"/>
      <c r="BH15" s="54"/>
      <c r="BI15" s="54"/>
      <c r="BJ15" s="4" t="s">
        <v>71</v>
      </c>
      <c r="BK15" s="33" t="s">
        <v>223</v>
      </c>
    </row>
    <row r="16" spans="1:63" ht="44.25" customHeight="1" x14ac:dyDescent="0.25">
      <c r="A16" s="32">
        <v>3000000</v>
      </c>
      <c r="B16" s="4" t="s">
        <v>26</v>
      </c>
      <c r="C16" s="4">
        <v>3</v>
      </c>
      <c r="D16" s="23"/>
      <c r="E16" s="53"/>
      <c r="F16" s="53"/>
      <c r="G16" s="6" t="s">
        <v>145</v>
      </c>
      <c r="H16" s="10">
        <v>0.1111</v>
      </c>
      <c r="I16" s="6" t="s">
        <v>146</v>
      </c>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4" t="s">
        <v>71</v>
      </c>
      <c r="BK16" s="33" t="s">
        <v>223</v>
      </c>
    </row>
    <row r="17" spans="1:63" ht="40.5" customHeight="1" x14ac:dyDescent="0.25">
      <c r="A17" s="32">
        <v>3000000</v>
      </c>
      <c r="B17" s="4" t="s">
        <v>26</v>
      </c>
      <c r="C17" s="4">
        <v>3</v>
      </c>
      <c r="D17" s="23"/>
      <c r="E17" s="53"/>
      <c r="F17" s="53"/>
      <c r="G17" s="4" t="s">
        <v>159</v>
      </c>
      <c r="H17" s="10">
        <v>0.1111</v>
      </c>
      <c r="I17" s="6" t="s">
        <v>148</v>
      </c>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4" t="s">
        <v>71</v>
      </c>
      <c r="BK17" s="33" t="s">
        <v>223</v>
      </c>
    </row>
    <row r="18" spans="1:63" ht="48" customHeight="1" x14ac:dyDescent="0.25">
      <c r="A18" s="32">
        <v>3000000</v>
      </c>
      <c r="B18" s="4" t="s">
        <v>26</v>
      </c>
      <c r="C18" s="4">
        <v>3</v>
      </c>
      <c r="D18" s="23"/>
      <c r="E18" s="53"/>
      <c r="F18" s="53"/>
      <c r="G18" s="4" t="s">
        <v>66</v>
      </c>
      <c r="H18" s="10">
        <v>0.1111</v>
      </c>
      <c r="I18" s="6" t="s">
        <v>151</v>
      </c>
      <c r="J18" s="54">
        <v>1</v>
      </c>
      <c r="K18" s="54">
        <v>2</v>
      </c>
      <c r="L18" s="54"/>
      <c r="M18" s="54"/>
      <c r="N18" s="54"/>
      <c r="O18" s="54"/>
      <c r="P18" s="54"/>
      <c r="Q18" s="54"/>
      <c r="R18" s="54"/>
      <c r="S18" s="54"/>
      <c r="T18" s="54"/>
      <c r="U18" s="54"/>
      <c r="V18" s="54"/>
      <c r="W18" s="54">
        <v>1</v>
      </c>
      <c r="X18" s="54">
        <v>2</v>
      </c>
      <c r="Y18" s="54"/>
      <c r="Z18" s="54"/>
      <c r="AA18" s="54"/>
      <c r="AB18" s="54"/>
      <c r="AC18" s="54"/>
      <c r="AD18" s="54"/>
      <c r="AE18" s="54"/>
      <c r="AF18" s="54"/>
      <c r="AG18" s="54"/>
      <c r="AH18" s="54"/>
      <c r="AI18" s="54"/>
      <c r="AJ18" s="54">
        <v>2</v>
      </c>
      <c r="AK18" s="54">
        <v>2</v>
      </c>
      <c r="AL18" s="54"/>
      <c r="AM18" s="54"/>
      <c r="AN18" s="54"/>
      <c r="AO18" s="54"/>
      <c r="AP18" s="54"/>
      <c r="AQ18" s="54"/>
      <c r="AR18" s="54"/>
      <c r="AS18" s="54"/>
      <c r="AT18" s="54"/>
      <c r="AU18" s="54"/>
      <c r="AV18" s="54"/>
      <c r="AW18" s="54">
        <v>1</v>
      </c>
      <c r="AX18" s="54">
        <v>2</v>
      </c>
      <c r="AY18" s="54"/>
      <c r="AZ18" s="54"/>
      <c r="BA18" s="54"/>
      <c r="BB18" s="54"/>
      <c r="BC18" s="54"/>
      <c r="BD18" s="54"/>
      <c r="BE18" s="54"/>
      <c r="BF18" s="54"/>
      <c r="BG18" s="54"/>
      <c r="BH18" s="54"/>
      <c r="BI18" s="54"/>
      <c r="BJ18" s="4" t="s">
        <v>152</v>
      </c>
      <c r="BK18" s="33" t="s">
        <v>223</v>
      </c>
    </row>
    <row r="19" spans="1:63" ht="37.5" customHeight="1" thickBot="1" x14ac:dyDescent="0.3">
      <c r="A19" s="32">
        <v>3000000</v>
      </c>
      <c r="B19" s="4" t="s">
        <v>26</v>
      </c>
      <c r="C19" s="4">
        <v>3</v>
      </c>
      <c r="D19" s="23"/>
      <c r="E19" s="53"/>
      <c r="F19" s="53"/>
      <c r="G19" s="4" t="s">
        <v>167</v>
      </c>
      <c r="H19" s="10">
        <v>0.1111</v>
      </c>
      <c r="I19" s="6" t="s">
        <v>153</v>
      </c>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117" t="s">
        <v>152</v>
      </c>
      <c r="BK19" s="157" t="s">
        <v>223</v>
      </c>
    </row>
    <row r="20" spans="1:63" ht="49.5" customHeight="1" x14ac:dyDescent="0.25">
      <c r="A20" s="31">
        <v>3000000</v>
      </c>
      <c r="B20" s="15" t="s">
        <v>26</v>
      </c>
      <c r="C20" s="15">
        <v>3</v>
      </c>
      <c r="D20" s="223" t="s">
        <v>74</v>
      </c>
      <c r="E20" s="25">
        <v>0.2</v>
      </c>
      <c r="F20" s="19" t="s">
        <v>75</v>
      </c>
      <c r="G20" s="19"/>
      <c r="H20" s="15"/>
      <c r="I20" s="17"/>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186"/>
      <c r="BK20" s="187"/>
    </row>
    <row r="21" spans="1:63" ht="23.25" customHeight="1" x14ac:dyDescent="0.25">
      <c r="A21" s="32">
        <v>3000000</v>
      </c>
      <c r="B21" s="4" t="s">
        <v>26</v>
      </c>
      <c r="C21" s="4">
        <v>3</v>
      </c>
      <c r="D21" s="56"/>
      <c r="E21" s="5"/>
      <c r="F21" s="6"/>
      <c r="G21" s="440" t="s">
        <v>179</v>
      </c>
      <c r="H21" s="491">
        <v>0.33329999999999999</v>
      </c>
      <c r="I21" s="493" t="s">
        <v>76</v>
      </c>
      <c r="J21" s="54">
        <v>80</v>
      </c>
      <c r="K21" s="44"/>
      <c r="L21" s="54"/>
      <c r="M21" s="54"/>
      <c r="N21" s="54"/>
      <c r="O21" s="54"/>
      <c r="P21" s="54"/>
      <c r="Q21" s="54"/>
      <c r="R21" s="54"/>
      <c r="S21" s="54"/>
      <c r="T21" s="54"/>
      <c r="U21" s="54"/>
      <c r="V21" s="54"/>
      <c r="W21" s="54">
        <v>80</v>
      </c>
      <c r="X21" s="44"/>
      <c r="Y21" s="54"/>
      <c r="Z21" s="54"/>
      <c r="AA21" s="54"/>
      <c r="AB21" s="54"/>
      <c r="AC21" s="54"/>
      <c r="AD21" s="54"/>
      <c r="AE21" s="54"/>
      <c r="AF21" s="54"/>
      <c r="AG21" s="54"/>
      <c r="AH21" s="54"/>
      <c r="AI21" s="54"/>
      <c r="AJ21" s="54">
        <v>80</v>
      </c>
      <c r="AK21" s="44"/>
      <c r="AL21" s="54"/>
      <c r="AM21" s="54"/>
      <c r="AN21" s="54"/>
      <c r="AO21" s="54"/>
      <c r="AP21" s="54"/>
      <c r="AQ21" s="54"/>
      <c r="AR21" s="54"/>
      <c r="AS21" s="54"/>
      <c r="AT21" s="54"/>
      <c r="AU21" s="54"/>
      <c r="AV21" s="54"/>
      <c r="AW21" s="54">
        <v>80</v>
      </c>
      <c r="AX21" s="54"/>
      <c r="AY21" s="54"/>
      <c r="AZ21" s="54"/>
      <c r="BA21" s="54"/>
      <c r="BB21" s="54"/>
      <c r="BC21" s="54"/>
      <c r="BD21" s="54"/>
      <c r="BE21" s="54"/>
      <c r="BF21" s="54"/>
      <c r="BG21" s="54"/>
      <c r="BH21" s="54"/>
      <c r="BI21" s="54"/>
      <c r="BJ21" s="4" t="s">
        <v>152</v>
      </c>
      <c r="BK21" s="157" t="s">
        <v>223</v>
      </c>
    </row>
    <row r="22" spans="1:63" ht="18" customHeight="1" x14ac:dyDescent="0.25">
      <c r="A22" s="32">
        <v>3000000</v>
      </c>
      <c r="B22" s="4" t="s">
        <v>26</v>
      </c>
      <c r="C22" s="4">
        <v>3</v>
      </c>
      <c r="D22" s="56"/>
      <c r="E22" s="5"/>
      <c r="F22" s="6"/>
      <c r="G22" s="440"/>
      <c r="H22" s="491"/>
      <c r="I22" s="493"/>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110" t="s">
        <v>84</v>
      </c>
      <c r="BK22" s="148" t="s">
        <v>157</v>
      </c>
    </row>
    <row r="23" spans="1:63" ht="30.75" customHeight="1" x14ac:dyDescent="0.25">
      <c r="A23" s="32"/>
      <c r="B23" s="4"/>
      <c r="C23" s="4">
        <v>3</v>
      </c>
      <c r="D23" s="56"/>
      <c r="E23" s="5"/>
      <c r="F23" s="6"/>
      <c r="G23" s="440" t="s">
        <v>180</v>
      </c>
      <c r="H23" s="491">
        <v>0.33329999999999999</v>
      </c>
      <c r="I23" s="494">
        <v>2.2000000000000002</v>
      </c>
      <c r="J23" s="54">
        <v>0</v>
      </c>
      <c r="K23" s="54"/>
      <c r="L23" s="54"/>
      <c r="M23" s="54"/>
      <c r="N23" s="54"/>
      <c r="O23" s="54"/>
      <c r="P23" s="54"/>
      <c r="Q23" s="54"/>
      <c r="R23" s="54"/>
      <c r="S23" s="54"/>
      <c r="T23" s="54"/>
      <c r="U23" s="54"/>
      <c r="V23" s="54"/>
      <c r="W23" s="54">
        <v>0</v>
      </c>
      <c r="X23" s="54"/>
      <c r="Y23" s="54"/>
      <c r="Z23" s="54"/>
      <c r="AA23" s="54"/>
      <c r="AB23" s="54"/>
      <c r="AC23" s="54"/>
      <c r="AD23" s="54"/>
      <c r="AE23" s="54"/>
      <c r="AF23" s="54"/>
      <c r="AG23" s="54"/>
      <c r="AH23" s="54"/>
      <c r="AI23" s="54"/>
      <c r="AJ23" s="54"/>
      <c r="AK23" s="54">
        <v>6000</v>
      </c>
      <c r="AL23" s="54"/>
      <c r="AM23" s="54"/>
      <c r="AN23" s="54"/>
      <c r="AO23" s="54"/>
      <c r="AP23" s="54"/>
      <c r="AQ23" s="54"/>
      <c r="AR23" s="54"/>
      <c r="AS23" s="54"/>
      <c r="AT23" s="54"/>
      <c r="AU23" s="54">
        <v>94000</v>
      </c>
      <c r="AV23" s="54"/>
      <c r="AW23" s="54"/>
      <c r="AX23" s="54">
        <v>40000</v>
      </c>
      <c r="AY23" s="54"/>
      <c r="AZ23" s="54"/>
      <c r="BA23" s="54"/>
      <c r="BB23" s="54"/>
      <c r="BC23" s="54"/>
      <c r="BD23" s="54"/>
      <c r="BE23" s="54"/>
      <c r="BF23" s="54"/>
      <c r="BG23" s="54">
        <v>60000</v>
      </c>
      <c r="BH23" s="54"/>
      <c r="BI23" s="54"/>
      <c r="BJ23" s="110" t="s">
        <v>84</v>
      </c>
      <c r="BK23" s="33" t="s">
        <v>223</v>
      </c>
    </row>
    <row r="24" spans="1:63" ht="48" customHeight="1" x14ac:dyDescent="0.25">
      <c r="A24" s="32"/>
      <c r="B24" s="4"/>
      <c r="C24" s="4">
        <v>3</v>
      </c>
      <c r="D24" s="28"/>
      <c r="E24" s="5"/>
      <c r="F24" s="6"/>
      <c r="G24" s="440"/>
      <c r="H24" s="491"/>
      <c r="I24" s="494"/>
      <c r="J24" s="54">
        <v>0</v>
      </c>
      <c r="K24" s="54"/>
      <c r="L24" s="54"/>
      <c r="M24" s="54"/>
      <c r="N24" s="54"/>
      <c r="O24" s="54"/>
      <c r="P24" s="54"/>
      <c r="Q24" s="54"/>
      <c r="R24" s="54"/>
      <c r="S24" s="54"/>
      <c r="T24" s="54"/>
      <c r="U24" s="54"/>
      <c r="V24" s="54"/>
      <c r="W24" s="54">
        <v>100</v>
      </c>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v>100</v>
      </c>
      <c r="AX24" s="54"/>
      <c r="AY24" s="54"/>
      <c r="AZ24" s="54"/>
      <c r="BA24" s="54"/>
      <c r="BB24" s="54"/>
      <c r="BC24" s="54"/>
      <c r="BD24" s="54"/>
      <c r="BE24" s="54"/>
      <c r="BF24" s="54"/>
      <c r="BG24" s="54"/>
      <c r="BH24" s="54"/>
      <c r="BI24" s="54"/>
      <c r="BJ24" s="110" t="s">
        <v>84</v>
      </c>
      <c r="BK24" s="33" t="s">
        <v>223</v>
      </c>
    </row>
    <row r="25" spans="1:63" ht="54" x14ac:dyDescent="0.25">
      <c r="A25" s="32"/>
      <c r="B25" s="4"/>
      <c r="C25" s="4"/>
      <c r="D25" s="28"/>
      <c r="E25" s="5"/>
      <c r="F25" s="6"/>
      <c r="G25" s="204" t="s">
        <v>62</v>
      </c>
      <c r="H25" s="8">
        <v>0.33329999999999999</v>
      </c>
      <c r="I25" s="211">
        <v>2.3E-2</v>
      </c>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117" t="s">
        <v>84</v>
      </c>
      <c r="BK25" s="157" t="s">
        <v>157</v>
      </c>
    </row>
    <row r="26" spans="1:63" ht="39" customHeight="1" x14ac:dyDescent="0.25">
      <c r="A26" s="31">
        <v>3000000</v>
      </c>
      <c r="B26" s="15" t="s">
        <v>26</v>
      </c>
      <c r="C26" s="15">
        <v>3</v>
      </c>
      <c r="D26" s="223" t="s">
        <v>77</v>
      </c>
      <c r="E26" s="25">
        <v>0.15</v>
      </c>
      <c r="F26" s="19">
        <v>3</v>
      </c>
      <c r="G26" s="55"/>
      <c r="H26" s="17"/>
      <c r="I26" s="15"/>
      <c r="J26" s="55"/>
      <c r="K26" s="55">
        <v>40</v>
      </c>
      <c r="L26" s="55"/>
      <c r="M26" s="55"/>
      <c r="N26" s="55"/>
      <c r="O26" s="55"/>
      <c r="P26" s="55"/>
      <c r="Q26" s="55"/>
      <c r="R26" s="55"/>
      <c r="S26" s="55"/>
      <c r="T26" s="55"/>
      <c r="U26" s="55"/>
      <c r="V26" s="55"/>
      <c r="W26" s="55">
        <v>40</v>
      </c>
      <c r="X26" s="55"/>
      <c r="Y26" s="55"/>
      <c r="Z26" s="55"/>
      <c r="AA26" s="55"/>
      <c r="AB26" s="55"/>
      <c r="AC26" s="55"/>
      <c r="AD26" s="55"/>
      <c r="AE26" s="55"/>
      <c r="AF26" s="55"/>
      <c r="AG26" s="55"/>
      <c r="AH26" s="55"/>
      <c r="AI26" s="55"/>
      <c r="AJ26" s="55"/>
      <c r="AK26" s="55">
        <v>40</v>
      </c>
      <c r="AL26" s="55"/>
      <c r="AM26" s="55"/>
      <c r="AN26" s="55"/>
      <c r="AO26" s="55"/>
      <c r="AP26" s="55"/>
      <c r="AQ26" s="55"/>
      <c r="AR26" s="55"/>
      <c r="AS26" s="55"/>
      <c r="AT26" s="55"/>
      <c r="AU26" s="55"/>
      <c r="AV26" s="55"/>
      <c r="AW26" s="55"/>
      <c r="AX26" s="55">
        <v>40</v>
      </c>
      <c r="AY26" s="55"/>
      <c r="AZ26" s="55"/>
      <c r="BA26" s="55"/>
      <c r="BB26" s="55"/>
      <c r="BC26" s="55"/>
      <c r="BD26" s="55"/>
      <c r="BE26" s="55"/>
      <c r="BF26" s="55"/>
      <c r="BG26" s="55"/>
      <c r="BH26" s="55"/>
      <c r="BI26" s="55"/>
      <c r="BJ26" s="15"/>
      <c r="BK26" s="177"/>
    </row>
    <row r="27" spans="1:63" ht="17.25" customHeight="1" x14ac:dyDescent="0.25">
      <c r="A27" s="32">
        <v>3000000</v>
      </c>
      <c r="B27" s="4" t="s">
        <v>26</v>
      </c>
      <c r="C27" s="4">
        <v>3</v>
      </c>
      <c r="D27" s="56"/>
      <c r="E27" s="5"/>
      <c r="F27" s="6">
        <v>3</v>
      </c>
      <c r="G27" s="440" t="s">
        <v>221</v>
      </c>
      <c r="H27" s="492">
        <v>0.25</v>
      </c>
      <c r="I27" s="495">
        <v>3.1</v>
      </c>
      <c r="J27" s="54"/>
      <c r="K27" s="54">
        <v>86862</v>
      </c>
      <c r="L27" s="54"/>
      <c r="M27" s="54"/>
      <c r="N27" s="54"/>
      <c r="O27" s="54"/>
      <c r="P27" s="54"/>
      <c r="Q27" s="54"/>
      <c r="R27" s="54"/>
      <c r="S27" s="54"/>
      <c r="T27" s="54"/>
      <c r="U27" s="54"/>
      <c r="V27" s="54"/>
      <c r="W27" s="54"/>
      <c r="X27" s="54">
        <v>4600</v>
      </c>
      <c r="Y27" s="54"/>
      <c r="Z27" s="54"/>
      <c r="AA27" s="54"/>
      <c r="AB27" s="54"/>
      <c r="AC27" s="54"/>
      <c r="AD27" s="54"/>
      <c r="AE27" s="54"/>
      <c r="AF27" s="54"/>
      <c r="AG27" s="54"/>
      <c r="AH27" s="54"/>
      <c r="AI27" s="54"/>
      <c r="AJ27" s="54"/>
      <c r="AK27" s="54">
        <v>86862</v>
      </c>
      <c r="AL27" s="54"/>
      <c r="AM27" s="54"/>
      <c r="AN27" s="54"/>
      <c r="AO27" s="54"/>
      <c r="AP27" s="54"/>
      <c r="AQ27" s="54"/>
      <c r="AR27" s="54"/>
      <c r="AS27" s="54"/>
      <c r="AT27" s="54"/>
      <c r="AU27" s="54"/>
      <c r="AV27" s="54"/>
      <c r="AW27" s="54"/>
      <c r="AX27" s="54">
        <v>86862</v>
      </c>
      <c r="AY27" s="54"/>
      <c r="AZ27" s="54"/>
      <c r="BA27" s="54"/>
      <c r="BB27" s="54"/>
      <c r="BC27" s="54"/>
      <c r="BD27" s="54"/>
      <c r="BE27" s="54"/>
      <c r="BF27" s="54"/>
      <c r="BG27" s="54"/>
      <c r="BH27" s="54"/>
      <c r="BI27" s="54"/>
      <c r="BJ27" s="110" t="s">
        <v>84</v>
      </c>
      <c r="BK27" s="148" t="s">
        <v>157</v>
      </c>
    </row>
    <row r="28" spans="1:63" ht="17.25" customHeight="1" x14ac:dyDescent="0.25">
      <c r="A28" s="32"/>
      <c r="B28" s="4"/>
      <c r="C28" s="4"/>
      <c r="D28" s="56"/>
      <c r="E28" s="5"/>
      <c r="F28" s="6"/>
      <c r="G28" s="440"/>
      <c r="H28" s="492"/>
      <c r="I28" s="495"/>
      <c r="J28" s="54"/>
      <c r="K28" s="54">
        <v>22</v>
      </c>
      <c r="L28" s="54"/>
      <c r="M28" s="54"/>
      <c r="N28" s="54"/>
      <c r="O28" s="54"/>
      <c r="P28" s="54"/>
      <c r="Q28" s="54"/>
      <c r="R28" s="54"/>
      <c r="S28" s="54"/>
      <c r="T28" s="54"/>
      <c r="U28" s="54"/>
      <c r="V28" s="54"/>
      <c r="W28" s="54"/>
      <c r="X28" s="54">
        <v>19</v>
      </c>
      <c r="Y28" s="54"/>
      <c r="Z28" s="54"/>
      <c r="AA28" s="54"/>
      <c r="AB28" s="54"/>
      <c r="AC28" s="54"/>
      <c r="AD28" s="54"/>
      <c r="AE28" s="54"/>
      <c r="AF28" s="54"/>
      <c r="AG28" s="54"/>
      <c r="AH28" s="54"/>
      <c r="AI28" s="54"/>
      <c r="AJ28" s="54"/>
      <c r="AK28" s="54">
        <v>19</v>
      </c>
      <c r="AL28" s="54"/>
      <c r="AM28" s="54"/>
      <c r="AN28" s="54"/>
      <c r="AO28" s="54"/>
      <c r="AP28" s="54"/>
      <c r="AQ28" s="54"/>
      <c r="AR28" s="54"/>
      <c r="AS28" s="54"/>
      <c r="AT28" s="54"/>
      <c r="AU28" s="54"/>
      <c r="AV28" s="54"/>
      <c r="AW28" s="54"/>
      <c r="AX28" s="54">
        <v>19</v>
      </c>
      <c r="AY28" s="54"/>
      <c r="AZ28" s="54"/>
      <c r="BA28" s="54"/>
      <c r="BB28" s="54"/>
      <c r="BC28" s="54"/>
      <c r="BD28" s="54"/>
      <c r="BE28" s="54"/>
      <c r="BF28" s="54"/>
      <c r="BG28" s="54"/>
      <c r="BH28" s="54"/>
      <c r="BI28" s="54"/>
      <c r="BJ28" s="4" t="s">
        <v>160</v>
      </c>
      <c r="BK28" s="33" t="s">
        <v>157</v>
      </c>
    </row>
    <row r="29" spans="1:63" ht="16.5" customHeight="1" x14ac:dyDescent="0.25">
      <c r="A29" s="32"/>
      <c r="B29" s="4"/>
      <c r="C29" s="4"/>
      <c r="D29" s="56"/>
      <c r="E29" s="5"/>
      <c r="F29" s="6"/>
      <c r="G29" s="440"/>
      <c r="H29" s="492"/>
      <c r="I29" s="495"/>
      <c r="J29" s="54">
        <v>12</v>
      </c>
      <c r="K29" s="54"/>
      <c r="L29" s="54"/>
      <c r="M29" s="54"/>
      <c r="N29" s="54"/>
      <c r="O29" s="54">
        <v>45</v>
      </c>
      <c r="P29" s="54"/>
      <c r="Q29" s="54"/>
      <c r="R29" s="54"/>
      <c r="S29" s="54"/>
      <c r="T29" s="54"/>
      <c r="U29" s="54"/>
      <c r="V29" s="54"/>
      <c r="W29" s="54">
        <v>12</v>
      </c>
      <c r="X29" s="54"/>
      <c r="Y29" s="54"/>
      <c r="Z29" s="54"/>
      <c r="AA29" s="54"/>
      <c r="AB29" s="54">
        <v>45</v>
      </c>
      <c r="AC29" s="54"/>
      <c r="AD29" s="54"/>
      <c r="AE29" s="54"/>
      <c r="AF29" s="54"/>
      <c r="AG29" s="54"/>
      <c r="AH29" s="54"/>
      <c r="AI29" s="54"/>
      <c r="AJ29" s="54">
        <v>12</v>
      </c>
      <c r="AK29" s="54"/>
      <c r="AL29" s="54"/>
      <c r="AM29" s="54"/>
      <c r="AN29" s="54"/>
      <c r="AO29" s="54">
        <v>45</v>
      </c>
      <c r="AP29" s="54"/>
      <c r="AQ29" s="54"/>
      <c r="AR29" s="54"/>
      <c r="AS29" s="54"/>
      <c r="AT29" s="54"/>
      <c r="AU29" s="54"/>
      <c r="AV29" s="54"/>
      <c r="AW29" s="54">
        <v>12</v>
      </c>
      <c r="AX29" s="54"/>
      <c r="AY29" s="54"/>
      <c r="AZ29" s="54"/>
      <c r="BA29" s="54"/>
      <c r="BB29" s="54">
        <v>45</v>
      </c>
      <c r="BC29" s="54"/>
      <c r="BD29" s="54"/>
      <c r="BE29" s="54"/>
      <c r="BF29" s="54"/>
      <c r="BG29" s="54"/>
      <c r="BH29" s="54"/>
      <c r="BI29" s="54"/>
      <c r="BJ29" s="4" t="s">
        <v>160</v>
      </c>
      <c r="BK29" s="33" t="s">
        <v>157</v>
      </c>
    </row>
    <row r="30" spans="1:63" ht="12.75" customHeight="1" x14ac:dyDescent="0.25">
      <c r="A30" s="32"/>
      <c r="B30" s="4"/>
      <c r="C30" s="4"/>
      <c r="D30" s="56"/>
      <c r="E30" s="5"/>
      <c r="F30" s="6"/>
      <c r="G30" s="440"/>
      <c r="H30" s="492"/>
      <c r="I30" s="495"/>
      <c r="J30" s="54"/>
      <c r="K30" s="54">
        <v>28</v>
      </c>
      <c r="L30" s="54"/>
      <c r="M30" s="54"/>
      <c r="N30" s="54"/>
      <c r="O30" s="54"/>
      <c r="P30" s="54"/>
      <c r="Q30" s="54"/>
      <c r="R30" s="54"/>
      <c r="S30" s="54"/>
      <c r="T30" s="54"/>
      <c r="U30" s="54"/>
      <c r="V30" s="54"/>
      <c r="W30" s="54"/>
      <c r="X30" s="54">
        <v>28</v>
      </c>
      <c r="Y30" s="54"/>
      <c r="Z30" s="54"/>
      <c r="AA30" s="54"/>
      <c r="AB30" s="54"/>
      <c r="AC30" s="54"/>
      <c r="AD30" s="54"/>
      <c r="AE30" s="54"/>
      <c r="AF30" s="54"/>
      <c r="AG30" s="54"/>
      <c r="AH30" s="54"/>
      <c r="AI30" s="54"/>
      <c r="AJ30" s="54"/>
      <c r="AK30" s="54">
        <v>28</v>
      </c>
      <c r="AL30" s="54"/>
      <c r="AM30" s="54"/>
      <c r="AN30" s="54"/>
      <c r="AO30" s="54"/>
      <c r="AP30" s="54"/>
      <c r="AQ30" s="54"/>
      <c r="AR30" s="54"/>
      <c r="AS30" s="54"/>
      <c r="AT30" s="54"/>
      <c r="AU30" s="54"/>
      <c r="AV30" s="54"/>
      <c r="AW30" s="54"/>
      <c r="AX30" s="54">
        <v>28</v>
      </c>
      <c r="AY30" s="54"/>
      <c r="AZ30" s="54"/>
      <c r="BA30" s="54"/>
      <c r="BB30" s="54"/>
      <c r="BC30" s="54"/>
      <c r="BD30" s="54"/>
      <c r="BE30" s="54"/>
      <c r="BF30" s="54"/>
      <c r="BG30" s="54"/>
      <c r="BH30" s="54"/>
      <c r="BI30" s="54"/>
      <c r="BJ30" s="119" t="s">
        <v>84</v>
      </c>
      <c r="BK30" s="125" t="s">
        <v>157</v>
      </c>
    </row>
    <row r="31" spans="1:63" ht="15" customHeight="1" x14ac:dyDescent="0.25">
      <c r="A31" s="32"/>
      <c r="B31" s="4"/>
      <c r="C31" s="4"/>
      <c r="D31" s="56"/>
      <c r="E31" s="5"/>
      <c r="F31" s="6"/>
      <c r="G31" s="440" t="s">
        <v>30</v>
      </c>
      <c r="H31" s="5">
        <v>0.25</v>
      </c>
      <c r="I31" s="6" t="s">
        <v>79</v>
      </c>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6" t="s">
        <v>84</v>
      </c>
      <c r="BK31" s="6" t="s">
        <v>157</v>
      </c>
    </row>
    <row r="32" spans="1:63" ht="17.25" customHeight="1" x14ac:dyDescent="0.25">
      <c r="A32" s="32">
        <v>3000000</v>
      </c>
      <c r="B32" s="4" t="s">
        <v>26</v>
      </c>
      <c r="C32" s="4">
        <v>3</v>
      </c>
      <c r="D32" s="56"/>
      <c r="E32" s="5"/>
      <c r="F32" s="6">
        <v>3</v>
      </c>
      <c r="G32" s="440"/>
      <c r="H32" s="5">
        <v>0.25</v>
      </c>
      <c r="I32" s="6"/>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v>31770</v>
      </c>
      <c r="AK32" s="54">
        <v>18244</v>
      </c>
      <c r="AL32" s="54"/>
      <c r="AM32" s="54"/>
      <c r="AN32" s="54"/>
      <c r="AO32" s="54"/>
      <c r="AP32" s="54"/>
      <c r="AQ32" s="54"/>
      <c r="AR32" s="54"/>
      <c r="AS32" s="54"/>
      <c r="AT32" s="54"/>
      <c r="AU32" s="54"/>
      <c r="AV32" s="54"/>
      <c r="AW32" s="44"/>
      <c r="AX32" s="44"/>
      <c r="AY32" s="54"/>
      <c r="AZ32" s="54"/>
      <c r="BA32" s="54"/>
      <c r="BB32" s="54"/>
      <c r="BC32" s="54"/>
      <c r="BD32" s="54"/>
      <c r="BE32" s="54"/>
      <c r="BF32" s="54"/>
      <c r="BG32" s="54"/>
      <c r="BH32" s="54"/>
      <c r="BI32" s="54"/>
      <c r="BJ32" s="6" t="s">
        <v>84</v>
      </c>
      <c r="BK32" s="6" t="s">
        <v>157</v>
      </c>
    </row>
    <row r="33" spans="1:63" ht="14.25" customHeight="1" x14ac:dyDescent="0.25">
      <c r="A33" s="32">
        <v>3000000</v>
      </c>
      <c r="B33" s="4" t="s">
        <v>26</v>
      </c>
      <c r="C33" s="4">
        <v>3</v>
      </c>
      <c r="D33" s="56"/>
      <c r="E33" s="5"/>
      <c r="F33" s="6">
        <v>3</v>
      </c>
      <c r="G33" s="440"/>
      <c r="H33" s="5"/>
      <c r="I33" s="6"/>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6" t="s">
        <v>84</v>
      </c>
      <c r="BK33" s="6" t="s">
        <v>157</v>
      </c>
    </row>
    <row r="34" spans="1:63" ht="39" customHeight="1" x14ac:dyDescent="0.25">
      <c r="A34" s="32"/>
      <c r="B34" s="4"/>
      <c r="C34" s="4"/>
      <c r="D34" s="56"/>
      <c r="E34" s="5"/>
      <c r="F34" s="6"/>
      <c r="G34" s="440"/>
      <c r="H34" s="5"/>
      <c r="I34" s="6"/>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4" t="s">
        <v>71</v>
      </c>
      <c r="BK34" s="170" t="s">
        <v>223</v>
      </c>
    </row>
    <row r="35" spans="1:63" ht="30" customHeight="1" x14ac:dyDescent="0.25">
      <c r="A35" s="32"/>
      <c r="B35" s="4"/>
      <c r="C35" s="4"/>
      <c r="D35" s="56"/>
      <c r="E35" s="5"/>
      <c r="F35" s="6"/>
      <c r="G35" s="440" t="s">
        <v>31</v>
      </c>
      <c r="H35" s="5"/>
      <c r="I35" s="6"/>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4" t="s">
        <v>71</v>
      </c>
      <c r="BK35" s="170" t="s">
        <v>223</v>
      </c>
    </row>
    <row r="36" spans="1:63" ht="36" customHeight="1" x14ac:dyDescent="0.25">
      <c r="A36" s="32"/>
      <c r="B36" s="4"/>
      <c r="C36" s="4"/>
      <c r="D36" s="56"/>
      <c r="E36" s="5"/>
      <c r="F36" s="6"/>
      <c r="G36" s="440"/>
      <c r="H36" s="5"/>
      <c r="I36" s="6"/>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4" t="s">
        <v>71</v>
      </c>
      <c r="BK36" s="170" t="s">
        <v>223</v>
      </c>
    </row>
    <row r="37" spans="1:63" ht="15" customHeight="1" x14ac:dyDescent="0.25">
      <c r="A37" s="32"/>
      <c r="B37" s="4"/>
      <c r="C37" s="4"/>
      <c r="D37" s="56"/>
      <c r="E37" s="5"/>
      <c r="F37" s="6"/>
      <c r="G37" s="440"/>
      <c r="H37" s="5"/>
      <c r="I37" s="6"/>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4" t="s">
        <v>71</v>
      </c>
      <c r="BK37" s="170" t="s">
        <v>223</v>
      </c>
    </row>
    <row r="38" spans="1:63" ht="12" customHeight="1" x14ac:dyDescent="0.25">
      <c r="A38" s="32"/>
      <c r="B38" s="4"/>
      <c r="C38" s="4"/>
      <c r="D38" s="56"/>
      <c r="E38" s="5"/>
      <c r="F38" s="6"/>
      <c r="G38" s="440"/>
      <c r="H38" s="8">
        <v>0.2</v>
      </c>
      <c r="I38" s="7" t="s">
        <v>80</v>
      </c>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4" t="s">
        <v>71</v>
      </c>
      <c r="BK38" s="6" t="s">
        <v>157</v>
      </c>
    </row>
    <row r="39" spans="1:63" ht="16.5" customHeight="1" x14ac:dyDescent="0.25">
      <c r="A39" s="32"/>
      <c r="B39" s="4"/>
      <c r="C39" s="4"/>
      <c r="D39" s="56"/>
      <c r="E39" s="5"/>
      <c r="F39" s="6"/>
      <c r="G39" s="440" t="s">
        <v>32</v>
      </c>
      <c r="H39" s="8"/>
      <c r="I39" s="7"/>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4" t="s">
        <v>71</v>
      </c>
      <c r="BK39" s="170" t="s">
        <v>223</v>
      </c>
    </row>
    <row r="40" spans="1:63" ht="42" customHeight="1" x14ac:dyDescent="0.25">
      <c r="A40" s="32"/>
      <c r="B40" s="4"/>
      <c r="C40" s="4"/>
      <c r="D40" s="56"/>
      <c r="E40" s="5"/>
      <c r="F40" s="6"/>
      <c r="G40" s="440"/>
      <c r="H40" s="8"/>
      <c r="I40" s="7"/>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4" t="s">
        <v>71</v>
      </c>
      <c r="BK40" s="33" t="s">
        <v>223</v>
      </c>
    </row>
    <row r="41" spans="1:63" ht="42" customHeight="1" x14ac:dyDescent="0.25">
      <c r="A41" s="32"/>
      <c r="B41" s="4"/>
      <c r="C41" s="4"/>
      <c r="D41" s="56"/>
      <c r="E41" s="5"/>
      <c r="F41" s="6"/>
      <c r="G41" s="440"/>
      <c r="H41" s="8"/>
      <c r="I41" s="7"/>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4" t="s">
        <v>71</v>
      </c>
      <c r="BK41" s="33" t="s">
        <v>223</v>
      </c>
    </row>
    <row r="42" spans="1:63" ht="39" customHeight="1" x14ac:dyDescent="0.25">
      <c r="A42" s="32">
        <v>3000000</v>
      </c>
      <c r="B42" s="4" t="s">
        <v>26</v>
      </c>
      <c r="C42" s="4">
        <v>3</v>
      </c>
      <c r="D42" s="56"/>
      <c r="E42" s="5"/>
      <c r="F42" s="6">
        <v>3</v>
      </c>
      <c r="G42" s="440"/>
      <c r="H42" s="8">
        <v>0.2</v>
      </c>
      <c r="I42" s="7" t="s">
        <v>81</v>
      </c>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4" t="s">
        <v>71</v>
      </c>
      <c r="BK42" s="170" t="s">
        <v>223</v>
      </c>
    </row>
    <row r="43" spans="1:63" x14ac:dyDescent="0.25">
      <c r="A43" s="31">
        <v>3000000</v>
      </c>
      <c r="B43" s="15" t="s">
        <v>26</v>
      </c>
      <c r="C43" s="15">
        <v>3</v>
      </c>
      <c r="D43" s="223" t="s">
        <v>82</v>
      </c>
      <c r="E43" s="25">
        <v>0.2</v>
      </c>
      <c r="F43" s="19">
        <v>4</v>
      </c>
      <c r="G43" s="19"/>
      <c r="H43" s="212"/>
      <c r="I43" s="213"/>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185"/>
      <c r="BK43" s="185"/>
    </row>
    <row r="44" spans="1:63" ht="62.25" customHeight="1" x14ac:dyDescent="0.25">
      <c r="A44" s="32">
        <v>3000000</v>
      </c>
      <c r="B44" s="4" t="s">
        <v>26</v>
      </c>
      <c r="C44" s="4">
        <v>3</v>
      </c>
      <c r="D44" s="56"/>
      <c r="E44" s="5"/>
      <c r="F44" s="6">
        <v>4</v>
      </c>
      <c r="G44" s="151" t="s">
        <v>246</v>
      </c>
      <c r="H44" s="8">
        <v>0.25</v>
      </c>
      <c r="I44" s="7" t="s">
        <v>83</v>
      </c>
      <c r="J44" s="54">
        <v>40</v>
      </c>
      <c r="K44" s="54"/>
      <c r="L44" s="54"/>
      <c r="M44" s="54"/>
      <c r="N44" s="54"/>
      <c r="O44" s="54"/>
      <c r="P44" s="54"/>
      <c r="Q44" s="54"/>
      <c r="R44" s="54"/>
      <c r="S44" s="54"/>
      <c r="T44" s="54"/>
      <c r="U44" s="54"/>
      <c r="V44" s="54"/>
      <c r="W44" s="54">
        <v>60</v>
      </c>
      <c r="X44" s="54"/>
      <c r="Y44" s="54"/>
      <c r="Z44" s="54"/>
      <c r="AA44" s="54"/>
      <c r="AB44" s="54"/>
      <c r="AC44" s="54"/>
      <c r="AD44" s="54"/>
      <c r="AE44" s="54"/>
      <c r="AF44" s="54"/>
      <c r="AG44" s="54"/>
      <c r="AH44" s="54"/>
      <c r="AI44" s="54"/>
      <c r="AJ44" s="54">
        <v>60</v>
      </c>
      <c r="AK44" s="54"/>
      <c r="AL44" s="54"/>
      <c r="AM44" s="54"/>
      <c r="AN44" s="54"/>
      <c r="AO44" s="54"/>
      <c r="AP44" s="54"/>
      <c r="AQ44" s="54"/>
      <c r="AR44" s="54"/>
      <c r="AS44" s="54"/>
      <c r="AT44" s="54"/>
      <c r="AU44" s="54"/>
      <c r="AV44" s="54"/>
      <c r="AW44" s="54">
        <v>60</v>
      </c>
      <c r="AX44" s="54"/>
      <c r="AY44" s="54"/>
      <c r="AZ44" s="54"/>
      <c r="BA44" s="54"/>
      <c r="BB44" s="54"/>
      <c r="BC44" s="54"/>
      <c r="BD44" s="54"/>
      <c r="BE44" s="54"/>
      <c r="BF44" s="54"/>
      <c r="BG44" s="54"/>
      <c r="BH44" s="54"/>
      <c r="BI44" s="54"/>
      <c r="BJ44" s="4" t="s">
        <v>71</v>
      </c>
      <c r="BK44" s="170" t="s">
        <v>223</v>
      </c>
    </row>
    <row r="45" spans="1:63" ht="62.25" customHeight="1" x14ac:dyDescent="0.25">
      <c r="A45" s="32">
        <v>3000000</v>
      </c>
      <c r="B45" s="4" t="s">
        <v>26</v>
      </c>
      <c r="C45" s="4">
        <v>3</v>
      </c>
      <c r="D45" s="56"/>
      <c r="E45" s="5"/>
      <c r="F45" s="6">
        <v>4</v>
      </c>
      <c r="G45" s="151" t="s">
        <v>247</v>
      </c>
      <c r="H45" s="5">
        <v>0.25</v>
      </c>
      <c r="I45" s="239">
        <v>4.2</v>
      </c>
      <c r="J45" s="54">
        <v>5</v>
      </c>
      <c r="K45" s="54"/>
      <c r="L45" s="54"/>
      <c r="M45" s="54"/>
      <c r="N45" s="54"/>
      <c r="O45" s="54"/>
      <c r="P45" s="54"/>
      <c r="Q45" s="54"/>
      <c r="R45" s="54"/>
      <c r="S45" s="54"/>
      <c r="T45" s="54"/>
      <c r="U45" s="54"/>
      <c r="V45" s="54"/>
      <c r="W45" s="54">
        <v>5</v>
      </c>
      <c r="X45" s="54"/>
      <c r="Y45" s="54"/>
      <c r="Z45" s="54"/>
      <c r="AA45" s="54"/>
      <c r="AB45" s="54"/>
      <c r="AC45" s="54"/>
      <c r="AD45" s="54"/>
      <c r="AE45" s="54"/>
      <c r="AF45" s="54"/>
      <c r="AG45" s="54"/>
      <c r="AH45" s="54"/>
      <c r="AI45" s="54"/>
      <c r="AJ45" s="54">
        <v>5</v>
      </c>
      <c r="AK45" s="54"/>
      <c r="AL45" s="54"/>
      <c r="AM45" s="54"/>
      <c r="AN45" s="54"/>
      <c r="AO45" s="54"/>
      <c r="AP45" s="54"/>
      <c r="AQ45" s="54"/>
      <c r="AR45" s="54"/>
      <c r="AS45" s="54"/>
      <c r="AT45" s="54"/>
      <c r="AU45" s="54"/>
      <c r="AV45" s="54"/>
      <c r="AW45" s="54">
        <v>5</v>
      </c>
      <c r="AX45" s="54"/>
      <c r="AY45" s="54"/>
      <c r="AZ45" s="54"/>
      <c r="BA45" s="54"/>
      <c r="BB45" s="54"/>
      <c r="BC45" s="54"/>
      <c r="BD45" s="54"/>
      <c r="BE45" s="54"/>
      <c r="BF45" s="54"/>
      <c r="BG45" s="54"/>
      <c r="BH45" s="54"/>
      <c r="BI45" s="54"/>
      <c r="BJ45" s="4" t="s">
        <v>500</v>
      </c>
      <c r="BK45" s="170" t="s">
        <v>223</v>
      </c>
    </row>
    <row r="46" spans="1:63" ht="78.75" customHeight="1" x14ac:dyDescent="0.25">
      <c r="A46" s="32">
        <v>3000000</v>
      </c>
      <c r="B46" s="4" t="s">
        <v>26</v>
      </c>
      <c r="C46" s="4">
        <v>3</v>
      </c>
      <c r="D46" s="56"/>
      <c r="E46" s="5"/>
      <c r="F46" s="6">
        <v>4</v>
      </c>
      <c r="G46" s="151" t="s">
        <v>248</v>
      </c>
      <c r="H46" s="5">
        <v>0.25</v>
      </c>
      <c r="I46" s="239">
        <v>4.3</v>
      </c>
      <c r="J46" s="54">
        <v>5</v>
      </c>
      <c r="K46" s="54"/>
      <c r="L46" s="54"/>
      <c r="M46" s="54"/>
      <c r="N46" s="54"/>
      <c r="O46" s="54"/>
      <c r="P46" s="54"/>
      <c r="Q46" s="54"/>
      <c r="R46" s="54"/>
      <c r="S46" s="54"/>
      <c r="T46" s="54"/>
      <c r="U46" s="54"/>
      <c r="V46" s="54"/>
      <c r="W46" s="54">
        <v>5</v>
      </c>
      <c r="X46" s="54"/>
      <c r="Y46" s="54"/>
      <c r="Z46" s="54"/>
      <c r="AA46" s="54"/>
      <c r="AB46" s="54"/>
      <c r="AC46" s="54"/>
      <c r="AD46" s="54"/>
      <c r="AE46" s="54"/>
      <c r="AF46" s="54"/>
      <c r="AG46" s="54"/>
      <c r="AH46" s="54"/>
      <c r="AI46" s="54"/>
      <c r="AJ46" s="54">
        <v>5</v>
      </c>
      <c r="AK46" s="54"/>
      <c r="AL46" s="54"/>
      <c r="AM46" s="54"/>
      <c r="AN46" s="54"/>
      <c r="AO46" s="54"/>
      <c r="AP46" s="54"/>
      <c r="AQ46" s="54"/>
      <c r="AR46" s="54"/>
      <c r="AS46" s="54"/>
      <c r="AT46" s="54"/>
      <c r="AU46" s="54"/>
      <c r="AV46" s="54"/>
      <c r="AW46" s="54">
        <v>5</v>
      </c>
      <c r="AX46" s="54"/>
      <c r="AY46" s="54"/>
      <c r="AZ46" s="54"/>
      <c r="BA46" s="54"/>
      <c r="BB46" s="54"/>
      <c r="BC46" s="54"/>
      <c r="BD46" s="54"/>
      <c r="BE46" s="54"/>
      <c r="BF46" s="54"/>
      <c r="BG46" s="54"/>
      <c r="BH46" s="54"/>
      <c r="BI46" s="54"/>
      <c r="BJ46" s="4" t="s">
        <v>500</v>
      </c>
      <c r="BK46" s="170" t="s">
        <v>223</v>
      </c>
    </row>
    <row r="47" spans="1:63" ht="62.25" customHeight="1" x14ac:dyDescent="0.25">
      <c r="A47" s="32">
        <v>3000000</v>
      </c>
      <c r="B47" s="4" t="s">
        <v>26</v>
      </c>
      <c r="C47" s="4">
        <v>3</v>
      </c>
      <c r="D47" s="56"/>
      <c r="E47" s="5"/>
      <c r="F47" s="6">
        <v>4</v>
      </c>
      <c r="G47" s="4" t="s">
        <v>237</v>
      </c>
      <c r="H47" s="230">
        <v>0.23</v>
      </c>
      <c r="I47" s="239">
        <v>4.4000000000000004</v>
      </c>
      <c r="J47" s="54">
        <v>1</v>
      </c>
      <c r="K47" s="54"/>
      <c r="L47" s="54"/>
      <c r="M47" s="54"/>
      <c r="N47" s="54"/>
      <c r="O47" s="54"/>
      <c r="P47" s="54"/>
      <c r="Q47" s="54"/>
      <c r="R47" s="54"/>
      <c r="S47" s="54"/>
      <c r="T47" s="54"/>
      <c r="U47" s="54"/>
      <c r="V47" s="54"/>
      <c r="W47" s="54">
        <v>1</v>
      </c>
      <c r="X47" s="54"/>
      <c r="Y47" s="54"/>
      <c r="Z47" s="54"/>
      <c r="AA47" s="54"/>
      <c r="AB47" s="54"/>
      <c r="AC47" s="54"/>
      <c r="AD47" s="54"/>
      <c r="AE47" s="54"/>
      <c r="AF47" s="54"/>
      <c r="AG47" s="54"/>
      <c r="AH47" s="54"/>
      <c r="AI47" s="54"/>
      <c r="AJ47" s="54">
        <v>1</v>
      </c>
      <c r="AK47" s="54"/>
      <c r="AL47" s="54"/>
      <c r="AM47" s="54"/>
      <c r="AN47" s="54"/>
      <c r="AO47" s="54"/>
      <c r="AP47" s="54"/>
      <c r="AQ47" s="54"/>
      <c r="AR47" s="54"/>
      <c r="AS47" s="54"/>
      <c r="AT47" s="54"/>
      <c r="AU47" s="54"/>
      <c r="AV47" s="54"/>
      <c r="AW47" s="54">
        <v>1</v>
      </c>
      <c r="AX47" s="54"/>
      <c r="AY47" s="54"/>
      <c r="AZ47" s="54"/>
      <c r="BA47" s="54"/>
      <c r="BB47" s="54"/>
      <c r="BC47" s="54"/>
      <c r="BD47" s="54"/>
      <c r="BE47" s="54"/>
      <c r="BF47" s="54"/>
      <c r="BG47" s="54"/>
      <c r="BH47" s="54"/>
      <c r="BI47" s="54"/>
      <c r="BJ47" s="4" t="s">
        <v>500</v>
      </c>
      <c r="BK47" s="170" t="s">
        <v>223</v>
      </c>
    </row>
    <row r="48" spans="1:63" ht="38.25" customHeight="1" x14ac:dyDescent="0.25">
      <c r="A48" s="32">
        <v>3000000</v>
      </c>
      <c r="B48" s="4" t="s">
        <v>26</v>
      </c>
      <c r="C48" s="4">
        <v>3</v>
      </c>
      <c r="D48" s="56"/>
      <c r="E48" s="5"/>
      <c r="F48" s="6">
        <v>4</v>
      </c>
      <c r="G48" s="229" t="s">
        <v>259</v>
      </c>
      <c r="H48" s="231">
        <v>4.9200000000000001E-2</v>
      </c>
      <c r="I48" s="239">
        <v>4.5</v>
      </c>
      <c r="J48" s="54"/>
      <c r="K48" s="54">
        <v>0</v>
      </c>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v>0</v>
      </c>
      <c r="AL48" s="54"/>
      <c r="AM48" s="54"/>
      <c r="AN48" s="54"/>
      <c r="AO48" s="54"/>
      <c r="AP48" s="54"/>
      <c r="AQ48" s="54"/>
      <c r="AR48" s="54"/>
      <c r="AS48" s="54"/>
      <c r="AT48" s="54"/>
      <c r="AU48" s="54"/>
      <c r="AV48" s="54"/>
      <c r="AW48" s="54"/>
      <c r="AX48" s="54">
        <v>0</v>
      </c>
      <c r="AY48" s="54"/>
      <c r="AZ48" s="54"/>
      <c r="BA48" s="54"/>
      <c r="BB48" s="54"/>
      <c r="BC48" s="54"/>
      <c r="BD48" s="54"/>
      <c r="BE48" s="54"/>
      <c r="BF48" s="54"/>
      <c r="BG48" s="54"/>
      <c r="BH48" s="54"/>
      <c r="BI48" s="54"/>
      <c r="BJ48" s="11" t="s">
        <v>85</v>
      </c>
      <c r="BK48" s="170" t="s">
        <v>223</v>
      </c>
    </row>
    <row r="49" spans="1:63" ht="42.75" customHeight="1" thickBot="1" x14ac:dyDescent="0.3">
      <c r="A49" s="31">
        <v>3000000</v>
      </c>
      <c r="B49" s="15" t="s">
        <v>26</v>
      </c>
      <c r="C49" s="15">
        <v>3</v>
      </c>
      <c r="D49" s="223" t="s">
        <v>86</v>
      </c>
      <c r="E49" s="25">
        <v>0.1</v>
      </c>
      <c r="F49" s="19">
        <v>5</v>
      </c>
      <c r="G49" s="57"/>
      <c r="H49" s="212"/>
      <c r="I49" s="213"/>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183" t="s">
        <v>85</v>
      </c>
      <c r="BK49" s="184" t="s">
        <v>223</v>
      </c>
    </row>
    <row r="50" spans="1:63" ht="41.25" customHeight="1" x14ac:dyDescent="0.25">
      <c r="A50" s="32">
        <v>3000000</v>
      </c>
      <c r="B50" s="4" t="s">
        <v>26</v>
      </c>
      <c r="C50" s="4">
        <v>3</v>
      </c>
      <c r="D50" s="56"/>
      <c r="E50" s="5"/>
      <c r="F50" s="6">
        <v>5</v>
      </c>
      <c r="G50" s="28" t="s">
        <v>33</v>
      </c>
      <c r="H50" s="8">
        <v>0.2</v>
      </c>
      <c r="I50" s="7" t="s">
        <v>87</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179" t="s">
        <v>85</v>
      </c>
      <c r="BK50" s="142" t="s">
        <v>223</v>
      </c>
    </row>
    <row r="51" spans="1:63" ht="73.5" customHeight="1" x14ac:dyDescent="0.25">
      <c r="A51" s="32">
        <v>3000000</v>
      </c>
      <c r="B51" s="4" t="s">
        <v>26</v>
      </c>
      <c r="C51" s="4">
        <v>3</v>
      </c>
      <c r="D51" s="56"/>
      <c r="E51" s="5"/>
      <c r="F51" s="6">
        <v>5</v>
      </c>
      <c r="G51" s="28" t="s">
        <v>34</v>
      </c>
      <c r="H51" s="8">
        <v>0.2</v>
      </c>
      <c r="I51" s="7" t="s">
        <v>88</v>
      </c>
      <c r="J51" s="54">
        <v>1</v>
      </c>
      <c r="K51" s="54"/>
      <c r="L51" s="54"/>
      <c r="M51" s="54"/>
      <c r="N51" s="54"/>
      <c r="O51" s="54"/>
      <c r="P51" s="54"/>
      <c r="Q51" s="54"/>
      <c r="R51" s="54"/>
      <c r="S51" s="54"/>
      <c r="T51" s="54"/>
      <c r="U51" s="54"/>
      <c r="V51" s="54"/>
      <c r="W51" s="54">
        <v>1</v>
      </c>
      <c r="X51" s="54"/>
      <c r="Y51" s="54"/>
      <c r="Z51" s="54"/>
      <c r="AA51" s="54"/>
      <c r="AB51" s="54"/>
      <c r="AC51" s="54"/>
      <c r="AD51" s="54"/>
      <c r="AE51" s="54"/>
      <c r="AF51" s="54"/>
      <c r="AG51" s="54"/>
      <c r="AH51" s="54"/>
      <c r="AI51" s="54"/>
      <c r="AJ51" s="54">
        <v>1</v>
      </c>
      <c r="AK51" s="54"/>
      <c r="AL51" s="54"/>
      <c r="AM51" s="54"/>
      <c r="AN51" s="54"/>
      <c r="AO51" s="54"/>
      <c r="AP51" s="54"/>
      <c r="AQ51" s="54"/>
      <c r="AR51" s="54"/>
      <c r="AS51" s="54"/>
      <c r="AT51" s="54"/>
      <c r="AU51" s="54"/>
      <c r="AV51" s="54"/>
      <c r="AW51" s="54">
        <v>1</v>
      </c>
      <c r="AX51" s="54"/>
      <c r="AY51" s="54"/>
      <c r="AZ51" s="54"/>
      <c r="BA51" s="54"/>
      <c r="BB51" s="54"/>
      <c r="BC51" s="54"/>
      <c r="BD51" s="54"/>
      <c r="BE51" s="54"/>
      <c r="BF51" s="54"/>
      <c r="BG51" s="54"/>
      <c r="BH51" s="54"/>
      <c r="BI51" s="54"/>
      <c r="BJ51" s="11" t="s">
        <v>85</v>
      </c>
      <c r="BK51" s="134" t="s">
        <v>223</v>
      </c>
    </row>
    <row r="52" spans="1:63" ht="85.5" customHeight="1" thickBot="1" x14ac:dyDescent="0.3">
      <c r="A52" s="32">
        <v>3000000</v>
      </c>
      <c r="B52" s="4" t="s">
        <v>26</v>
      </c>
      <c r="C52" s="4">
        <v>3</v>
      </c>
      <c r="D52" s="56"/>
      <c r="E52" s="5"/>
      <c r="F52" s="6">
        <v>5</v>
      </c>
      <c r="G52" s="173" t="s">
        <v>296</v>
      </c>
      <c r="H52" s="8">
        <v>0.2</v>
      </c>
      <c r="I52" s="7" t="s">
        <v>89</v>
      </c>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40" t="s">
        <v>93</v>
      </c>
      <c r="BK52" s="133" t="s">
        <v>223</v>
      </c>
    </row>
    <row r="53" spans="1:63" ht="85.5" customHeight="1" thickBot="1" x14ac:dyDescent="0.3">
      <c r="A53" s="32">
        <v>3000000</v>
      </c>
      <c r="B53" s="4" t="s">
        <v>26</v>
      </c>
      <c r="C53" s="4">
        <v>3</v>
      </c>
      <c r="D53" s="56"/>
      <c r="E53" s="5"/>
      <c r="F53" s="6">
        <v>5</v>
      </c>
      <c r="G53" s="280" t="s">
        <v>297</v>
      </c>
      <c r="H53" s="278">
        <v>0.2</v>
      </c>
      <c r="I53" s="239">
        <v>5.4</v>
      </c>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t="s">
        <v>500</v>
      </c>
      <c r="BK53" s="133" t="s">
        <v>223</v>
      </c>
    </row>
    <row r="54" spans="1:63" ht="85.5" customHeight="1" thickBot="1" x14ac:dyDescent="0.3">
      <c r="A54" s="32">
        <v>3000000</v>
      </c>
      <c r="B54" s="4" t="s">
        <v>26</v>
      </c>
      <c r="C54" s="4">
        <v>3</v>
      </c>
      <c r="D54" s="56"/>
      <c r="E54" s="5"/>
      <c r="F54" s="6">
        <v>5</v>
      </c>
      <c r="G54" s="280" t="s">
        <v>298</v>
      </c>
      <c r="H54" s="278">
        <v>0.2</v>
      </c>
      <c r="I54" s="239">
        <v>5.5</v>
      </c>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t="s">
        <v>496</v>
      </c>
      <c r="BK54" s="133" t="s">
        <v>223</v>
      </c>
    </row>
    <row r="55" spans="1:63" ht="24" customHeight="1" thickBot="1" x14ac:dyDescent="0.3">
      <c r="A55" s="31">
        <v>3000000</v>
      </c>
      <c r="B55" s="15" t="s">
        <v>26</v>
      </c>
      <c r="C55" s="15">
        <v>3</v>
      </c>
      <c r="D55" s="224" t="s">
        <v>90</v>
      </c>
      <c r="E55" s="25">
        <v>0.1</v>
      </c>
      <c r="F55" s="19">
        <v>6</v>
      </c>
      <c r="G55" s="279"/>
      <c r="H55" s="15"/>
      <c r="I55" s="17"/>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137"/>
      <c r="BK55" s="141"/>
    </row>
    <row r="56" spans="1:63" ht="65.25" customHeight="1" x14ac:dyDescent="0.25">
      <c r="A56" s="32">
        <v>3000000</v>
      </c>
      <c r="B56" s="4" t="s">
        <v>26</v>
      </c>
      <c r="C56" s="4">
        <v>3</v>
      </c>
      <c r="D56" s="4"/>
      <c r="E56" s="5"/>
      <c r="F56" s="6"/>
      <c r="G56" s="4" t="s">
        <v>36</v>
      </c>
      <c r="H56" s="8"/>
      <c r="I56" s="7" t="s">
        <v>91</v>
      </c>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106" t="s">
        <v>93</v>
      </c>
      <c r="BK56" s="132" t="s">
        <v>223</v>
      </c>
    </row>
    <row r="57" spans="1:63" ht="95.25" customHeight="1" thickBot="1" x14ac:dyDescent="0.3">
      <c r="A57" s="34">
        <v>3000000</v>
      </c>
      <c r="B57" s="35" t="s">
        <v>26</v>
      </c>
      <c r="C57" s="35">
        <v>3</v>
      </c>
      <c r="D57" s="36"/>
      <c r="E57" s="37"/>
      <c r="F57" s="38"/>
      <c r="G57" s="36" t="s">
        <v>37</v>
      </c>
      <c r="H57" s="42"/>
      <c r="I57" s="43" t="s">
        <v>92</v>
      </c>
      <c r="J57" s="62">
        <v>42</v>
      </c>
      <c r="K57" s="62"/>
      <c r="L57" s="62"/>
      <c r="M57" s="62"/>
      <c r="N57" s="62"/>
      <c r="O57" s="62"/>
      <c r="P57" s="62"/>
      <c r="Q57" s="62"/>
      <c r="R57" s="62"/>
      <c r="S57" s="62"/>
      <c r="T57" s="62"/>
      <c r="U57" s="62"/>
      <c r="V57" s="62"/>
      <c r="W57" s="62">
        <v>19</v>
      </c>
      <c r="X57" s="62"/>
      <c r="Y57" s="62"/>
      <c r="Z57" s="62"/>
      <c r="AA57" s="62"/>
      <c r="AB57" s="62"/>
      <c r="AC57" s="62"/>
      <c r="AD57" s="62"/>
      <c r="AE57" s="62"/>
      <c r="AF57" s="62"/>
      <c r="AG57" s="62"/>
      <c r="AH57" s="62"/>
      <c r="AI57" s="62"/>
      <c r="AJ57" s="62">
        <v>15</v>
      </c>
      <c r="AK57" s="62"/>
      <c r="AL57" s="62"/>
      <c r="AM57" s="62"/>
      <c r="AN57" s="62"/>
      <c r="AO57" s="62"/>
      <c r="AP57" s="62"/>
      <c r="AQ57" s="62"/>
      <c r="AR57" s="62"/>
      <c r="AS57" s="62"/>
      <c r="AT57" s="62"/>
      <c r="AU57" s="62"/>
      <c r="AV57" s="62"/>
      <c r="AW57" s="62">
        <v>30</v>
      </c>
      <c r="AX57" s="62"/>
      <c r="AY57" s="62"/>
      <c r="AZ57" s="62"/>
      <c r="BA57" s="62"/>
      <c r="BB57" s="62"/>
      <c r="BC57" s="62"/>
      <c r="BD57" s="62"/>
      <c r="BE57" s="62"/>
      <c r="BF57" s="62"/>
      <c r="BG57" s="62"/>
      <c r="BH57" s="62"/>
      <c r="BI57" s="62"/>
      <c r="BJ57" s="62" t="s">
        <v>93</v>
      </c>
      <c r="BK57" s="63" t="s">
        <v>223</v>
      </c>
    </row>
    <row r="58" spans="1:63" ht="63" x14ac:dyDescent="0.25">
      <c r="A58" s="126">
        <v>3000000</v>
      </c>
      <c r="B58" s="117" t="s">
        <v>26</v>
      </c>
      <c r="C58" s="117">
        <v>3</v>
      </c>
      <c r="D58" s="173"/>
      <c r="E58" s="118"/>
      <c r="F58" s="119"/>
      <c r="G58" s="335" t="s">
        <v>294</v>
      </c>
      <c r="H58" s="138"/>
      <c r="I58" s="336">
        <v>6.3</v>
      </c>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t="s">
        <v>93</v>
      </c>
      <c r="BK58" s="338" t="s">
        <v>223</v>
      </c>
    </row>
    <row r="59" spans="1:63" s="44" customFormat="1" ht="27" x14ac:dyDescent="0.25">
      <c r="A59" s="4">
        <v>3000000</v>
      </c>
      <c r="B59" s="4" t="s">
        <v>26</v>
      </c>
      <c r="C59" s="4">
        <v>3</v>
      </c>
      <c r="D59" s="28"/>
      <c r="E59" s="5"/>
      <c r="F59" s="6"/>
      <c r="G59" s="305" t="s">
        <v>295</v>
      </c>
      <c r="H59" s="8"/>
      <c r="I59" s="239">
        <v>6.4</v>
      </c>
      <c r="J59" s="339"/>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t="s">
        <v>93</v>
      </c>
      <c r="BK59" s="54" t="s">
        <v>223</v>
      </c>
    </row>
  </sheetData>
  <mergeCells count="35">
    <mergeCell ref="H21:H22"/>
    <mergeCell ref="H23:H24"/>
    <mergeCell ref="H27:H30"/>
    <mergeCell ref="I21:I22"/>
    <mergeCell ref="I23:I24"/>
    <mergeCell ref="I27:I30"/>
    <mergeCell ref="A4:D4"/>
    <mergeCell ref="E4:AB4"/>
    <mergeCell ref="A8:A9"/>
    <mergeCell ref="B8:B9"/>
    <mergeCell ref="C8:C9"/>
    <mergeCell ref="D8:D9"/>
    <mergeCell ref="E8:E9"/>
    <mergeCell ref="F8:F9"/>
    <mergeCell ref="G8:G9"/>
    <mergeCell ref="H8:H9"/>
    <mergeCell ref="I8:I9"/>
    <mergeCell ref="J8:V8"/>
    <mergeCell ref="W8:AI8"/>
    <mergeCell ref="A5:D5"/>
    <mergeCell ref="E5:AB5"/>
    <mergeCell ref="BJ8:BJ9"/>
    <mergeCell ref="BK8:BK9"/>
    <mergeCell ref="AJ8:AV8"/>
    <mergeCell ref="AW8:BI8"/>
    <mergeCell ref="A6:D6"/>
    <mergeCell ref="E6:AB6"/>
    <mergeCell ref="A7:D7"/>
    <mergeCell ref="E7:AB7"/>
    <mergeCell ref="G39:G42"/>
    <mergeCell ref="G21:G22"/>
    <mergeCell ref="G23:G24"/>
    <mergeCell ref="G27:G30"/>
    <mergeCell ref="G31:G34"/>
    <mergeCell ref="G35:G38"/>
  </mergeCells>
  <hyperlinks>
    <hyperlink ref="BK11" r:id="rId1"/>
    <hyperlink ref="BK22" r:id="rId2"/>
    <hyperlink ref="BK25" r:id="rId3"/>
    <hyperlink ref="BK27" r:id="rId4"/>
    <hyperlink ref="BK28" r:id="rId5"/>
    <hyperlink ref="BK30" r:id="rId6"/>
    <hyperlink ref="BK31" r:id="rId7"/>
    <hyperlink ref="BK32" r:id="rId8"/>
    <hyperlink ref="BK33" r:id="rId9"/>
    <hyperlink ref="BK38" r:id="rId10"/>
    <hyperlink ref="BK29" r:id="rId11"/>
    <hyperlink ref="BK13" r:id="rId12"/>
  </hyperlinks>
  <printOptions horizontalCentered="1" verticalCentered="1"/>
  <pageMargins left="0.70866141732283472" right="0.31496062992125984" top="0.74803149606299213" bottom="0.74803149606299213" header="0.31496062992125984" footer="0.31496062992125984"/>
  <pageSetup paperSize="5" scale="70"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workbookViewId="0">
      <pane ySplit="1" topLeftCell="A84" activePane="bottomLeft" state="frozen"/>
      <selection activeCell="Q82" sqref="Q82"/>
      <selection pane="bottomLeft" activeCell="V119" sqref="V119"/>
    </sheetView>
  </sheetViews>
  <sheetFormatPr baseColWidth="10" defaultRowHeight="15" x14ac:dyDescent="0.25"/>
  <cols>
    <col min="1" max="1" width="6.28515625" customWidth="1"/>
    <col min="2" max="2" width="14" customWidth="1"/>
    <col min="3" max="3" width="6.140625" customWidth="1"/>
    <col min="4" max="4" width="16.28515625" customWidth="1"/>
    <col min="5" max="5" width="4.42578125" customWidth="1"/>
    <col min="6" max="6" width="4.5703125" customWidth="1"/>
    <col min="8" max="8" width="6.7109375" customWidth="1"/>
    <col min="9" max="9" width="4.85546875" customWidth="1"/>
    <col min="10" max="10" width="13.85546875" customWidth="1"/>
    <col min="11" max="11" width="5" customWidth="1"/>
    <col min="12" max="12" width="6.28515625" customWidth="1"/>
    <col min="13" max="13" width="12.5703125" customWidth="1"/>
    <col min="14" max="14" width="17.85546875" customWidth="1"/>
    <col min="15" max="15" width="8.7109375" customWidth="1"/>
    <col min="16" max="16" width="8.85546875" customWidth="1"/>
    <col min="17" max="17" width="9.140625" customWidth="1"/>
    <col min="18" max="18" width="8.85546875" customWidth="1"/>
    <col min="19" max="19" width="13" customWidth="1"/>
    <col min="20" max="20" width="13.7109375" customWidth="1"/>
  </cols>
  <sheetData>
    <row r="1" spans="1:29" ht="16.5" thickBot="1" x14ac:dyDescent="0.3">
      <c r="A1" s="559" t="s">
        <v>142</v>
      </c>
      <c r="B1" s="560"/>
      <c r="C1" s="560"/>
      <c r="D1" s="560"/>
      <c r="E1" s="560"/>
      <c r="F1" s="560"/>
      <c r="G1" s="560"/>
      <c r="H1" s="560"/>
      <c r="I1" s="560"/>
      <c r="J1" s="560"/>
      <c r="K1" s="560"/>
      <c r="L1" s="560"/>
      <c r="M1" s="560"/>
      <c r="N1" s="560"/>
      <c r="O1" s="560"/>
      <c r="P1" s="560"/>
      <c r="Q1" s="560"/>
      <c r="R1" s="560"/>
      <c r="S1" s="560"/>
      <c r="T1" s="561"/>
    </row>
    <row r="2" spans="1:29" ht="16.5" thickBot="1" x14ac:dyDescent="0.3">
      <c r="A2" s="559" t="s">
        <v>233</v>
      </c>
      <c r="B2" s="560"/>
      <c r="C2" s="560"/>
      <c r="D2" s="560"/>
      <c r="E2" s="560"/>
      <c r="F2" s="560"/>
      <c r="G2" s="560"/>
      <c r="H2" s="560"/>
      <c r="I2" s="560"/>
      <c r="J2" s="560"/>
      <c r="K2" s="560"/>
      <c r="L2" s="560"/>
      <c r="M2" s="560"/>
      <c r="N2" s="560"/>
      <c r="O2" s="560"/>
      <c r="P2" s="560"/>
      <c r="Q2" s="560"/>
      <c r="R2" s="560"/>
      <c r="S2" s="560"/>
      <c r="T2" s="561"/>
    </row>
    <row r="3" spans="1:29" x14ac:dyDescent="0.25">
      <c r="A3" s="566" t="s">
        <v>0</v>
      </c>
      <c r="B3" s="567"/>
      <c r="C3" s="567"/>
      <c r="D3" s="567"/>
      <c r="E3" s="567"/>
      <c r="F3" s="568" t="s">
        <v>60</v>
      </c>
      <c r="G3" s="569"/>
      <c r="H3" s="569"/>
      <c r="I3" s="569"/>
      <c r="J3" s="569"/>
      <c r="K3" s="569"/>
      <c r="L3" s="569"/>
      <c r="M3" s="569"/>
      <c r="N3" s="569"/>
      <c r="O3" s="569"/>
      <c r="P3" s="569"/>
      <c r="Q3" s="569"/>
      <c r="R3" s="569"/>
      <c r="S3" s="569"/>
      <c r="T3" s="570"/>
    </row>
    <row r="4" spans="1:29" x14ac:dyDescent="0.25">
      <c r="A4" s="571" t="s">
        <v>1</v>
      </c>
      <c r="B4" s="572"/>
      <c r="C4" s="572"/>
      <c r="D4" s="572"/>
      <c r="E4" s="572"/>
      <c r="F4" s="573">
        <v>5306</v>
      </c>
      <c r="G4" s="574"/>
      <c r="H4" s="574"/>
      <c r="I4" s="574"/>
      <c r="J4" s="574"/>
      <c r="K4" s="574"/>
      <c r="L4" s="574"/>
      <c r="M4" s="574"/>
      <c r="N4" s="574"/>
      <c r="O4" s="574"/>
      <c r="P4" s="574"/>
      <c r="Q4" s="574"/>
      <c r="R4" s="574"/>
      <c r="S4" s="574"/>
      <c r="T4" s="575"/>
    </row>
    <row r="5" spans="1:29" x14ac:dyDescent="0.25">
      <c r="A5" s="571" t="s">
        <v>2</v>
      </c>
      <c r="B5" s="572"/>
      <c r="C5" s="572"/>
      <c r="D5" s="572"/>
      <c r="E5" s="572"/>
      <c r="F5" s="576">
        <v>41666</v>
      </c>
      <c r="G5" s="574"/>
      <c r="H5" s="574"/>
      <c r="I5" s="574"/>
      <c r="J5" s="574"/>
      <c r="K5" s="574"/>
      <c r="L5" s="574"/>
      <c r="M5" s="574"/>
      <c r="N5" s="574"/>
      <c r="O5" s="574"/>
      <c r="P5" s="574"/>
      <c r="Q5" s="574"/>
      <c r="R5" s="574"/>
      <c r="S5" s="574"/>
      <c r="T5" s="575"/>
    </row>
    <row r="6" spans="1:29" ht="15" customHeight="1" x14ac:dyDescent="0.25">
      <c r="A6" s="571" t="s">
        <v>3</v>
      </c>
      <c r="B6" s="572"/>
      <c r="C6" s="572"/>
      <c r="D6" s="572"/>
      <c r="E6" s="572"/>
      <c r="F6" s="437" t="s">
        <v>225</v>
      </c>
      <c r="G6" s="438"/>
      <c r="H6" s="438"/>
      <c r="I6" s="438"/>
      <c r="J6" s="438"/>
      <c r="K6" s="438"/>
      <c r="L6" s="438"/>
      <c r="M6" s="438"/>
      <c r="N6" s="438"/>
      <c r="O6" s="438"/>
      <c r="P6" s="438"/>
      <c r="Q6" s="438"/>
      <c r="R6" s="438"/>
      <c r="S6" s="438"/>
      <c r="T6" s="438"/>
      <c r="U6" s="438"/>
      <c r="V6" s="438"/>
      <c r="W6" s="438"/>
      <c r="X6" s="438"/>
      <c r="Y6" s="438"/>
      <c r="Z6" s="438"/>
      <c r="AA6" s="438"/>
      <c r="AB6" s="438"/>
      <c r="AC6" s="439"/>
    </row>
    <row r="7" spans="1:29" ht="23.25" customHeight="1" thickBot="1" x14ac:dyDescent="0.3">
      <c r="A7" s="66"/>
      <c r="B7" s="67"/>
      <c r="C7" s="67"/>
      <c r="D7" s="562" t="s">
        <v>4</v>
      </c>
      <c r="E7" s="562"/>
      <c r="F7" s="563"/>
      <c r="G7" s="564"/>
      <c r="H7" s="564"/>
      <c r="I7" s="564"/>
      <c r="J7" s="564"/>
      <c r="K7" s="564"/>
      <c r="L7" s="564"/>
      <c r="M7" s="564"/>
      <c r="N7" s="564"/>
      <c r="O7" s="564"/>
      <c r="P7" s="564"/>
      <c r="Q7" s="564"/>
      <c r="R7" s="564"/>
      <c r="S7" s="564"/>
      <c r="T7" s="565"/>
    </row>
    <row r="8" spans="1:29" s="29" customFormat="1" ht="37.5" customHeight="1" x14ac:dyDescent="0.25">
      <c r="A8" s="577" t="s">
        <v>5</v>
      </c>
      <c r="B8" s="556" t="s">
        <v>6</v>
      </c>
      <c r="C8" s="544" t="s">
        <v>7</v>
      </c>
      <c r="D8" s="556" t="s">
        <v>8</v>
      </c>
      <c r="E8" s="544" t="s">
        <v>9</v>
      </c>
      <c r="F8" s="544" t="s">
        <v>10</v>
      </c>
      <c r="G8" s="556" t="s">
        <v>11</v>
      </c>
      <c r="H8" s="544" t="s">
        <v>12</v>
      </c>
      <c r="I8" s="544" t="s">
        <v>13</v>
      </c>
      <c r="J8" s="556" t="s">
        <v>14</v>
      </c>
      <c r="K8" s="544" t="s">
        <v>15</v>
      </c>
      <c r="L8" s="544" t="s">
        <v>16</v>
      </c>
      <c r="M8" s="547" t="s">
        <v>17</v>
      </c>
      <c r="N8" s="541" t="s">
        <v>18</v>
      </c>
      <c r="O8" s="547" t="s">
        <v>19</v>
      </c>
      <c r="P8" s="547"/>
      <c r="Q8" s="547"/>
      <c r="R8" s="547"/>
      <c r="S8" s="547" t="s">
        <v>20</v>
      </c>
      <c r="T8" s="550" t="s">
        <v>21</v>
      </c>
    </row>
    <row r="9" spans="1:29" s="29" customFormat="1" x14ac:dyDescent="0.25">
      <c r="A9" s="578"/>
      <c r="B9" s="557"/>
      <c r="C9" s="545"/>
      <c r="D9" s="557"/>
      <c r="E9" s="545"/>
      <c r="F9" s="545"/>
      <c r="G9" s="557"/>
      <c r="H9" s="545"/>
      <c r="I9" s="545"/>
      <c r="J9" s="557"/>
      <c r="K9" s="545"/>
      <c r="L9" s="545"/>
      <c r="M9" s="548"/>
      <c r="N9" s="542"/>
      <c r="O9" s="548" t="s">
        <v>22</v>
      </c>
      <c r="P9" s="548" t="s">
        <v>23</v>
      </c>
      <c r="Q9" s="548" t="s">
        <v>24</v>
      </c>
      <c r="R9" s="548" t="s">
        <v>25</v>
      </c>
      <c r="S9" s="548"/>
      <c r="T9" s="551"/>
    </row>
    <row r="10" spans="1:29" s="29" customFormat="1" ht="15.75" thickBot="1" x14ac:dyDescent="0.3">
      <c r="A10" s="579"/>
      <c r="B10" s="558"/>
      <c r="C10" s="546"/>
      <c r="D10" s="558"/>
      <c r="E10" s="546"/>
      <c r="F10" s="546"/>
      <c r="G10" s="558"/>
      <c r="H10" s="546"/>
      <c r="I10" s="546"/>
      <c r="J10" s="558"/>
      <c r="K10" s="546"/>
      <c r="L10" s="546"/>
      <c r="M10" s="549"/>
      <c r="N10" s="543"/>
      <c r="O10" s="549"/>
      <c r="P10" s="549"/>
      <c r="Q10" s="549"/>
      <c r="R10" s="549"/>
      <c r="S10" s="549"/>
      <c r="T10" s="552"/>
    </row>
    <row r="11" spans="1:29" ht="39" customHeight="1" thickBot="1" x14ac:dyDescent="0.3">
      <c r="A11" s="158">
        <v>3000000</v>
      </c>
      <c r="B11" s="159" t="s">
        <v>26</v>
      </c>
      <c r="C11" s="159">
        <v>3</v>
      </c>
      <c r="D11" s="218" t="s">
        <v>73</v>
      </c>
      <c r="E11" s="160">
        <v>0.84</v>
      </c>
      <c r="F11" s="161">
        <v>1</v>
      </c>
      <c r="G11" s="159"/>
      <c r="H11" s="197"/>
      <c r="I11" s="161"/>
      <c r="J11" s="159"/>
      <c r="K11" s="159"/>
      <c r="L11" s="159"/>
      <c r="M11" s="159"/>
      <c r="N11" s="186"/>
      <c r="O11" s="186"/>
      <c r="P11" s="186"/>
      <c r="Q11" s="186"/>
      <c r="R11" s="390"/>
      <c r="S11" s="390"/>
      <c r="T11" s="391"/>
    </row>
    <row r="12" spans="1:29" ht="39" customHeight="1" x14ac:dyDescent="0.25">
      <c r="A12" s="580">
        <v>3000000</v>
      </c>
      <c r="B12" s="405" t="s">
        <v>26</v>
      </c>
      <c r="C12" s="405">
        <v>3</v>
      </c>
      <c r="D12" s="581"/>
      <c r="E12" s="582"/>
      <c r="F12" s="520"/>
      <c r="G12" s="405" t="s">
        <v>64</v>
      </c>
      <c r="H12" s="406" t="s">
        <v>156</v>
      </c>
      <c r="I12" s="583" t="s">
        <v>67</v>
      </c>
      <c r="J12" s="405" t="s">
        <v>509</v>
      </c>
      <c r="K12" s="405"/>
      <c r="L12" s="406">
        <v>0.03</v>
      </c>
      <c r="M12" s="405" t="s">
        <v>510</v>
      </c>
      <c r="N12" s="392" t="s">
        <v>511</v>
      </c>
      <c r="O12" s="4">
        <v>1</v>
      </c>
      <c r="P12" s="4">
        <v>1</v>
      </c>
      <c r="Q12" s="4">
        <v>1</v>
      </c>
      <c r="R12" s="6">
        <v>1</v>
      </c>
      <c r="S12" s="4" t="s">
        <v>71</v>
      </c>
      <c r="T12" s="334" t="s">
        <v>223</v>
      </c>
    </row>
    <row r="13" spans="1:29" ht="39" customHeight="1" x14ac:dyDescent="0.25">
      <c r="A13" s="501"/>
      <c r="B13" s="400"/>
      <c r="C13" s="400"/>
      <c r="D13" s="454"/>
      <c r="E13" s="513"/>
      <c r="F13" s="408"/>
      <c r="G13" s="400"/>
      <c r="H13" s="500"/>
      <c r="I13" s="444"/>
      <c r="J13" s="400"/>
      <c r="K13" s="400"/>
      <c r="L13" s="500"/>
      <c r="M13" s="400"/>
      <c r="N13" s="392" t="s">
        <v>512</v>
      </c>
      <c r="O13" s="4">
        <v>1</v>
      </c>
      <c r="P13" s="4">
        <v>1</v>
      </c>
      <c r="Q13" s="4">
        <v>1</v>
      </c>
      <c r="R13" s="6">
        <v>1</v>
      </c>
      <c r="S13" s="4" t="s">
        <v>71</v>
      </c>
      <c r="T13" s="334" t="s">
        <v>223</v>
      </c>
    </row>
    <row r="14" spans="1:29" ht="63.75" customHeight="1" x14ac:dyDescent="0.25">
      <c r="A14" s="501"/>
      <c r="B14" s="400"/>
      <c r="C14" s="400"/>
      <c r="D14" s="454"/>
      <c r="E14" s="513"/>
      <c r="F14" s="408"/>
      <c r="G14" s="400"/>
      <c r="H14" s="500"/>
      <c r="I14" s="444"/>
      <c r="J14" s="400"/>
      <c r="K14" s="400"/>
      <c r="L14" s="500"/>
      <c r="M14" s="400"/>
      <c r="N14" s="392" t="s">
        <v>513</v>
      </c>
      <c r="O14" s="4">
        <v>2</v>
      </c>
      <c r="P14" s="4">
        <v>2</v>
      </c>
      <c r="Q14" s="4">
        <v>2</v>
      </c>
      <c r="R14" s="6">
        <v>2</v>
      </c>
      <c r="S14" s="4" t="s">
        <v>71</v>
      </c>
      <c r="T14" s="334" t="s">
        <v>223</v>
      </c>
    </row>
    <row r="15" spans="1:29" ht="95.25" customHeight="1" x14ac:dyDescent="0.25">
      <c r="A15" s="497"/>
      <c r="B15" s="401"/>
      <c r="C15" s="401"/>
      <c r="D15" s="455"/>
      <c r="E15" s="514"/>
      <c r="F15" s="409"/>
      <c r="G15" s="400"/>
      <c r="H15" s="500"/>
      <c r="I15" s="444"/>
      <c r="J15" s="401"/>
      <c r="K15" s="401"/>
      <c r="L15" s="500"/>
      <c r="M15" s="401"/>
      <c r="N15" s="392" t="s">
        <v>514</v>
      </c>
      <c r="O15" s="4">
        <v>3</v>
      </c>
      <c r="P15" s="4">
        <v>3</v>
      </c>
      <c r="Q15" s="4">
        <v>3</v>
      </c>
      <c r="R15" s="4">
        <v>3</v>
      </c>
      <c r="S15" s="4" t="s">
        <v>71</v>
      </c>
      <c r="T15" s="334" t="s">
        <v>223</v>
      </c>
    </row>
    <row r="16" spans="1:29" ht="123" customHeight="1" x14ac:dyDescent="0.25">
      <c r="A16" s="124"/>
      <c r="B16" s="110"/>
      <c r="C16" s="110"/>
      <c r="D16" s="194"/>
      <c r="E16" s="195"/>
      <c r="F16" s="72"/>
      <c r="G16" s="401"/>
      <c r="H16" s="407"/>
      <c r="I16" s="445"/>
      <c r="J16" s="110" t="s">
        <v>317</v>
      </c>
      <c r="K16" s="110"/>
      <c r="L16" s="407"/>
      <c r="M16" s="110" t="s">
        <v>318</v>
      </c>
      <c r="N16" s="110" t="s">
        <v>319</v>
      </c>
      <c r="O16" s="386">
        <v>1</v>
      </c>
      <c r="P16" s="386">
        <v>1</v>
      </c>
      <c r="Q16" s="386">
        <v>1</v>
      </c>
      <c r="R16" s="386">
        <v>1</v>
      </c>
      <c r="S16" s="110" t="s">
        <v>503</v>
      </c>
      <c r="T16" s="148" t="s">
        <v>223</v>
      </c>
    </row>
    <row r="17" spans="1:20" ht="123" customHeight="1" x14ac:dyDescent="0.25">
      <c r="A17" s="496">
        <v>3000000</v>
      </c>
      <c r="B17" s="399" t="s">
        <v>26</v>
      </c>
      <c r="C17" s="399">
        <v>3</v>
      </c>
      <c r="D17" s="453"/>
      <c r="E17" s="498"/>
      <c r="F17" s="441"/>
      <c r="G17" s="399" t="s">
        <v>165</v>
      </c>
      <c r="H17" s="442" t="s">
        <v>156</v>
      </c>
      <c r="I17" s="443" t="s">
        <v>68</v>
      </c>
      <c r="J17" s="399" t="s">
        <v>515</v>
      </c>
      <c r="K17" s="399"/>
      <c r="L17" s="402">
        <v>0.03</v>
      </c>
      <c r="M17" s="402" t="s">
        <v>516</v>
      </c>
      <c r="N17" s="392" t="s">
        <v>517</v>
      </c>
      <c r="O17" s="393">
        <v>1</v>
      </c>
      <c r="P17" s="393">
        <v>1</v>
      </c>
      <c r="Q17" s="393">
        <v>1</v>
      </c>
      <c r="R17" s="393">
        <v>1</v>
      </c>
      <c r="S17" s="110" t="s">
        <v>503</v>
      </c>
      <c r="T17" s="148" t="s">
        <v>223</v>
      </c>
    </row>
    <row r="18" spans="1:20" ht="123" customHeight="1" x14ac:dyDescent="0.25">
      <c r="A18" s="501"/>
      <c r="B18" s="400"/>
      <c r="C18" s="400"/>
      <c r="D18" s="454"/>
      <c r="E18" s="502"/>
      <c r="F18" s="408"/>
      <c r="G18" s="400"/>
      <c r="H18" s="500"/>
      <c r="I18" s="444"/>
      <c r="J18" s="400"/>
      <c r="K18" s="400"/>
      <c r="L18" s="403"/>
      <c r="M18" s="403"/>
      <c r="N18" s="392" t="s">
        <v>518</v>
      </c>
      <c r="O18" s="393">
        <v>1</v>
      </c>
      <c r="P18" s="393">
        <v>1</v>
      </c>
      <c r="Q18" s="393">
        <v>1</v>
      </c>
      <c r="R18" s="393">
        <v>1</v>
      </c>
      <c r="S18" s="110" t="s">
        <v>503</v>
      </c>
      <c r="T18" s="148" t="s">
        <v>223</v>
      </c>
    </row>
    <row r="19" spans="1:20" ht="127.5" customHeight="1" x14ac:dyDescent="0.25">
      <c r="A19" s="497"/>
      <c r="B19" s="401"/>
      <c r="C19" s="401"/>
      <c r="D19" s="455"/>
      <c r="E19" s="499"/>
      <c r="F19" s="409"/>
      <c r="G19" s="401"/>
      <c r="H19" s="407"/>
      <c r="I19" s="445"/>
      <c r="J19" s="401"/>
      <c r="K19" s="401"/>
      <c r="L19" s="404"/>
      <c r="M19" s="404"/>
      <c r="N19" s="392" t="s">
        <v>519</v>
      </c>
      <c r="O19" s="4">
        <v>3</v>
      </c>
      <c r="P19" s="4">
        <v>3</v>
      </c>
      <c r="Q19" s="4">
        <v>3</v>
      </c>
      <c r="R19" s="4">
        <v>3</v>
      </c>
      <c r="S19" s="4" t="s">
        <v>72</v>
      </c>
      <c r="T19" s="33" t="s">
        <v>223</v>
      </c>
    </row>
    <row r="20" spans="1:20" ht="123" customHeight="1" x14ac:dyDescent="0.25">
      <c r="A20" s="32">
        <v>3000000</v>
      </c>
      <c r="B20" s="4" t="s">
        <v>26</v>
      </c>
      <c r="C20" s="4">
        <v>3</v>
      </c>
      <c r="D20" s="23"/>
      <c r="E20" s="24"/>
      <c r="F20" s="24"/>
      <c r="G20" s="4" t="s">
        <v>65</v>
      </c>
      <c r="H20" s="5" t="s">
        <v>156</v>
      </c>
      <c r="I20" s="6" t="s">
        <v>69</v>
      </c>
      <c r="J20" s="4" t="s">
        <v>61</v>
      </c>
      <c r="K20" s="4"/>
      <c r="L20" s="9">
        <v>0.02</v>
      </c>
      <c r="M20" s="9" t="s">
        <v>170</v>
      </c>
      <c r="N20" s="9" t="s">
        <v>171</v>
      </c>
      <c r="O20" s="5">
        <v>1</v>
      </c>
      <c r="P20" s="5">
        <v>1</v>
      </c>
      <c r="Q20" s="5">
        <v>1</v>
      </c>
      <c r="R20" s="5">
        <v>1</v>
      </c>
      <c r="S20" s="4" t="s">
        <v>71</v>
      </c>
      <c r="T20" s="33" t="s">
        <v>223</v>
      </c>
    </row>
    <row r="21" spans="1:20" ht="97.5" customHeight="1" x14ac:dyDescent="0.25">
      <c r="A21" s="32">
        <v>3000000</v>
      </c>
      <c r="B21" s="4" t="s">
        <v>26</v>
      </c>
      <c r="C21" s="4">
        <v>3</v>
      </c>
      <c r="D21" s="23"/>
      <c r="E21" s="24"/>
      <c r="F21" s="24"/>
      <c r="G21" s="6" t="s">
        <v>164</v>
      </c>
      <c r="H21" s="5" t="s">
        <v>156</v>
      </c>
      <c r="I21" s="216">
        <v>1.4</v>
      </c>
      <c r="J21" s="4" t="s">
        <v>166</v>
      </c>
      <c r="K21" s="4"/>
      <c r="L21" s="9">
        <v>0.03</v>
      </c>
      <c r="M21" s="9" t="s">
        <v>172</v>
      </c>
      <c r="N21" s="9" t="s">
        <v>173</v>
      </c>
      <c r="O21" s="26">
        <v>1</v>
      </c>
      <c r="P21" s="26">
        <v>0</v>
      </c>
      <c r="Q21" s="26">
        <v>0</v>
      </c>
      <c r="R21" s="26">
        <v>0</v>
      </c>
      <c r="S21" s="4" t="s">
        <v>71</v>
      </c>
      <c r="T21" s="33" t="s">
        <v>223</v>
      </c>
    </row>
    <row r="22" spans="1:20" ht="97.5" customHeight="1" x14ac:dyDescent="0.25">
      <c r="A22" s="496">
        <v>3000000</v>
      </c>
      <c r="B22" s="399" t="s">
        <v>26</v>
      </c>
      <c r="C22" s="399">
        <v>3</v>
      </c>
      <c r="D22" s="453"/>
      <c r="E22" s="498"/>
      <c r="F22" s="498"/>
      <c r="G22" s="399" t="s">
        <v>520</v>
      </c>
      <c r="H22" s="442" t="s">
        <v>156</v>
      </c>
      <c r="I22" s="443" t="s">
        <v>147</v>
      </c>
      <c r="J22" s="399" t="s">
        <v>521</v>
      </c>
      <c r="K22" s="399"/>
      <c r="L22" s="402">
        <v>0.05</v>
      </c>
      <c r="M22" s="402" t="s">
        <v>522</v>
      </c>
      <c r="N22" s="394" t="s">
        <v>523</v>
      </c>
      <c r="O22" s="26">
        <v>1</v>
      </c>
      <c r="P22" s="26">
        <v>0</v>
      </c>
      <c r="Q22" s="26">
        <v>0</v>
      </c>
      <c r="R22" s="26">
        <v>0</v>
      </c>
      <c r="S22" s="4" t="s">
        <v>71</v>
      </c>
      <c r="T22" s="33" t="s">
        <v>223</v>
      </c>
    </row>
    <row r="23" spans="1:20" ht="150.75" customHeight="1" x14ac:dyDescent="0.25">
      <c r="A23" s="497"/>
      <c r="B23" s="401"/>
      <c r="C23" s="401"/>
      <c r="D23" s="455"/>
      <c r="E23" s="499"/>
      <c r="F23" s="499"/>
      <c r="G23" s="401"/>
      <c r="H23" s="407"/>
      <c r="I23" s="445"/>
      <c r="J23" s="401"/>
      <c r="K23" s="401"/>
      <c r="L23" s="404"/>
      <c r="M23" s="404"/>
      <c r="N23" s="392" t="s">
        <v>524</v>
      </c>
      <c r="O23" s="26">
        <v>1</v>
      </c>
      <c r="P23" s="26">
        <v>1</v>
      </c>
      <c r="Q23" s="26">
        <v>1</v>
      </c>
      <c r="R23" s="26">
        <v>1</v>
      </c>
      <c r="S23" s="4" t="s">
        <v>71</v>
      </c>
      <c r="T23" s="33" t="s">
        <v>223</v>
      </c>
    </row>
    <row r="24" spans="1:20" ht="125.25" customHeight="1" x14ac:dyDescent="0.25">
      <c r="A24" s="32">
        <v>3000000</v>
      </c>
      <c r="B24" s="4" t="s">
        <v>26</v>
      </c>
      <c r="C24" s="4">
        <v>3</v>
      </c>
      <c r="D24" s="23"/>
      <c r="E24" s="24"/>
      <c r="F24" s="24"/>
      <c r="G24" s="6" t="s">
        <v>145</v>
      </c>
      <c r="H24" s="5" t="s">
        <v>156</v>
      </c>
      <c r="I24" s="6" t="s">
        <v>146</v>
      </c>
      <c r="J24" s="4" t="s">
        <v>162</v>
      </c>
      <c r="K24" s="4"/>
      <c r="L24" s="9">
        <v>0.06</v>
      </c>
      <c r="M24" s="9" t="s">
        <v>161</v>
      </c>
      <c r="N24" s="9" t="s">
        <v>174</v>
      </c>
      <c r="O24" s="69">
        <v>1</v>
      </c>
      <c r="P24" s="69">
        <v>1</v>
      </c>
      <c r="Q24" s="69">
        <v>1</v>
      </c>
      <c r="R24" s="69">
        <v>1</v>
      </c>
      <c r="S24" s="4" t="s">
        <v>71</v>
      </c>
      <c r="T24" s="33" t="s">
        <v>223</v>
      </c>
    </row>
    <row r="25" spans="1:20" ht="123.75" customHeight="1" x14ac:dyDescent="0.25">
      <c r="A25" s="32">
        <v>3000000</v>
      </c>
      <c r="B25" s="4" t="s">
        <v>26</v>
      </c>
      <c r="C25" s="4">
        <v>3</v>
      </c>
      <c r="D25" s="23"/>
      <c r="E25" s="24"/>
      <c r="F25" s="24"/>
      <c r="G25" s="4" t="s">
        <v>159</v>
      </c>
      <c r="H25" s="5" t="s">
        <v>156</v>
      </c>
      <c r="I25" s="6" t="s">
        <v>148</v>
      </c>
      <c r="J25" s="4" t="s">
        <v>149</v>
      </c>
      <c r="K25" s="4"/>
      <c r="L25" s="9">
        <v>0.03</v>
      </c>
      <c r="M25" s="9" t="s">
        <v>150</v>
      </c>
      <c r="N25" s="9" t="s">
        <v>163</v>
      </c>
      <c r="O25" s="4" t="s">
        <v>147</v>
      </c>
      <c r="P25" s="4" t="s">
        <v>147</v>
      </c>
      <c r="Q25" s="4" t="s">
        <v>147</v>
      </c>
      <c r="R25" s="4" t="s">
        <v>147</v>
      </c>
      <c r="S25" s="4" t="s">
        <v>152</v>
      </c>
      <c r="T25" s="33" t="s">
        <v>223</v>
      </c>
    </row>
    <row r="26" spans="1:20" ht="72.75" thickBot="1" x14ac:dyDescent="0.3">
      <c r="A26" s="126"/>
      <c r="B26" s="117"/>
      <c r="C26" s="117"/>
      <c r="D26" s="153"/>
      <c r="E26" s="154"/>
      <c r="F26" s="154"/>
      <c r="G26" s="4" t="s">
        <v>66</v>
      </c>
      <c r="H26" s="118"/>
      <c r="I26" s="6" t="s">
        <v>151</v>
      </c>
      <c r="J26" s="4" t="s">
        <v>168</v>
      </c>
      <c r="K26" s="117"/>
      <c r="L26" s="155">
        <v>0.05</v>
      </c>
      <c r="M26" s="9" t="s">
        <v>321</v>
      </c>
      <c r="N26" s="9" t="s">
        <v>322</v>
      </c>
      <c r="O26" s="4" t="s">
        <v>147</v>
      </c>
      <c r="P26" s="4" t="s">
        <v>147</v>
      </c>
      <c r="Q26" s="4" t="s">
        <v>147</v>
      </c>
      <c r="R26" s="4" t="s">
        <v>147</v>
      </c>
      <c r="S26" s="4" t="s">
        <v>152</v>
      </c>
      <c r="T26" s="41" t="s">
        <v>223</v>
      </c>
    </row>
    <row r="27" spans="1:20" ht="125.25" customHeight="1" thickBot="1" x14ac:dyDescent="0.3">
      <c r="A27" s="34">
        <v>3000000</v>
      </c>
      <c r="B27" s="35" t="s">
        <v>26</v>
      </c>
      <c r="C27" s="35">
        <v>3</v>
      </c>
      <c r="D27" s="74"/>
      <c r="E27" s="75"/>
      <c r="F27" s="75"/>
      <c r="G27" s="35" t="s">
        <v>167</v>
      </c>
      <c r="H27" s="37" t="s">
        <v>156</v>
      </c>
      <c r="I27" s="38" t="s">
        <v>153</v>
      </c>
      <c r="J27" s="35" t="s">
        <v>154</v>
      </c>
      <c r="K27" s="35"/>
      <c r="L27" s="76">
        <v>0.05</v>
      </c>
      <c r="M27" s="76" t="s">
        <v>525</v>
      </c>
      <c r="N27" s="76" t="s">
        <v>169</v>
      </c>
      <c r="O27" s="35">
        <v>1</v>
      </c>
      <c r="P27" s="35">
        <v>1</v>
      </c>
      <c r="Q27" s="35">
        <v>1</v>
      </c>
      <c r="R27" s="35">
        <v>1</v>
      </c>
      <c r="S27" s="35" t="s">
        <v>152</v>
      </c>
      <c r="T27" s="41" t="s">
        <v>223</v>
      </c>
    </row>
    <row r="28" spans="1:20" ht="68.25" customHeight="1" thickBot="1" x14ac:dyDescent="0.3">
      <c r="A28" s="77">
        <v>3000000</v>
      </c>
      <c r="B28" s="78" t="s">
        <v>26</v>
      </c>
      <c r="C28" s="78">
        <v>3</v>
      </c>
      <c r="D28" s="225" t="s">
        <v>74</v>
      </c>
      <c r="E28" s="79">
        <v>0.05</v>
      </c>
      <c r="F28" s="80" t="s">
        <v>75</v>
      </c>
      <c r="G28" s="81"/>
      <c r="H28" s="82"/>
      <c r="I28" s="80"/>
      <c r="J28" s="78"/>
      <c r="K28" s="78"/>
      <c r="L28" s="78"/>
      <c r="M28" s="78"/>
      <c r="N28" s="78"/>
      <c r="O28" s="78"/>
      <c r="P28" s="78"/>
      <c r="Q28" s="78"/>
      <c r="R28" s="78"/>
      <c r="S28" s="78"/>
      <c r="T28" s="83"/>
    </row>
    <row r="29" spans="1:20" ht="63.75" thickBot="1" x14ac:dyDescent="0.3">
      <c r="A29" s="84">
        <v>3000000</v>
      </c>
      <c r="B29" s="85" t="s">
        <v>26</v>
      </c>
      <c r="C29" s="85">
        <v>3</v>
      </c>
      <c r="D29" s="86"/>
      <c r="E29" s="87"/>
      <c r="F29" s="88"/>
      <c r="G29" s="89" t="s">
        <v>27</v>
      </c>
      <c r="H29" s="90">
        <v>0.2</v>
      </c>
      <c r="I29" s="91" t="s">
        <v>76</v>
      </c>
      <c r="J29" s="440" t="s">
        <v>175</v>
      </c>
      <c r="K29" s="87"/>
      <c r="L29" s="87">
        <v>1</v>
      </c>
      <c r="M29" s="110" t="s">
        <v>176</v>
      </c>
      <c r="N29" s="112" t="s">
        <v>200</v>
      </c>
      <c r="O29" s="110">
        <v>1</v>
      </c>
      <c r="P29" s="110">
        <v>0</v>
      </c>
      <c r="Q29" s="110">
        <v>0</v>
      </c>
      <c r="R29" s="110">
        <v>0</v>
      </c>
      <c r="S29" s="85" t="s">
        <v>84</v>
      </c>
      <c r="T29" s="92" t="s">
        <v>224</v>
      </c>
    </row>
    <row r="30" spans="1:20" ht="54" x14ac:dyDescent="0.25">
      <c r="A30" s="124"/>
      <c r="B30" s="110"/>
      <c r="C30" s="110"/>
      <c r="D30" s="111"/>
      <c r="E30" s="112"/>
      <c r="F30" s="113"/>
      <c r="G30" s="306"/>
      <c r="H30" s="127"/>
      <c r="I30" s="72"/>
      <c r="J30" s="440"/>
      <c r="K30" s="112"/>
      <c r="L30" s="112"/>
      <c r="M30" s="112" t="s">
        <v>177</v>
      </c>
      <c r="N30" s="112" t="s">
        <v>178</v>
      </c>
      <c r="O30" s="151">
        <v>3</v>
      </c>
      <c r="P30" s="151">
        <v>3</v>
      </c>
      <c r="Q30" s="151">
        <v>3</v>
      </c>
      <c r="R30" s="151">
        <v>3</v>
      </c>
      <c r="S30" s="110" t="s">
        <v>502</v>
      </c>
      <c r="T30" s="92" t="s">
        <v>224</v>
      </c>
    </row>
    <row r="31" spans="1:20" ht="54" x14ac:dyDescent="0.25">
      <c r="A31" s="32">
        <v>3000000</v>
      </c>
      <c r="B31" s="4" t="s">
        <v>26</v>
      </c>
      <c r="C31" s="4">
        <v>3</v>
      </c>
      <c r="D31" s="22"/>
      <c r="E31" s="5"/>
      <c r="F31" s="6"/>
      <c r="G31" s="399" t="s">
        <v>28</v>
      </c>
      <c r="H31" s="512">
        <v>0.3</v>
      </c>
      <c r="I31" s="515">
        <v>2.2000000000000002</v>
      </c>
      <c r="J31" s="440" t="s">
        <v>181</v>
      </c>
      <c r="K31" s="4"/>
      <c r="L31" s="9">
        <v>0.25</v>
      </c>
      <c r="M31" s="112" t="s">
        <v>183</v>
      </c>
      <c r="N31" s="112" t="s">
        <v>182</v>
      </c>
      <c r="O31" s="110">
        <v>1</v>
      </c>
      <c r="P31" s="110">
        <v>0</v>
      </c>
      <c r="Q31" s="110">
        <v>0</v>
      </c>
      <c r="R31" s="110">
        <v>0</v>
      </c>
      <c r="S31" s="4" t="s">
        <v>84</v>
      </c>
      <c r="T31" s="33" t="s">
        <v>223</v>
      </c>
    </row>
    <row r="32" spans="1:20" ht="39" customHeight="1" x14ac:dyDescent="0.25">
      <c r="A32" s="32">
        <v>3000000</v>
      </c>
      <c r="B32" s="4" t="s">
        <v>26</v>
      </c>
      <c r="C32" s="4">
        <v>3</v>
      </c>
      <c r="D32" s="22"/>
      <c r="E32" s="5"/>
      <c r="F32" s="6"/>
      <c r="G32" s="401"/>
      <c r="H32" s="514"/>
      <c r="I32" s="517"/>
      <c r="J32" s="440"/>
      <c r="K32" s="4"/>
      <c r="L32" s="9">
        <v>1</v>
      </c>
      <c r="M32" s="112" t="s">
        <v>184</v>
      </c>
      <c r="N32" s="112" t="s">
        <v>185</v>
      </c>
      <c r="O32" s="5">
        <v>0.25</v>
      </c>
      <c r="P32" s="5">
        <v>0.25</v>
      </c>
      <c r="Q32" s="5">
        <v>0.25</v>
      </c>
      <c r="R32" s="5">
        <v>0.25</v>
      </c>
      <c r="S32" s="4" t="s">
        <v>84</v>
      </c>
      <c r="T32" s="33" t="s">
        <v>223</v>
      </c>
    </row>
    <row r="33" spans="1:20" ht="93" customHeight="1" thickBot="1" x14ac:dyDescent="0.3">
      <c r="A33" s="126"/>
      <c r="B33" s="117"/>
      <c r="C33" s="117"/>
      <c r="D33" s="115"/>
      <c r="E33" s="118"/>
      <c r="F33" s="119"/>
      <c r="G33" s="4" t="s">
        <v>62</v>
      </c>
      <c r="H33" s="8">
        <v>0.5</v>
      </c>
      <c r="I33" s="7" t="s">
        <v>78</v>
      </c>
      <c r="J33" s="371" t="s">
        <v>186</v>
      </c>
      <c r="K33" s="4"/>
      <c r="L33" s="9"/>
      <c r="M33" s="118" t="s">
        <v>187</v>
      </c>
      <c r="N33" s="117" t="s">
        <v>232</v>
      </c>
      <c r="O33" s="118">
        <v>1</v>
      </c>
      <c r="P33" s="118">
        <v>1</v>
      </c>
      <c r="Q33" s="118">
        <v>1</v>
      </c>
      <c r="R33" s="118">
        <v>1</v>
      </c>
      <c r="S33" s="4" t="s">
        <v>84</v>
      </c>
      <c r="T33" s="33" t="s">
        <v>223</v>
      </c>
    </row>
    <row r="34" spans="1:20" ht="29.25" thickBot="1" x14ac:dyDescent="0.3">
      <c r="A34" s="158">
        <v>3000000</v>
      </c>
      <c r="B34" s="159" t="s">
        <v>26</v>
      </c>
      <c r="C34" s="159">
        <v>3</v>
      </c>
      <c r="D34" s="219" t="s">
        <v>77</v>
      </c>
      <c r="E34" s="160">
        <v>0.05</v>
      </c>
      <c r="F34" s="161">
        <v>3</v>
      </c>
      <c r="G34" s="162"/>
      <c r="H34" s="197"/>
      <c r="I34" s="161"/>
      <c r="J34" s="186"/>
      <c r="K34" s="159"/>
      <c r="L34" s="199"/>
      <c r="M34" s="199"/>
      <c r="N34" s="199"/>
      <c r="O34" s="159"/>
      <c r="P34" s="159"/>
      <c r="Q34" s="159"/>
      <c r="R34" s="159"/>
      <c r="S34" s="159"/>
      <c r="T34" s="215"/>
    </row>
    <row r="35" spans="1:20" s="3" customFormat="1" ht="169.5" customHeight="1" thickBot="1" x14ac:dyDescent="0.2">
      <c r="A35" s="4"/>
      <c r="B35" s="4"/>
      <c r="C35" s="4">
        <v>3</v>
      </c>
      <c r="D35" s="22"/>
      <c r="E35" s="4"/>
      <c r="F35" s="6"/>
      <c r="G35" s="523" t="s">
        <v>363</v>
      </c>
      <c r="H35" s="406">
        <v>0.25</v>
      </c>
      <c r="I35" s="525">
        <v>3.1</v>
      </c>
      <c r="J35" s="509" t="s">
        <v>359</v>
      </c>
      <c r="K35" s="4"/>
      <c r="L35" s="9">
        <v>0.25</v>
      </c>
      <c r="M35" s="4" t="s">
        <v>335</v>
      </c>
      <c r="N35" s="4" t="s">
        <v>343</v>
      </c>
      <c r="O35" s="151">
        <v>2</v>
      </c>
      <c r="P35" s="151">
        <v>1</v>
      </c>
      <c r="Q35" s="151">
        <v>2</v>
      </c>
      <c r="R35" s="151">
        <v>1</v>
      </c>
      <c r="S35" s="35" t="s">
        <v>84</v>
      </c>
      <c r="T35" s="41" t="s">
        <v>223</v>
      </c>
    </row>
    <row r="36" spans="1:20" s="3" customFormat="1" ht="81.75" customHeight="1" thickBot="1" x14ac:dyDescent="0.2">
      <c r="A36" s="4"/>
      <c r="B36" s="4"/>
      <c r="C36" s="4"/>
      <c r="D36" s="22"/>
      <c r="E36" s="4"/>
      <c r="F36" s="6"/>
      <c r="G36" s="524"/>
      <c r="H36" s="500"/>
      <c r="I36" s="449"/>
      <c r="J36" s="510"/>
      <c r="K36" s="249"/>
      <c r="L36" s="527"/>
      <c r="M36" s="440" t="s">
        <v>336</v>
      </c>
      <c r="N36" s="4" t="s">
        <v>344</v>
      </c>
      <c r="O36" s="519">
        <v>1</v>
      </c>
      <c r="P36" s="519">
        <v>1</v>
      </c>
      <c r="Q36" s="519">
        <v>1</v>
      </c>
      <c r="R36" s="519">
        <v>1</v>
      </c>
      <c r="S36" s="35" t="s">
        <v>84</v>
      </c>
      <c r="T36" s="41" t="s">
        <v>223</v>
      </c>
    </row>
    <row r="37" spans="1:20" s="3" customFormat="1" ht="74.25" customHeight="1" thickBot="1" x14ac:dyDescent="0.2">
      <c r="A37" s="4"/>
      <c r="B37" s="4"/>
      <c r="C37" s="4"/>
      <c r="D37" s="22"/>
      <c r="E37" s="4"/>
      <c r="F37" s="6"/>
      <c r="G37" s="524"/>
      <c r="H37" s="500"/>
      <c r="I37" s="449"/>
      <c r="J37" s="510"/>
      <c r="K37" s="249"/>
      <c r="L37" s="528"/>
      <c r="M37" s="440"/>
      <c r="N37" s="249" t="s">
        <v>337</v>
      </c>
      <c r="O37" s="539"/>
      <c r="P37" s="539"/>
      <c r="Q37" s="539"/>
      <c r="R37" s="539"/>
      <c r="S37" s="35" t="s">
        <v>84</v>
      </c>
      <c r="T37" s="41" t="s">
        <v>223</v>
      </c>
    </row>
    <row r="38" spans="1:20" s="3" customFormat="1" ht="90" customHeight="1" thickBot="1" x14ac:dyDescent="0.2">
      <c r="A38" s="4"/>
      <c r="B38" s="4"/>
      <c r="C38" s="4"/>
      <c r="D38" s="22"/>
      <c r="E38" s="4"/>
      <c r="F38" s="6"/>
      <c r="G38" s="524"/>
      <c r="H38" s="500"/>
      <c r="I38" s="449"/>
      <c r="J38" s="510"/>
      <c r="K38" s="249"/>
      <c r="L38" s="529"/>
      <c r="M38" s="440"/>
      <c r="N38" s="249" t="s">
        <v>338</v>
      </c>
      <c r="O38" s="540"/>
      <c r="P38" s="540"/>
      <c r="Q38" s="540"/>
      <c r="R38" s="540"/>
      <c r="S38" s="35" t="s">
        <v>84</v>
      </c>
      <c r="T38" s="41" t="s">
        <v>223</v>
      </c>
    </row>
    <row r="39" spans="1:20" s="3" customFormat="1" ht="99.75" customHeight="1" thickBot="1" x14ac:dyDescent="0.2">
      <c r="A39" s="4"/>
      <c r="B39" s="4"/>
      <c r="C39" s="4"/>
      <c r="D39" s="22"/>
      <c r="E39" s="4"/>
      <c r="F39" s="6"/>
      <c r="G39" s="524"/>
      <c r="H39" s="500"/>
      <c r="I39" s="449"/>
      <c r="J39" s="511"/>
      <c r="K39" s="249"/>
      <c r="L39" s="155"/>
      <c r="M39" s="249" t="s">
        <v>339</v>
      </c>
      <c r="N39" s="249" t="s">
        <v>340</v>
      </c>
      <c r="O39" s="151">
        <v>1</v>
      </c>
      <c r="P39" s="151">
        <v>1</v>
      </c>
      <c r="Q39" s="151">
        <v>1</v>
      </c>
      <c r="R39" s="151">
        <v>1</v>
      </c>
      <c r="S39" s="35" t="s">
        <v>84</v>
      </c>
      <c r="T39" s="41" t="s">
        <v>223</v>
      </c>
    </row>
    <row r="40" spans="1:20" s="3" customFormat="1" ht="87.75" customHeight="1" thickBot="1" x14ac:dyDescent="0.2">
      <c r="A40" s="4"/>
      <c r="B40" s="4"/>
      <c r="C40" s="4">
        <v>3</v>
      </c>
      <c r="D40" s="22"/>
      <c r="E40" s="4"/>
      <c r="F40" s="6"/>
      <c r="G40" s="524"/>
      <c r="H40" s="500"/>
      <c r="I40" s="449"/>
      <c r="J40" s="399" t="s">
        <v>360</v>
      </c>
      <c r="K40" s="4"/>
      <c r="L40" s="402">
        <v>0.25</v>
      </c>
      <c r="M40" s="315" t="s">
        <v>328</v>
      </c>
      <c r="N40" s="316" t="s">
        <v>329</v>
      </c>
      <c r="O40" s="386">
        <v>1</v>
      </c>
      <c r="P40" s="386">
        <v>1</v>
      </c>
      <c r="Q40" s="386">
        <v>1</v>
      </c>
      <c r="R40" s="386">
        <v>1</v>
      </c>
      <c r="S40" s="35" t="s">
        <v>84</v>
      </c>
      <c r="T40" s="41" t="s">
        <v>223</v>
      </c>
    </row>
    <row r="41" spans="1:20" s="3" customFormat="1" ht="65.25" customHeight="1" thickBot="1" x14ac:dyDescent="0.2">
      <c r="A41" s="4"/>
      <c r="B41" s="4"/>
      <c r="C41" s="4"/>
      <c r="D41" s="22"/>
      <c r="E41" s="4"/>
      <c r="F41" s="6"/>
      <c r="G41" s="524"/>
      <c r="H41" s="500"/>
      <c r="I41" s="449"/>
      <c r="J41" s="400"/>
      <c r="K41" s="4"/>
      <c r="L41" s="403"/>
      <c r="M41" s="315" t="s">
        <v>330</v>
      </c>
      <c r="N41" s="316" t="s">
        <v>331</v>
      </c>
      <c r="O41" s="386">
        <v>1</v>
      </c>
      <c r="P41" s="386">
        <v>1</v>
      </c>
      <c r="Q41" s="386">
        <v>1</v>
      </c>
      <c r="R41" s="151"/>
      <c r="S41" s="35" t="s">
        <v>84</v>
      </c>
      <c r="T41" s="41" t="s">
        <v>223</v>
      </c>
    </row>
    <row r="42" spans="1:20" s="3" customFormat="1" ht="57.75" customHeight="1" thickBot="1" x14ac:dyDescent="0.2">
      <c r="A42" s="4"/>
      <c r="B42" s="4"/>
      <c r="C42" s="4"/>
      <c r="D42" s="22"/>
      <c r="E42" s="4"/>
      <c r="F42" s="6"/>
      <c r="G42" s="524"/>
      <c r="H42" s="500"/>
      <c r="I42" s="449"/>
      <c r="J42" s="400"/>
      <c r="K42" s="4"/>
      <c r="L42" s="403"/>
      <c r="M42" s="315" t="s">
        <v>332</v>
      </c>
      <c r="N42" s="530" t="s">
        <v>334</v>
      </c>
      <c r="O42" s="386">
        <v>1</v>
      </c>
      <c r="P42" s="386">
        <v>1</v>
      </c>
      <c r="Q42" s="386">
        <v>1</v>
      </c>
      <c r="R42" s="386">
        <v>1</v>
      </c>
      <c r="S42" s="35" t="s">
        <v>84</v>
      </c>
      <c r="T42" s="41" t="s">
        <v>223</v>
      </c>
    </row>
    <row r="43" spans="1:20" s="3" customFormat="1" ht="71.25" customHeight="1" thickBot="1" x14ac:dyDescent="0.2">
      <c r="A43" s="4"/>
      <c r="B43" s="4"/>
      <c r="C43" s="4"/>
      <c r="D43" s="22"/>
      <c r="E43" s="4"/>
      <c r="F43" s="6"/>
      <c r="G43" s="524"/>
      <c r="H43" s="500"/>
      <c r="I43" s="449"/>
      <c r="J43" s="400"/>
      <c r="K43" s="4"/>
      <c r="L43" s="403"/>
      <c r="M43" s="315" t="s">
        <v>333</v>
      </c>
      <c r="N43" s="531"/>
      <c r="O43" s="386">
        <v>1</v>
      </c>
      <c r="P43" s="386">
        <v>1</v>
      </c>
      <c r="Q43" s="386">
        <v>1</v>
      </c>
      <c r="R43" s="386">
        <v>1</v>
      </c>
      <c r="S43" s="35" t="s">
        <v>84</v>
      </c>
      <c r="T43" s="41" t="s">
        <v>223</v>
      </c>
    </row>
    <row r="44" spans="1:20" s="3" customFormat="1" ht="54.75" customHeight="1" thickBot="1" x14ac:dyDescent="0.2">
      <c r="A44" s="4"/>
      <c r="B44" s="4"/>
      <c r="C44" s="4"/>
      <c r="D44" s="22"/>
      <c r="E44" s="4"/>
      <c r="F44" s="6"/>
      <c r="G44" s="524"/>
      <c r="H44" s="500"/>
      <c r="I44" s="449"/>
      <c r="J44" s="401"/>
      <c r="K44" s="4"/>
      <c r="L44" s="404"/>
      <c r="M44" s="4" t="s">
        <v>342</v>
      </c>
      <c r="N44" s="4" t="s">
        <v>341</v>
      </c>
      <c r="O44" s="386">
        <v>1</v>
      </c>
      <c r="P44" s="386">
        <v>1</v>
      </c>
      <c r="Q44" s="386">
        <v>1</v>
      </c>
      <c r="R44" s="386">
        <v>1</v>
      </c>
      <c r="S44" s="35" t="s">
        <v>84</v>
      </c>
      <c r="T44" s="41" t="s">
        <v>223</v>
      </c>
    </row>
    <row r="45" spans="1:20" s="3" customFormat="1" ht="66" customHeight="1" thickBot="1" x14ac:dyDescent="0.2">
      <c r="A45" s="4"/>
      <c r="B45" s="4"/>
      <c r="C45" s="4">
        <v>3</v>
      </c>
      <c r="D45" s="22"/>
      <c r="E45" s="5"/>
      <c r="F45" s="6"/>
      <c r="G45" s="524"/>
      <c r="H45" s="500"/>
      <c r="I45" s="449"/>
      <c r="J45" s="399" t="s">
        <v>361</v>
      </c>
      <c r="K45" s="4"/>
      <c r="L45" s="402">
        <v>0.25</v>
      </c>
      <c r="M45" s="4" t="s">
        <v>455</v>
      </c>
      <c r="N45" s="4" t="s">
        <v>456</v>
      </c>
      <c r="O45" s="151">
        <v>1</v>
      </c>
      <c r="P45" s="151">
        <v>1</v>
      </c>
      <c r="Q45" s="151">
        <v>1</v>
      </c>
      <c r="R45" s="151">
        <v>1</v>
      </c>
      <c r="S45" s="35" t="s">
        <v>84</v>
      </c>
      <c r="T45" s="41" t="s">
        <v>223</v>
      </c>
    </row>
    <row r="46" spans="1:20" s="3" customFormat="1" ht="120" customHeight="1" thickBot="1" x14ac:dyDescent="0.2">
      <c r="A46" s="4"/>
      <c r="B46" s="4"/>
      <c r="C46" s="4"/>
      <c r="D46" s="22"/>
      <c r="E46" s="5"/>
      <c r="F46" s="6"/>
      <c r="G46" s="524"/>
      <c r="H46" s="500"/>
      <c r="I46" s="449"/>
      <c r="J46" s="400"/>
      <c r="K46" s="4"/>
      <c r="L46" s="403"/>
      <c r="M46" s="4" t="s">
        <v>358</v>
      </c>
      <c r="N46" s="4" t="s">
        <v>188</v>
      </c>
      <c r="O46" s="4">
        <v>1</v>
      </c>
      <c r="P46" s="4">
        <v>0</v>
      </c>
      <c r="Q46" s="4">
        <v>0</v>
      </c>
      <c r="R46" s="4">
        <v>1</v>
      </c>
      <c r="S46" s="35" t="s">
        <v>84</v>
      </c>
      <c r="T46" s="41" t="s">
        <v>223</v>
      </c>
    </row>
    <row r="47" spans="1:20" s="3" customFormat="1" ht="55.5" customHeight="1" thickBot="1" x14ac:dyDescent="0.2">
      <c r="A47" s="4"/>
      <c r="B47" s="4"/>
      <c r="C47" s="4"/>
      <c r="D47" s="22"/>
      <c r="E47" s="5"/>
      <c r="F47" s="6"/>
      <c r="G47" s="524"/>
      <c r="H47" s="500"/>
      <c r="I47" s="449"/>
      <c r="J47" s="400"/>
      <c r="K47" s="4"/>
      <c r="L47" s="403"/>
      <c r="M47" s="249" t="s">
        <v>345</v>
      </c>
      <c r="N47" s="532" t="s">
        <v>347</v>
      </c>
      <c r="O47" s="5">
        <v>1</v>
      </c>
      <c r="P47" s="5">
        <v>1</v>
      </c>
      <c r="Q47" s="5">
        <v>1</v>
      </c>
      <c r="R47" s="5">
        <v>1</v>
      </c>
      <c r="S47" s="35" t="s">
        <v>84</v>
      </c>
      <c r="T47" s="41" t="s">
        <v>223</v>
      </c>
    </row>
    <row r="48" spans="1:20" s="3" customFormat="1" ht="50.25" customHeight="1" thickBot="1" x14ac:dyDescent="0.2">
      <c r="A48" s="4"/>
      <c r="B48" s="4"/>
      <c r="C48" s="4"/>
      <c r="D48" s="22"/>
      <c r="E48" s="5"/>
      <c r="F48" s="6"/>
      <c r="G48" s="524"/>
      <c r="H48" s="500"/>
      <c r="I48" s="449"/>
      <c r="J48" s="400"/>
      <c r="K48" s="4"/>
      <c r="L48" s="403"/>
      <c r="M48" s="313" t="s">
        <v>346</v>
      </c>
      <c r="N48" s="511"/>
      <c r="O48" s="5">
        <v>1</v>
      </c>
      <c r="P48" s="5">
        <v>1</v>
      </c>
      <c r="Q48" s="5">
        <v>1</v>
      </c>
      <c r="R48" s="5">
        <v>1</v>
      </c>
      <c r="S48" s="35" t="s">
        <v>84</v>
      </c>
      <c r="T48" s="41" t="s">
        <v>223</v>
      </c>
    </row>
    <row r="49" spans="1:20" s="3" customFormat="1" ht="48" customHeight="1" thickBot="1" x14ac:dyDescent="0.2">
      <c r="A49" s="4"/>
      <c r="B49" s="4"/>
      <c r="C49" s="4"/>
      <c r="D49" s="22"/>
      <c r="E49" s="5"/>
      <c r="F49" s="6"/>
      <c r="G49" s="524"/>
      <c r="H49" s="500"/>
      <c r="I49" s="449"/>
      <c r="J49" s="400"/>
      <c r="K49" s="4"/>
      <c r="L49" s="403"/>
      <c r="M49" s="313" t="s">
        <v>348</v>
      </c>
      <c r="N49" s="249" t="s">
        <v>349</v>
      </c>
      <c r="O49" s="5">
        <v>1</v>
      </c>
      <c r="P49" s="5">
        <v>1</v>
      </c>
      <c r="Q49" s="5">
        <v>1</v>
      </c>
      <c r="R49" s="5">
        <v>1</v>
      </c>
      <c r="S49" s="35" t="s">
        <v>84</v>
      </c>
      <c r="T49" s="41" t="s">
        <v>223</v>
      </c>
    </row>
    <row r="50" spans="1:20" s="3" customFormat="1" ht="48" customHeight="1" thickBot="1" x14ac:dyDescent="0.2">
      <c r="A50" s="4"/>
      <c r="B50" s="4"/>
      <c r="C50" s="4"/>
      <c r="D50" s="22"/>
      <c r="E50" s="5"/>
      <c r="F50" s="6"/>
      <c r="G50" s="524"/>
      <c r="H50" s="500"/>
      <c r="I50" s="449"/>
      <c r="J50" s="400"/>
      <c r="K50" s="4"/>
      <c r="L50" s="403"/>
      <c r="M50" s="532" t="s">
        <v>350</v>
      </c>
      <c r="N50" s="249" t="s">
        <v>351</v>
      </c>
      <c r="O50" s="5">
        <v>1</v>
      </c>
      <c r="P50" s="5">
        <v>1</v>
      </c>
      <c r="Q50" s="5">
        <v>1</v>
      </c>
      <c r="R50" s="5">
        <v>1</v>
      </c>
      <c r="S50" s="35" t="s">
        <v>84</v>
      </c>
      <c r="T50" s="41" t="s">
        <v>223</v>
      </c>
    </row>
    <row r="51" spans="1:20" s="3" customFormat="1" ht="60.75" customHeight="1" thickBot="1" x14ac:dyDescent="0.2">
      <c r="A51" s="4"/>
      <c r="B51" s="4"/>
      <c r="C51" s="4"/>
      <c r="D51" s="22"/>
      <c r="E51" s="5"/>
      <c r="F51" s="6"/>
      <c r="G51" s="524"/>
      <c r="H51" s="500"/>
      <c r="I51" s="449"/>
      <c r="J51" s="400"/>
      <c r="K51" s="4"/>
      <c r="L51" s="403"/>
      <c r="M51" s="533"/>
      <c r="N51" s="249" t="s">
        <v>352</v>
      </c>
      <c r="O51" s="5">
        <v>1</v>
      </c>
      <c r="P51" s="5">
        <v>1</v>
      </c>
      <c r="Q51" s="5">
        <v>1</v>
      </c>
      <c r="R51" s="5">
        <v>1</v>
      </c>
      <c r="S51" s="35" t="s">
        <v>84</v>
      </c>
      <c r="T51" s="41" t="s">
        <v>223</v>
      </c>
    </row>
    <row r="52" spans="1:20" s="3" customFormat="1" ht="73.5" customHeight="1" thickBot="1" x14ac:dyDescent="0.2">
      <c r="A52" s="4"/>
      <c r="B52" s="4"/>
      <c r="C52" s="4"/>
      <c r="D52" s="22"/>
      <c r="E52" s="5"/>
      <c r="F52" s="6"/>
      <c r="G52" s="524"/>
      <c r="H52" s="500"/>
      <c r="I52" s="449"/>
      <c r="J52" s="400"/>
      <c r="K52" s="4"/>
      <c r="L52" s="403"/>
      <c r="M52" s="532" t="s">
        <v>353</v>
      </c>
      <c r="N52" s="249" t="s">
        <v>354</v>
      </c>
      <c r="O52" s="5">
        <v>1</v>
      </c>
      <c r="P52" s="5">
        <v>1</v>
      </c>
      <c r="Q52" s="5">
        <v>1</v>
      </c>
      <c r="R52" s="5">
        <v>1</v>
      </c>
      <c r="S52" s="35" t="s">
        <v>84</v>
      </c>
      <c r="T52" s="41" t="s">
        <v>223</v>
      </c>
    </row>
    <row r="53" spans="1:20" s="3" customFormat="1" ht="47.25" customHeight="1" thickBot="1" x14ac:dyDescent="0.2">
      <c r="A53" s="4"/>
      <c r="B53" s="4"/>
      <c r="C53" s="4"/>
      <c r="D53" s="22"/>
      <c r="E53" s="5"/>
      <c r="F53" s="6"/>
      <c r="G53" s="524"/>
      <c r="H53" s="500"/>
      <c r="I53" s="449"/>
      <c r="J53" s="400"/>
      <c r="K53" s="4"/>
      <c r="L53" s="403"/>
      <c r="M53" s="534"/>
      <c r="N53" s="249" t="s">
        <v>355</v>
      </c>
      <c r="O53" s="5">
        <v>1</v>
      </c>
      <c r="P53" s="5">
        <v>1</v>
      </c>
      <c r="Q53" s="5">
        <v>1</v>
      </c>
      <c r="R53" s="5">
        <v>1</v>
      </c>
      <c r="S53" s="35" t="s">
        <v>84</v>
      </c>
      <c r="T53" s="41" t="s">
        <v>223</v>
      </c>
    </row>
    <row r="54" spans="1:20" s="3" customFormat="1" ht="63" customHeight="1" thickBot="1" x14ac:dyDescent="0.2">
      <c r="A54" s="4"/>
      <c r="B54" s="4"/>
      <c r="C54" s="4">
        <v>3</v>
      </c>
      <c r="D54" s="22"/>
      <c r="E54" s="5"/>
      <c r="F54" s="6"/>
      <c r="G54" s="524"/>
      <c r="H54" s="500"/>
      <c r="I54" s="449"/>
      <c r="J54" s="400"/>
      <c r="K54" s="4"/>
      <c r="L54" s="403"/>
      <c r="M54" s="511"/>
      <c r="N54" s="249" t="s">
        <v>356</v>
      </c>
      <c r="O54" s="5">
        <v>1</v>
      </c>
      <c r="P54" s="5">
        <v>1</v>
      </c>
      <c r="Q54" s="5">
        <v>1</v>
      </c>
      <c r="R54" s="5">
        <v>1</v>
      </c>
      <c r="S54" s="35" t="s">
        <v>84</v>
      </c>
      <c r="T54" s="41" t="s">
        <v>223</v>
      </c>
    </row>
    <row r="55" spans="1:20" s="3" customFormat="1" ht="131.25" customHeight="1" thickBot="1" x14ac:dyDescent="0.2">
      <c r="A55" s="4"/>
      <c r="B55" s="4"/>
      <c r="C55" s="4">
        <v>3</v>
      </c>
      <c r="D55" s="22"/>
      <c r="E55" s="5"/>
      <c r="F55" s="6"/>
      <c r="G55" s="524"/>
      <c r="H55" s="500"/>
      <c r="I55" s="449"/>
      <c r="J55" s="401"/>
      <c r="K55" s="4"/>
      <c r="L55" s="404"/>
      <c r="M55" s="4" t="s">
        <v>357</v>
      </c>
      <c r="N55" s="117" t="s">
        <v>189</v>
      </c>
      <c r="O55" s="5">
        <v>0.2</v>
      </c>
      <c r="P55" s="5">
        <v>0.2</v>
      </c>
      <c r="Q55" s="5">
        <v>0.2</v>
      </c>
      <c r="R55" s="5">
        <v>0.2</v>
      </c>
      <c r="S55" s="35" t="s">
        <v>84</v>
      </c>
      <c r="T55" s="41" t="s">
        <v>223</v>
      </c>
    </row>
    <row r="56" spans="1:20" s="3" customFormat="1" ht="76.5" customHeight="1" thickBot="1" x14ac:dyDescent="0.2">
      <c r="A56" s="166"/>
      <c r="B56" s="110"/>
      <c r="C56" s="110">
        <v>3</v>
      </c>
      <c r="D56" s="111"/>
      <c r="E56" s="112"/>
      <c r="F56" s="113"/>
      <c r="G56" s="524"/>
      <c r="H56" s="500"/>
      <c r="I56" s="449"/>
      <c r="J56" s="399" t="s">
        <v>362</v>
      </c>
      <c r="K56" s="110"/>
      <c r="L56" s="402">
        <v>0.25</v>
      </c>
      <c r="M56" s="249" t="s">
        <v>364</v>
      </c>
      <c r="N56" s="249" t="s">
        <v>366</v>
      </c>
      <c r="O56" s="5">
        <v>0.2</v>
      </c>
      <c r="P56" s="5">
        <v>0.2</v>
      </c>
      <c r="Q56" s="5">
        <v>0.2</v>
      </c>
      <c r="R56" s="5">
        <v>0.2</v>
      </c>
      <c r="S56" s="35" t="s">
        <v>84</v>
      </c>
      <c r="T56" s="41" t="s">
        <v>223</v>
      </c>
    </row>
    <row r="57" spans="1:20" s="3" customFormat="1" ht="56.25" customHeight="1" thickBot="1" x14ac:dyDescent="0.2">
      <c r="A57" s="166"/>
      <c r="B57" s="110"/>
      <c r="C57" s="110"/>
      <c r="D57" s="111"/>
      <c r="E57" s="112"/>
      <c r="F57" s="113"/>
      <c r="G57" s="524"/>
      <c r="H57" s="500"/>
      <c r="I57" s="449"/>
      <c r="J57" s="400"/>
      <c r="K57" s="110"/>
      <c r="L57" s="403"/>
      <c r="M57" s="509" t="s">
        <v>365</v>
      </c>
      <c r="N57" s="249" t="s">
        <v>367</v>
      </c>
      <c r="O57" s="5">
        <v>1</v>
      </c>
      <c r="P57" s="5">
        <v>1</v>
      </c>
      <c r="Q57" s="5">
        <v>1</v>
      </c>
      <c r="R57" s="5">
        <v>1</v>
      </c>
      <c r="S57" s="35" t="s">
        <v>84</v>
      </c>
      <c r="T57" s="41" t="s">
        <v>223</v>
      </c>
    </row>
    <row r="58" spans="1:20" s="3" customFormat="1" ht="54" customHeight="1" thickBot="1" x14ac:dyDescent="0.2">
      <c r="A58" s="166"/>
      <c r="B58" s="110"/>
      <c r="C58" s="110"/>
      <c r="D58" s="111"/>
      <c r="E58" s="112"/>
      <c r="F58" s="113"/>
      <c r="G58" s="524"/>
      <c r="H58" s="500"/>
      <c r="I58" s="449"/>
      <c r="J58" s="400"/>
      <c r="K58" s="110"/>
      <c r="L58" s="403"/>
      <c r="M58" s="510"/>
      <c r="N58" s="249" t="s">
        <v>368</v>
      </c>
      <c r="O58" s="5">
        <v>1</v>
      </c>
      <c r="P58" s="5">
        <v>1</v>
      </c>
      <c r="Q58" s="5">
        <v>1</v>
      </c>
      <c r="R58" s="5">
        <v>1</v>
      </c>
      <c r="S58" s="35" t="s">
        <v>84</v>
      </c>
      <c r="T58" s="41" t="s">
        <v>223</v>
      </c>
    </row>
    <row r="59" spans="1:20" s="3" customFormat="1" ht="57.75" customHeight="1" thickBot="1" x14ac:dyDescent="0.2">
      <c r="A59" s="166"/>
      <c r="B59" s="110"/>
      <c r="C59" s="110"/>
      <c r="D59" s="111"/>
      <c r="E59" s="112"/>
      <c r="F59" s="113"/>
      <c r="G59" s="524"/>
      <c r="H59" s="500"/>
      <c r="I59" s="449"/>
      <c r="J59" s="401"/>
      <c r="K59" s="110"/>
      <c r="L59" s="404"/>
      <c r="M59" s="511"/>
      <c r="N59" s="249" t="s">
        <v>369</v>
      </c>
      <c r="O59" s="5">
        <v>1</v>
      </c>
      <c r="P59" s="5">
        <v>1</v>
      </c>
      <c r="Q59" s="5">
        <v>1</v>
      </c>
      <c r="R59" s="5">
        <v>1</v>
      </c>
      <c r="S59" s="35" t="s">
        <v>84</v>
      </c>
      <c r="T59" s="41" t="s">
        <v>223</v>
      </c>
    </row>
    <row r="60" spans="1:20" s="3" customFormat="1" ht="64.5" customHeight="1" thickBot="1" x14ac:dyDescent="0.2">
      <c r="A60" s="166"/>
      <c r="B60" s="110"/>
      <c r="C60" s="110"/>
      <c r="D60" s="111"/>
      <c r="E60" s="112"/>
      <c r="F60" s="113"/>
      <c r="G60" s="524"/>
      <c r="H60" s="500"/>
      <c r="I60" s="449"/>
      <c r="J60" s="399" t="s">
        <v>370</v>
      </c>
      <c r="K60" s="110"/>
      <c r="L60" s="402"/>
      <c r="M60" s="313" t="s">
        <v>371</v>
      </c>
      <c r="N60" s="249" t="s">
        <v>376</v>
      </c>
      <c r="O60" s="5">
        <v>1</v>
      </c>
      <c r="P60" s="5">
        <v>1</v>
      </c>
      <c r="Q60" s="5">
        <v>1</v>
      </c>
      <c r="R60" s="5">
        <v>1</v>
      </c>
      <c r="S60" s="35" t="s">
        <v>84</v>
      </c>
      <c r="T60" s="41" t="s">
        <v>223</v>
      </c>
    </row>
    <row r="61" spans="1:20" s="3" customFormat="1" ht="82.5" customHeight="1" thickBot="1" x14ac:dyDescent="0.2">
      <c r="A61" s="166"/>
      <c r="B61" s="110"/>
      <c r="C61" s="110">
        <v>3</v>
      </c>
      <c r="D61" s="111"/>
      <c r="E61" s="112"/>
      <c r="F61" s="113"/>
      <c r="G61" s="524"/>
      <c r="H61" s="500"/>
      <c r="I61" s="449"/>
      <c r="J61" s="400"/>
      <c r="K61" s="110"/>
      <c r="L61" s="403"/>
      <c r="M61" s="313" t="s">
        <v>372</v>
      </c>
      <c r="N61" s="249" t="s">
        <v>374</v>
      </c>
      <c r="O61" s="5">
        <v>0.9</v>
      </c>
      <c r="P61" s="5">
        <v>0.9</v>
      </c>
      <c r="Q61" s="5">
        <v>0.9</v>
      </c>
      <c r="R61" s="5">
        <v>0.9</v>
      </c>
      <c r="S61" s="35" t="s">
        <v>84</v>
      </c>
      <c r="T61" s="41" t="s">
        <v>223</v>
      </c>
    </row>
    <row r="62" spans="1:20" s="3" customFormat="1" ht="135.75" customHeight="1" thickBot="1" x14ac:dyDescent="0.2">
      <c r="A62" s="166"/>
      <c r="B62" s="110"/>
      <c r="C62" s="110">
        <v>3</v>
      </c>
      <c r="D62" s="111"/>
      <c r="E62" s="112"/>
      <c r="F62" s="113"/>
      <c r="G62" s="524"/>
      <c r="H62" s="500"/>
      <c r="I62" s="449"/>
      <c r="J62" s="400"/>
      <c r="K62" s="110"/>
      <c r="L62" s="403"/>
      <c r="M62" s="313" t="s">
        <v>373</v>
      </c>
      <c r="N62" s="249" t="s">
        <v>375</v>
      </c>
      <c r="O62" s="5">
        <v>0.2</v>
      </c>
      <c r="P62" s="5">
        <v>0.2</v>
      </c>
      <c r="Q62" s="5">
        <v>0.2</v>
      </c>
      <c r="R62" s="5">
        <v>0.2</v>
      </c>
      <c r="S62" s="35" t="s">
        <v>84</v>
      </c>
      <c r="T62" s="41" t="s">
        <v>223</v>
      </c>
    </row>
    <row r="63" spans="1:20" s="3" customFormat="1" ht="84" customHeight="1" thickBot="1" x14ac:dyDescent="0.2">
      <c r="A63" s="124">
        <v>3000000</v>
      </c>
      <c r="B63" s="110" t="s">
        <v>26</v>
      </c>
      <c r="C63" s="110">
        <v>3</v>
      </c>
      <c r="D63" s="111"/>
      <c r="E63" s="112"/>
      <c r="F63" s="113">
        <v>3</v>
      </c>
      <c r="G63" s="524"/>
      <c r="H63" s="500"/>
      <c r="I63" s="449"/>
      <c r="J63" s="400"/>
      <c r="K63" s="110"/>
      <c r="L63" s="404"/>
      <c r="M63" s="313" t="s">
        <v>380</v>
      </c>
      <c r="N63" s="249" t="s">
        <v>381</v>
      </c>
      <c r="O63" s="386">
        <v>0.9</v>
      </c>
      <c r="P63" s="386">
        <v>0.9</v>
      </c>
      <c r="Q63" s="386">
        <v>0.9</v>
      </c>
      <c r="R63" s="386">
        <v>0.9</v>
      </c>
      <c r="S63" s="35" t="s">
        <v>84</v>
      </c>
      <c r="T63" s="41" t="s">
        <v>223</v>
      </c>
    </row>
    <row r="64" spans="1:20" s="3" customFormat="1" ht="84" customHeight="1" thickBot="1" x14ac:dyDescent="0.2">
      <c r="A64" s="146"/>
      <c r="B64" s="139"/>
      <c r="C64" s="139"/>
      <c r="D64" s="116"/>
      <c r="E64" s="165"/>
      <c r="F64" s="68"/>
      <c r="G64" s="524"/>
      <c r="H64" s="500"/>
      <c r="I64" s="449"/>
      <c r="J64" s="400"/>
      <c r="K64" s="110"/>
      <c r="L64" s="320"/>
      <c r="M64" s="249" t="s">
        <v>382</v>
      </c>
      <c r="N64" s="249" t="s">
        <v>379</v>
      </c>
      <c r="O64" s="386">
        <v>0.9</v>
      </c>
      <c r="P64" s="386">
        <v>0.9</v>
      </c>
      <c r="Q64" s="386">
        <v>0.9</v>
      </c>
      <c r="R64" s="386">
        <v>0.9</v>
      </c>
      <c r="S64" s="35" t="s">
        <v>84</v>
      </c>
      <c r="T64" s="41" t="s">
        <v>223</v>
      </c>
    </row>
    <row r="65" spans="1:20" s="3" customFormat="1" ht="75" customHeight="1" thickBot="1" x14ac:dyDescent="0.2">
      <c r="A65" s="146"/>
      <c r="B65" s="139"/>
      <c r="C65" s="139">
        <v>3</v>
      </c>
      <c r="D65" s="116"/>
      <c r="E65" s="165"/>
      <c r="F65" s="68"/>
      <c r="G65" s="524"/>
      <c r="H65" s="500"/>
      <c r="I65" s="449"/>
      <c r="J65" s="400"/>
      <c r="K65" s="4"/>
      <c r="L65" s="5"/>
      <c r="M65" s="249" t="s">
        <v>377</v>
      </c>
      <c r="N65" s="249" t="s">
        <v>378</v>
      </c>
      <c r="O65" s="386">
        <v>1</v>
      </c>
      <c r="P65" s="386">
        <v>1</v>
      </c>
      <c r="Q65" s="386">
        <v>1</v>
      </c>
      <c r="R65" s="386">
        <v>1</v>
      </c>
      <c r="S65" s="35" t="s">
        <v>84</v>
      </c>
      <c r="T65" s="41" t="s">
        <v>223</v>
      </c>
    </row>
    <row r="66" spans="1:20" s="3" customFormat="1" ht="64.5" customHeight="1" thickBot="1" x14ac:dyDescent="0.2">
      <c r="A66" s="146"/>
      <c r="B66" s="139"/>
      <c r="C66" s="139">
        <v>3</v>
      </c>
      <c r="D66" s="116"/>
      <c r="E66" s="165"/>
      <c r="F66" s="68"/>
      <c r="G66" s="524"/>
      <c r="H66" s="500"/>
      <c r="I66" s="449"/>
      <c r="J66" s="401"/>
      <c r="K66" s="4"/>
      <c r="L66" s="5"/>
      <c r="M66" s="313" t="s">
        <v>384</v>
      </c>
      <c r="N66" s="313" t="s">
        <v>383</v>
      </c>
      <c r="O66" s="4">
        <v>0</v>
      </c>
      <c r="P66" s="4">
        <v>1</v>
      </c>
      <c r="Q66" s="4">
        <v>0</v>
      </c>
      <c r="R66" s="4">
        <v>1</v>
      </c>
      <c r="S66" s="35" t="s">
        <v>84</v>
      </c>
      <c r="T66" s="41" t="s">
        <v>223</v>
      </c>
    </row>
    <row r="67" spans="1:20" s="3" customFormat="1" ht="55.5" customHeight="1" thickBot="1" x14ac:dyDescent="0.2">
      <c r="A67" s="146"/>
      <c r="B67" s="139"/>
      <c r="C67" s="139">
        <v>3</v>
      </c>
      <c r="D67" s="116"/>
      <c r="E67" s="165"/>
      <c r="F67" s="68"/>
      <c r="G67" s="524"/>
      <c r="H67" s="500"/>
      <c r="I67" s="449"/>
      <c r="J67" s="399" t="s">
        <v>483</v>
      </c>
      <c r="K67" s="4"/>
      <c r="L67" s="5"/>
      <c r="M67" s="249" t="s">
        <v>385</v>
      </c>
      <c r="N67" s="313" t="s">
        <v>386</v>
      </c>
      <c r="O67" s="378">
        <v>1</v>
      </c>
      <c r="P67" s="378">
        <v>1</v>
      </c>
      <c r="Q67" s="378">
        <v>1</v>
      </c>
      <c r="R67" s="378">
        <v>1</v>
      </c>
      <c r="S67" s="35" t="s">
        <v>84</v>
      </c>
      <c r="T67" s="41" t="s">
        <v>223</v>
      </c>
    </row>
    <row r="68" spans="1:20" s="3" customFormat="1" ht="57" customHeight="1" thickBot="1" x14ac:dyDescent="0.2">
      <c r="A68" s="146"/>
      <c r="B68" s="139"/>
      <c r="C68" s="139"/>
      <c r="D68" s="116"/>
      <c r="E68" s="165"/>
      <c r="F68" s="68"/>
      <c r="G68" s="524"/>
      <c r="H68" s="500"/>
      <c r="I68" s="449"/>
      <c r="J68" s="400"/>
      <c r="K68" s="117"/>
      <c r="L68" s="118"/>
      <c r="M68" s="313" t="s">
        <v>391</v>
      </c>
      <c r="N68" s="249" t="s">
        <v>387</v>
      </c>
      <c r="O68" s="4">
        <v>3</v>
      </c>
      <c r="P68" s="4">
        <v>2</v>
      </c>
      <c r="Q68" s="4">
        <v>2</v>
      </c>
      <c r="R68" s="4">
        <v>3</v>
      </c>
      <c r="S68" s="35" t="s">
        <v>84</v>
      </c>
      <c r="T68" s="41" t="s">
        <v>223</v>
      </c>
    </row>
    <row r="69" spans="1:20" s="3" customFormat="1" ht="88.5" customHeight="1" thickBot="1" x14ac:dyDescent="0.2">
      <c r="A69" s="146"/>
      <c r="B69" s="139"/>
      <c r="C69" s="139"/>
      <c r="D69" s="73"/>
      <c r="E69" s="165"/>
      <c r="F69" s="68"/>
      <c r="G69" s="524"/>
      <c r="H69" s="500"/>
      <c r="I69" s="449"/>
      <c r="J69" s="400"/>
      <c r="K69" s="117"/>
      <c r="L69" s="118"/>
      <c r="M69" s="249" t="s">
        <v>389</v>
      </c>
      <c r="N69" s="249" t="s">
        <v>390</v>
      </c>
      <c r="O69" s="378">
        <v>1</v>
      </c>
      <c r="P69" s="378">
        <v>1</v>
      </c>
      <c r="Q69" s="378">
        <v>1</v>
      </c>
      <c r="R69" s="378">
        <v>1</v>
      </c>
      <c r="S69" s="35" t="s">
        <v>84</v>
      </c>
      <c r="T69" s="41" t="s">
        <v>223</v>
      </c>
    </row>
    <row r="70" spans="1:20" s="3" customFormat="1" ht="63" customHeight="1" thickBot="1" x14ac:dyDescent="0.2">
      <c r="A70" s="126">
        <v>3000000</v>
      </c>
      <c r="B70" s="117"/>
      <c r="C70" s="117"/>
      <c r="D70" s="115"/>
      <c r="E70" s="118"/>
      <c r="F70" s="119"/>
      <c r="G70" s="524"/>
      <c r="H70" s="500"/>
      <c r="I70" s="526"/>
      <c r="J70" s="400"/>
      <c r="K70" s="323"/>
      <c r="L70" s="323"/>
      <c r="M70" s="321" t="s">
        <v>391</v>
      </c>
      <c r="N70" s="312" t="s">
        <v>388</v>
      </c>
      <c r="O70" s="4">
        <v>3</v>
      </c>
      <c r="P70" s="4">
        <v>2</v>
      </c>
      <c r="Q70" s="4">
        <v>2</v>
      </c>
      <c r="R70" s="4">
        <v>3</v>
      </c>
      <c r="S70" s="35" t="s">
        <v>84</v>
      </c>
      <c r="T70" s="41" t="s">
        <v>223</v>
      </c>
    </row>
    <row r="71" spans="1:20" s="3" customFormat="1" ht="73.5" customHeight="1" x14ac:dyDescent="0.15">
      <c r="A71" s="146"/>
      <c r="B71" s="139"/>
      <c r="C71" s="139"/>
      <c r="D71" s="116"/>
      <c r="E71" s="165"/>
      <c r="F71" s="68"/>
      <c r="G71" s="521" t="s">
        <v>393</v>
      </c>
      <c r="H71" s="512">
        <v>0.25</v>
      </c>
      <c r="I71" s="515">
        <v>3.2</v>
      </c>
      <c r="J71" s="303" t="s">
        <v>394</v>
      </c>
      <c r="K71" s="73"/>
      <c r="L71" s="73"/>
      <c r="M71" s="313" t="s">
        <v>395</v>
      </c>
      <c r="N71" s="249" t="s">
        <v>396</v>
      </c>
      <c r="O71" s="387">
        <v>0</v>
      </c>
      <c r="P71" s="380">
        <v>1</v>
      </c>
      <c r="Q71" s="379">
        <v>0</v>
      </c>
      <c r="R71" s="379">
        <v>0</v>
      </c>
      <c r="S71" s="584" t="s">
        <v>71</v>
      </c>
      <c r="T71" s="587" t="s">
        <v>223</v>
      </c>
    </row>
    <row r="72" spans="1:20" s="3" customFormat="1" ht="66" customHeight="1" x14ac:dyDescent="0.15">
      <c r="A72" s="146"/>
      <c r="B72" s="139"/>
      <c r="C72" s="139"/>
      <c r="D72" s="116"/>
      <c r="E72" s="165"/>
      <c r="F72" s="68"/>
      <c r="G72" s="522"/>
      <c r="H72" s="513"/>
      <c r="I72" s="516"/>
      <c r="J72" s="399" t="s">
        <v>400</v>
      </c>
      <c r="K72" s="73"/>
      <c r="L72" s="73"/>
      <c r="M72" s="313" t="s">
        <v>397</v>
      </c>
      <c r="N72" s="249" t="s">
        <v>410</v>
      </c>
      <c r="O72" s="4">
        <v>1</v>
      </c>
      <c r="P72" s="4">
        <v>0</v>
      </c>
      <c r="Q72" s="4">
        <v>0</v>
      </c>
      <c r="R72" s="4">
        <v>0</v>
      </c>
      <c r="S72" s="585"/>
      <c r="T72" s="588"/>
    </row>
    <row r="73" spans="1:20" s="3" customFormat="1" ht="57.75" customHeight="1" x14ac:dyDescent="0.15">
      <c r="A73" s="146"/>
      <c r="B73" s="139"/>
      <c r="C73" s="139"/>
      <c r="D73" s="116"/>
      <c r="E73" s="165"/>
      <c r="F73" s="68"/>
      <c r="G73" s="522"/>
      <c r="H73" s="513"/>
      <c r="I73" s="516"/>
      <c r="J73" s="401"/>
      <c r="K73" s="73"/>
      <c r="L73" s="73"/>
      <c r="M73" s="313" t="s">
        <v>398</v>
      </c>
      <c r="N73" s="249" t="s">
        <v>399</v>
      </c>
      <c r="O73" s="4">
        <v>4</v>
      </c>
      <c r="P73" s="4">
        <v>4</v>
      </c>
      <c r="Q73" s="4">
        <v>4</v>
      </c>
      <c r="R73" s="4">
        <v>4</v>
      </c>
      <c r="S73" s="585"/>
      <c r="T73" s="588"/>
    </row>
    <row r="74" spans="1:20" s="3" customFormat="1" ht="57.75" customHeight="1" x14ac:dyDescent="0.15">
      <c r="A74" s="146"/>
      <c r="B74" s="139"/>
      <c r="C74" s="139"/>
      <c r="D74" s="116"/>
      <c r="E74" s="165"/>
      <c r="F74" s="68"/>
      <c r="G74" s="522"/>
      <c r="H74" s="513"/>
      <c r="I74" s="516"/>
      <c r="J74" s="303" t="s">
        <v>401</v>
      </c>
      <c r="K74" s="73"/>
      <c r="L74" s="73"/>
      <c r="M74" s="313" t="s">
        <v>402</v>
      </c>
      <c r="N74" s="249" t="s">
        <v>403</v>
      </c>
      <c r="O74" s="4">
        <v>1</v>
      </c>
      <c r="P74" s="4">
        <v>0</v>
      </c>
      <c r="Q74" s="4">
        <v>0</v>
      </c>
      <c r="R74" s="4">
        <v>0</v>
      </c>
      <c r="S74" s="585"/>
      <c r="T74" s="588"/>
    </row>
    <row r="75" spans="1:20" s="3" customFormat="1" ht="69" customHeight="1" x14ac:dyDescent="0.15">
      <c r="A75" s="146"/>
      <c r="B75" s="139"/>
      <c r="C75" s="139"/>
      <c r="D75" s="116"/>
      <c r="E75" s="165"/>
      <c r="F75" s="68"/>
      <c r="G75" s="522"/>
      <c r="H75" s="513"/>
      <c r="I75" s="516"/>
      <c r="J75" s="399" t="s">
        <v>404</v>
      </c>
      <c r="K75" s="73"/>
      <c r="L75" s="73"/>
      <c r="M75" s="313" t="s">
        <v>405</v>
      </c>
      <c r="N75" s="249" t="s">
        <v>406</v>
      </c>
      <c r="O75" s="380">
        <v>12</v>
      </c>
      <c r="P75" s="380">
        <v>12</v>
      </c>
      <c r="Q75" s="380">
        <v>12</v>
      </c>
      <c r="R75" s="380">
        <v>12</v>
      </c>
      <c r="S75" s="585"/>
      <c r="T75" s="588"/>
    </row>
    <row r="76" spans="1:20" s="3" customFormat="1" ht="57" customHeight="1" x14ac:dyDescent="0.15">
      <c r="A76" s="146"/>
      <c r="B76" s="139"/>
      <c r="C76" s="139"/>
      <c r="D76" s="116"/>
      <c r="E76" s="165"/>
      <c r="F76" s="68"/>
      <c r="G76" s="522"/>
      <c r="H76" s="513"/>
      <c r="I76" s="516"/>
      <c r="J76" s="400"/>
      <c r="K76" s="22"/>
      <c r="L76" s="22"/>
      <c r="M76" s="313" t="s">
        <v>407</v>
      </c>
      <c r="N76" s="249" t="s">
        <v>408</v>
      </c>
      <c r="O76" s="380">
        <v>3</v>
      </c>
      <c r="P76" s="380">
        <v>3</v>
      </c>
      <c r="Q76" s="380">
        <v>3</v>
      </c>
      <c r="R76" s="380">
        <v>4</v>
      </c>
      <c r="S76" s="585"/>
      <c r="T76" s="588"/>
    </row>
    <row r="77" spans="1:20" s="3" customFormat="1" ht="68.25" customHeight="1" x14ac:dyDescent="0.15">
      <c r="A77" s="146"/>
      <c r="B77" s="139"/>
      <c r="C77" s="139"/>
      <c r="D77" s="116"/>
      <c r="E77" s="165"/>
      <c r="F77" s="68"/>
      <c r="G77" s="522"/>
      <c r="H77" s="513"/>
      <c r="I77" s="516"/>
      <c r="J77" s="400"/>
      <c r="K77" s="22"/>
      <c r="L77" s="115"/>
      <c r="M77" s="326" t="s">
        <v>415</v>
      </c>
      <c r="N77" s="314" t="s">
        <v>416</v>
      </c>
      <c r="O77" s="4">
        <v>3</v>
      </c>
      <c r="P77" s="4">
        <v>2</v>
      </c>
      <c r="Q77" s="4">
        <v>2</v>
      </c>
      <c r="R77" s="4">
        <v>3</v>
      </c>
      <c r="S77" s="585"/>
      <c r="T77" s="588"/>
    </row>
    <row r="78" spans="1:20" s="3" customFormat="1" ht="68.25" customHeight="1" x14ac:dyDescent="0.15">
      <c r="A78" s="146"/>
      <c r="B78" s="139"/>
      <c r="C78" s="139"/>
      <c r="D78" s="116"/>
      <c r="E78" s="165"/>
      <c r="F78" s="68"/>
      <c r="G78" s="522"/>
      <c r="H78" s="513"/>
      <c r="I78" s="516"/>
      <c r="J78" s="401"/>
      <c r="K78" s="22"/>
      <c r="L78" s="22"/>
      <c r="M78" s="325" t="s">
        <v>417</v>
      </c>
      <c r="N78" s="249" t="s">
        <v>418</v>
      </c>
      <c r="O78" s="4">
        <v>12</v>
      </c>
      <c r="P78" s="4">
        <v>12</v>
      </c>
      <c r="Q78" s="4">
        <v>13</v>
      </c>
      <c r="R78" s="4">
        <v>13</v>
      </c>
      <c r="S78" s="585"/>
      <c r="T78" s="588"/>
    </row>
    <row r="79" spans="1:20" s="3" customFormat="1" ht="74.25" customHeight="1" x14ac:dyDescent="0.15">
      <c r="A79" s="146"/>
      <c r="B79" s="139"/>
      <c r="C79" s="139"/>
      <c r="D79" s="116"/>
      <c r="E79" s="165"/>
      <c r="F79" s="68"/>
      <c r="G79" s="522"/>
      <c r="H79" s="513"/>
      <c r="I79" s="516"/>
      <c r="J79" s="399" t="s">
        <v>409</v>
      </c>
      <c r="K79" s="22"/>
      <c r="L79" s="111"/>
      <c r="M79" s="322" t="s">
        <v>411</v>
      </c>
      <c r="N79" s="314" t="s">
        <v>412</v>
      </c>
      <c r="O79" s="4">
        <v>3</v>
      </c>
      <c r="P79" s="4">
        <v>3</v>
      </c>
      <c r="Q79" s="4">
        <v>3</v>
      </c>
      <c r="R79" s="4">
        <v>3</v>
      </c>
      <c r="S79" s="585"/>
      <c r="T79" s="588"/>
    </row>
    <row r="80" spans="1:20" s="3" customFormat="1" ht="74.25" customHeight="1" x14ac:dyDescent="0.15">
      <c r="A80" s="146"/>
      <c r="B80" s="139"/>
      <c r="C80" s="139"/>
      <c r="D80" s="116"/>
      <c r="E80" s="165"/>
      <c r="F80" s="68"/>
      <c r="G80" s="522"/>
      <c r="H80" s="513"/>
      <c r="I80" s="516"/>
      <c r="J80" s="400"/>
      <c r="K80" s="22"/>
      <c r="L80" s="111"/>
      <c r="M80" s="313" t="s">
        <v>413</v>
      </c>
      <c r="N80" s="249" t="s">
        <v>414</v>
      </c>
      <c r="O80" s="4">
        <v>1</v>
      </c>
      <c r="P80" s="4">
        <v>0</v>
      </c>
      <c r="Q80" s="4">
        <v>0</v>
      </c>
      <c r="R80" s="4">
        <v>1</v>
      </c>
      <c r="S80" s="585"/>
      <c r="T80" s="588"/>
    </row>
    <row r="81" spans="1:20" s="3" customFormat="1" ht="74.25" customHeight="1" x14ac:dyDescent="0.15">
      <c r="A81" s="146"/>
      <c r="B81" s="139"/>
      <c r="C81" s="139"/>
      <c r="D81" s="116"/>
      <c r="E81" s="165"/>
      <c r="F81" s="68"/>
      <c r="G81" s="522"/>
      <c r="H81" s="514"/>
      <c r="I81" s="517"/>
      <c r="J81" s="117" t="s">
        <v>419</v>
      </c>
      <c r="K81" s="115"/>
      <c r="L81" s="115"/>
      <c r="M81" s="312" t="s">
        <v>420</v>
      </c>
      <c r="N81" s="312" t="s">
        <v>421</v>
      </c>
      <c r="O81" s="4">
        <v>1</v>
      </c>
      <c r="P81" s="4">
        <v>0</v>
      </c>
      <c r="Q81" s="4">
        <v>0</v>
      </c>
      <c r="R81" s="4">
        <v>1</v>
      </c>
      <c r="S81" s="585"/>
      <c r="T81" s="588"/>
    </row>
    <row r="82" spans="1:20" s="3" customFormat="1" ht="74.25" customHeight="1" x14ac:dyDescent="0.15">
      <c r="A82" s="146"/>
      <c r="B82" s="139"/>
      <c r="C82" s="139"/>
      <c r="D82" s="116"/>
      <c r="E82" s="165"/>
      <c r="F82" s="68"/>
      <c r="G82" s="509" t="s">
        <v>31</v>
      </c>
      <c r="H82" s="512">
        <v>0.25</v>
      </c>
      <c r="I82" s="515">
        <v>3.3</v>
      </c>
      <c r="J82" s="399" t="s">
        <v>426</v>
      </c>
      <c r="K82" s="22"/>
      <c r="L82" s="22"/>
      <c r="M82" s="325" t="s">
        <v>422</v>
      </c>
      <c r="N82" s="312" t="s">
        <v>423</v>
      </c>
      <c r="O82" s="4">
        <v>1</v>
      </c>
      <c r="P82" s="4">
        <v>0</v>
      </c>
      <c r="Q82" s="4">
        <v>0</v>
      </c>
      <c r="R82" s="4">
        <v>1</v>
      </c>
      <c r="S82" s="585"/>
      <c r="T82" s="588"/>
    </row>
    <row r="83" spans="1:20" s="3" customFormat="1" ht="106.5" customHeight="1" x14ac:dyDescent="0.15">
      <c r="A83" s="146"/>
      <c r="B83" s="139"/>
      <c r="C83" s="139"/>
      <c r="D83" s="116"/>
      <c r="E83" s="165"/>
      <c r="F83" s="68"/>
      <c r="G83" s="510"/>
      <c r="H83" s="513"/>
      <c r="I83" s="516"/>
      <c r="J83" s="400"/>
      <c r="K83" s="22"/>
      <c r="L83" s="22"/>
      <c r="M83" s="248" t="s">
        <v>424</v>
      </c>
      <c r="N83" s="327" t="s">
        <v>425</v>
      </c>
      <c r="O83" s="5">
        <v>1</v>
      </c>
      <c r="P83" s="5">
        <v>1</v>
      </c>
      <c r="Q83" s="5">
        <v>1</v>
      </c>
      <c r="R83" s="5">
        <v>1</v>
      </c>
      <c r="S83" s="585"/>
      <c r="T83" s="588"/>
    </row>
    <row r="84" spans="1:20" s="3" customFormat="1" ht="74.25" customHeight="1" x14ac:dyDescent="0.15">
      <c r="A84" s="146"/>
      <c r="B84" s="139"/>
      <c r="C84" s="139"/>
      <c r="D84" s="116"/>
      <c r="E84" s="165"/>
      <c r="F84" s="68"/>
      <c r="G84" s="510"/>
      <c r="H84" s="513"/>
      <c r="I84" s="516"/>
      <c r="J84" s="400"/>
      <c r="K84" s="22"/>
      <c r="L84" s="22"/>
      <c r="M84" s="313" t="s">
        <v>427</v>
      </c>
      <c r="N84" s="249" t="s">
        <v>428</v>
      </c>
      <c r="O84" s="4">
        <v>3</v>
      </c>
      <c r="P84" s="4">
        <v>3</v>
      </c>
      <c r="Q84" s="4">
        <v>3</v>
      </c>
      <c r="R84" s="4">
        <v>3</v>
      </c>
      <c r="S84" s="585"/>
      <c r="T84" s="588"/>
    </row>
    <row r="85" spans="1:20" s="3" customFormat="1" ht="74.25" customHeight="1" x14ac:dyDescent="0.15">
      <c r="A85" s="146"/>
      <c r="B85" s="139"/>
      <c r="C85" s="139"/>
      <c r="D85" s="116"/>
      <c r="E85" s="165"/>
      <c r="F85" s="68"/>
      <c r="G85" s="510"/>
      <c r="H85" s="513"/>
      <c r="I85" s="516"/>
      <c r="J85" s="400"/>
      <c r="K85" s="22"/>
      <c r="L85" s="22"/>
      <c r="M85" s="318" t="s">
        <v>484</v>
      </c>
      <c r="N85" s="249" t="s">
        <v>433</v>
      </c>
      <c r="O85" s="4">
        <v>550</v>
      </c>
      <c r="P85" s="4">
        <v>0</v>
      </c>
      <c r="Q85" s="4">
        <v>0</v>
      </c>
      <c r="R85" s="4">
        <v>0</v>
      </c>
      <c r="S85" s="585"/>
      <c r="T85" s="588"/>
    </row>
    <row r="86" spans="1:20" s="3" customFormat="1" ht="74.25" customHeight="1" x14ac:dyDescent="0.15">
      <c r="A86" s="146"/>
      <c r="B86" s="139"/>
      <c r="C86" s="139"/>
      <c r="D86" s="116"/>
      <c r="E86" s="165"/>
      <c r="F86" s="68"/>
      <c r="G86" s="510"/>
      <c r="H86" s="513"/>
      <c r="I86" s="516"/>
      <c r="J86" s="401"/>
      <c r="K86" s="22"/>
      <c r="L86" s="22"/>
      <c r="M86" s="249" t="s">
        <v>429</v>
      </c>
      <c r="N86" s="249" t="s">
        <v>383</v>
      </c>
      <c r="O86" s="5">
        <v>1</v>
      </c>
      <c r="P86" s="5">
        <v>1</v>
      </c>
      <c r="Q86" s="5">
        <v>1</v>
      </c>
      <c r="R86" s="5">
        <v>1</v>
      </c>
      <c r="S86" s="585"/>
      <c r="T86" s="588"/>
    </row>
    <row r="87" spans="1:20" s="3" customFormat="1" ht="74.25" customHeight="1" x14ac:dyDescent="0.15">
      <c r="A87" s="146"/>
      <c r="B87" s="139"/>
      <c r="C87" s="139"/>
      <c r="D87" s="116"/>
      <c r="E87" s="165"/>
      <c r="F87" s="68"/>
      <c r="G87" s="510"/>
      <c r="H87" s="513"/>
      <c r="I87" s="516"/>
      <c r="J87" s="139" t="s">
        <v>430</v>
      </c>
      <c r="K87" s="22"/>
      <c r="L87" s="22"/>
      <c r="M87" s="249" t="s">
        <v>504</v>
      </c>
      <c r="N87" s="249" t="s">
        <v>432</v>
      </c>
      <c r="O87" s="380">
        <v>0</v>
      </c>
      <c r="P87" s="380">
        <v>1</v>
      </c>
      <c r="Q87" s="380">
        <v>1</v>
      </c>
      <c r="R87" s="380">
        <v>1</v>
      </c>
      <c r="S87" s="585"/>
      <c r="T87" s="588"/>
    </row>
    <row r="88" spans="1:20" s="3" customFormat="1" ht="74.25" customHeight="1" x14ac:dyDescent="0.15">
      <c r="A88" s="146"/>
      <c r="B88" s="139"/>
      <c r="C88" s="139"/>
      <c r="D88" s="116"/>
      <c r="E88" s="165"/>
      <c r="F88" s="68"/>
      <c r="G88" s="510"/>
      <c r="H88" s="513"/>
      <c r="I88" s="516"/>
      <c r="J88" s="139" t="s">
        <v>434</v>
      </c>
      <c r="K88" s="115"/>
      <c r="L88" s="115"/>
      <c r="M88" s="312" t="s">
        <v>435</v>
      </c>
      <c r="N88" s="249" t="s">
        <v>436</v>
      </c>
      <c r="O88" s="4">
        <v>0</v>
      </c>
      <c r="P88" s="380">
        <v>1</v>
      </c>
      <c r="Q88" s="4">
        <v>0</v>
      </c>
      <c r="R88" s="380">
        <v>1</v>
      </c>
      <c r="S88" s="585"/>
      <c r="T88" s="588"/>
    </row>
    <row r="89" spans="1:20" s="3" customFormat="1" ht="74.25" customHeight="1" x14ac:dyDescent="0.15">
      <c r="A89" s="146"/>
      <c r="B89" s="139"/>
      <c r="C89" s="139"/>
      <c r="D89" s="116"/>
      <c r="E89" s="165"/>
      <c r="F89" s="68"/>
      <c r="G89" s="511"/>
      <c r="H89" s="514"/>
      <c r="I89" s="517"/>
      <c r="J89" s="117" t="s">
        <v>437</v>
      </c>
      <c r="K89" s="115"/>
      <c r="L89" s="115"/>
      <c r="M89" s="312" t="s">
        <v>440</v>
      </c>
      <c r="N89" s="312" t="s">
        <v>438</v>
      </c>
      <c r="O89" s="4">
        <v>0</v>
      </c>
      <c r="P89" s="380">
        <v>1</v>
      </c>
      <c r="Q89" s="4">
        <v>0</v>
      </c>
      <c r="R89" s="380">
        <v>1</v>
      </c>
      <c r="S89" s="585"/>
      <c r="T89" s="588"/>
    </row>
    <row r="90" spans="1:20" s="3" customFormat="1" ht="74.25" customHeight="1" x14ac:dyDescent="0.15">
      <c r="A90" s="146"/>
      <c r="B90" s="139"/>
      <c r="C90" s="139"/>
      <c r="D90" s="116"/>
      <c r="E90" s="165"/>
      <c r="F90" s="68"/>
      <c r="G90" s="507" t="s">
        <v>439</v>
      </c>
      <c r="H90" s="512">
        <v>0.25</v>
      </c>
      <c r="I90" s="515">
        <v>3.4</v>
      </c>
      <c r="J90" s="4" t="s">
        <v>444</v>
      </c>
      <c r="K90" s="22"/>
      <c r="L90" s="22"/>
      <c r="M90" s="248" t="s">
        <v>441</v>
      </c>
      <c r="N90" s="328" t="s">
        <v>448</v>
      </c>
      <c r="O90" s="5">
        <v>1</v>
      </c>
      <c r="P90" s="5">
        <v>1</v>
      </c>
      <c r="Q90" s="5">
        <v>1</v>
      </c>
      <c r="R90" s="5">
        <v>1</v>
      </c>
      <c r="S90" s="585"/>
      <c r="T90" s="588"/>
    </row>
    <row r="91" spans="1:20" s="3" customFormat="1" ht="74.25" customHeight="1" x14ac:dyDescent="0.15">
      <c r="A91" s="146"/>
      <c r="B91" s="139"/>
      <c r="C91" s="139"/>
      <c r="D91" s="116"/>
      <c r="E91" s="165"/>
      <c r="F91" s="68"/>
      <c r="G91" s="508"/>
      <c r="H91" s="513"/>
      <c r="I91" s="516"/>
      <c r="J91" s="4" t="s">
        <v>446</v>
      </c>
      <c r="K91" s="22"/>
      <c r="L91" s="22"/>
      <c r="M91" s="329" t="s">
        <v>445</v>
      </c>
      <c r="N91" s="328" t="s">
        <v>442</v>
      </c>
      <c r="O91" s="5">
        <v>1</v>
      </c>
      <c r="P91" s="5">
        <v>1</v>
      </c>
      <c r="Q91" s="5">
        <v>1</v>
      </c>
      <c r="R91" s="5">
        <v>1</v>
      </c>
      <c r="S91" s="585"/>
      <c r="T91" s="588"/>
    </row>
    <row r="92" spans="1:20" s="3" customFormat="1" ht="74.25" customHeight="1" x14ac:dyDescent="0.15">
      <c r="A92" s="146"/>
      <c r="B92" s="139"/>
      <c r="C92" s="139"/>
      <c r="D92" s="116"/>
      <c r="E92" s="165"/>
      <c r="F92" s="68"/>
      <c r="G92" s="508"/>
      <c r="H92" s="513"/>
      <c r="I92" s="516"/>
      <c r="J92" s="4" t="s">
        <v>447</v>
      </c>
      <c r="K92" s="22"/>
      <c r="L92" s="22"/>
      <c r="M92" s="329" t="s">
        <v>443</v>
      </c>
      <c r="N92" s="251" t="s">
        <v>451</v>
      </c>
      <c r="O92" s="380">
        <v>3</v>
      </c>
      <c r="P92" s="380">
        <v>3</v>
      </c>
      <c r="Q92" s="380">
        <v>3</v>
      </c>
      <c r="R92" s="380">
        <v>3</v>
      </c>
      <c r="S92" s="585"/>
      <c r="T92" s="588"/>
    </row>
    <row r="93" spans="1:20" s="3" customFormat="1" ht="103.5" customHeight="1" x14ac:dyDescent="0.15">
      <c r="A93" s="146"/>
      <c r="B93" s="139"/>
      <c r="C93" s="139"/>
      <c r="D93" s="116"/>
      <c r="E93" s="165"/>
      <c r="F93" s="68"/>
      <c r="G93" s="508"/>
      <c r="H93" s="513"/>
      <c r="I93" s="516"/>
      <c r="J93" s="399" t="s">
        <v>449</v>
      </c>
      <c r="K93" s="22"/>
      <c r="L93" s="22"/>
      <c r="M93" s="248" t="s">
        <v>450</v>
      </c>
      <c r="N93" s="248" t="s">
        <v>452</v>
      </c>
      <c r="O93" s="380">
        <v>1</v>
      </c>
      <c r="P93" s="380">
        <v>0</v>
      </c>
      <c r="Q93" s="380">
        <v>1</v>
      </c>
      <c r="R93" s="380">
        <v>0</v>
      </c>
      <c r="S93" s="585"/>
      <c r="T93" s="588"/>
    </row>
    <row r="94" spans="1:20" s="3" customFormat="1" ht="74.25" customHeight="1" thickBot="1" x14ac:dyDescent="0.2">
      <c r="A94" s="146"/>
      <c r="B94" s="139"/>
      <c r="C94" s="139"/>
      <c r="D94" s="116"/>
      <c r="E94" s="165"/>
      <c r="F94" s="68"/>
      <c r="G94" s="508"/>
      <c r="H94" s="513"/>
      <c r="I94" s="516"/>
      <c r="J94" s="400"/>
      <c r="K94" s="116"/>
      <c r="L94" s="116"/>
      <c r="M94" s="4" t="s">
        <v>453</v>
      </c>
      <c r="N94" s="330" t="s">
        <v>454</v>
      </c>
      <c r="O94" s="5">
        <v>1</v>
      </c>
      <c r="P94" s="5">
        <v>1</v>
      </c>
      <c r="Q94" s="5">
        <v>1</v>
      </c>
      <c r="R94" s="5">
        <v>1</v>
      </c>
      <c r="S94" s="586"/>
      <c r="T94" s="589"/>
    </row>
    <row r="95" spans="1:20" s="70" customFormat="1" ht="33.75" customHeight="1" thickBot="1" x14ac:dyDescent="0.2">
      <c r="A95" s="243">
        <v>3000000</v>
      </c>
      <c r="B95" s="244" t="s">
        <v>26</v>
      </c>
      <c r="C95" s="244">
        <v>3</v>
      </c>
      <c r="D95" s="245" t="s">
        <v>82</v>
      </c>
      <c r="E95" s="246">
        <v>0.05</v>
      </c>
      <c r="F95" s="247">
        <v>4</v>
      </c>
      <c r="G95" s="99"/>
      <c r="H95" s="96"/>
      <c r="I95" s="169"/>
      <c r="J95" s="168"/>
      <c r="K95" s="168"/>
      <c r="L95" s="168"/>
      <c r="M95" s="96"/>
      <c r="N95" s="96"/>
      <c r="O95" s="244"/>
      <c r="P95" s="244"/>
      <c r="Q95" s="244"/>
      <c r="R95" s="244"/>
      <c r="S95" s="247"/>
      <c r="T95" s="388"/>
    </row>
    <row r="96" spans="1:20" s="3" customFormat="1" ht="74.25" customHeight="1" x14ac:dyDescent="0.15">
      <c r="A96" s="440">
        <v>3000000</v>
      </c>
      <c r="B96" s="440" t="s">
        <v>26</v>
      </c>
      <c r="C96" s="440">
        <v>3</v>
      </c>
      <c r="D96" s="535"/>
      <c r="E96" s="118"/>
      <c r="F96" s="536">
        <v>4</v>
      </c>
      <c r="G96" s="518" t="s">
        <v>246</v>
      </c>
      <c r="H96" s="491">
        <v>0.25</v>
      </c>
      <c r="I96" s="520" t="s">
        <v>83</v>
      </c>
      <c r="J96" s="405" t="s">
        <v>290</v>
      </c>
      <c r="K96" s="405"/>
      <c r="L96" s="406">
        <v>1</v>
      </c>
      <c r="M96" s="9" t="s">
        <v>325</v>
      </c>
      <c r="N96" s="9" t="s">
        <v>326</v>
      </c>
      <c r="O96" s="256">
        <v>1</v>
      </c>
      <c r="P96" s="256">
        <v>1</v>
      </c>
      <c r="Q96" s="256">
        <v>1</v>
      </c>
      <c r="R96" s="256">
        <v>1</v>
      </c>
      <c r="S96" s="553" t="s">
        <v>152</v>
      </c>
      <c r="T96" s="554" t="s">
        <v>223</v>
      </c>
    </row>
    <row r="97" spans="1:20" s="3" customFormat="1" ht="74.25" customHeight="1" x14ac:dyDescent="0.15">
      <c r="A97" s="440"/>
      <c r="B97" s="440"/>
      <c r="C97" s="440"/>
      <c r="D97" s="535"/>
      <c r="E97" s="165"/>
      <c r="F97" s="537"/>
      <c r="G97" s="518"/>
      <c r="H97" s="491"/>
      <c r="I97" s="408"/>
      <c r="J97" s="400"/>
      <c r="K97" s="400"/>
      <c r="L97" s="500"/>
      <c r="M97" s="248" t="s">
        <v>526</v>
      </c>
      <c r="N97" s="249" t="s">
        <v>273</v>
      </c>
      <c r="O97" s="253">
        <v>30</v>
      </c>
      <c r="P97" s="254">
        <v>30</v>
      </c>
      <c r="Q97" s="253">
        <v>30</v>
      </c>
      <c r="R97" s="254">
        <v>30</v>
      </c>
      <c r="S97" s="553"/>
      <c r="T97" s="555"/>
    </row>
    <row r="98" spans="1:20" s="3" customFormat="1" ht="72.75" customHeight="1" x14ac:dyDescent="0.15">
      <c r="A98" s="440"/>
      <c r="B98" s="440"/>
      <c r="C98" s="440"/>
      <c r="D98" s="535"/>
      <c r="E98" s="165"/>
      <c r="F98" s="537"/>
      <c r="G98" s="518"/>
      <c r="H98" s="491"/>
      <c r="I98" s="408"/>
      <c r="J98" s="400"/>
      <c r="K98" s="400"/>
      <c r="L98" s="500"/>
      <c r="M98" s="248" t="s">
        <v>269</v>
      </c>
      <c r="N98" s="249" t="s">
        <v>275</v>
      </c>
      <c r="O98" s="253">
        <v>2</v>
      </c>
      <c r="P98" s="254">
        <v>1</v>
      </c>
      <c r="Q98" s="253">
        <v>2</v>
      </c>
      <c r="R98" s="254">
        <v>1</v>
      </c>
      <c r="S98" s="553"/>
      <c r="T98" s="555"/>
    </row>
    <row r="99" spans="1:20" s="3" customFormat="1" ht="75" customHeight="1" x14ac:dyDescent="0.15">
      <c r="A99" s="440"/>
      <c r="B99" s="440"/>
      <c r="C99" s="440"/>
      <c r="D99" s="535"/>
      <c r="E99" s="165"/>
      <c r="F99" s="537"/>
      <c r="G99" s="518"/>
      <c r="H99" s="491"/>
      <c r="I99" s="408"/>
      <c r="J99" s="400"/>
      <c r="K99" s="400"/>
      <c r="L99" s="500"/>
      <c r="M99" s="248" t="s">
        <v>262</v>
      </c>
      <c r="N99" s="249" t="s">
        <v>289</v>
      </c>
      <c r="O99" s="253">
        <v>0</v>
      </c>
      <c r="P99" s="254">
        <v>1</v>
      </c>
      <c r="Q99" s="253">
        <v>1</v>
      </c>
      <c r="R99" s="254">
        <v>0</v>
      </c>
      <c r="S99" s="553"/>
      <c r="T99" s="555"/>
    </row>
    <row r="100" spans="1:20" s="3" customFormat="1" ht="49.5" customHeight="1" x14ac:dyDescent="0.15">
      <c r="A100" s="440"/>
      <c r="B100" s="440"/>
      <c r="C100" s="440"/>
      <c r="D100" s="535"/>
      <c r="E100" s="165"/>
      <c r="F100" s="537"/>
      <c r="G100" s="518"/>
      <c r="H100" s="491"/>
      <c r="I100" s="408"/>
      <c r="J100" s="400"/>
      <c r="K100" s="400"/>
      <c r="L100" s="500"/>
      <c r="M100" s="248" t="s">
        <v>263</v>
      </c>
      <c r="N100" s="249" t="s">
        <v>527</v>
      </c>
      <c r="O100" s="253">
        <v>0</v>
      </c>
      <c r="P100" s="254">
        <v>1</v>
      </c>
      <c r="Q100" s="253">
        <v>1</v>
      </c>
      <c r="R100" s="254">
        <v>1</v>
      </c>
      <c r="S100" s="553"/>
      <c r="T100" s="555"/>
    </row>
    <row r="101" spans="1:20" s="3" customFormat="1" ht="205.5" hidden="1" customHeight="1" thickBot="1" x14ac:dyDescent="0.2">
      <c r="A101" s="440"/>
      <c r="B101" s="440"/>
      <c r="C101" s="440"/>
      <c r="D101" s="535"/>
      <c r="E101" s="165"/>
      <c r="F101" s="537"/>
      <c r="G101" s="518"/>
      <c r="H101" s="491"/>
      <c r="I101" s="408"/>
      <c r="J101" s="400"/>
      <c r="K101" s="400"/>
      <c r="L101" s="500"/>
      <c r="M101" s="248"/>
      <c r="N101" s="226"/>
      <c r="O101" s="73"/>
      <c r="P101" s="4"/>
      <c r="Q101" s="4"/>
      <c r="R101" s="4"/>
      <c r="S101" s="553"/>
      <c r="T101" s="555"/>
    </row>
    <row r="102" spans="1:20" s="3" customFormat="1" ht="39.75" customHeight="1" x14ac:dyDescent="0.15">
      <c r="A102" s="440"/>
      <c r="B102" s="440"/>
      <c r="C102" s="440"/>
      <c r="D102" s="535"/>
      <c r="E102" s="165"/>
      <c r="F102" s="537"/>
      <c r="G102" s="518"/>
      <c r="H102" s="491"/>
      <c r="I102" s="408"/>
      <c r="J102" s="400"/>
      <c r="K102" s="400"/>
      <c r="L102" s="500"/>
      <c r="M102" s="248" t="s">
        <v>264</v>
      </c>
      <c r="N102" s="249" t="s">
        <v>265</v>
      </c>
      <c r="O102" s="253">
        <v>1</v>
      </c>
      <c r="P102" s="254">
        <v>1</v>
      </c>
      <c r="Q102" s="253">
        <v>1</v>
      </c>
      <c r="R102" s="254">
        <v>1</v>
      </c>
      <c r="S102" s="553"/>
      <c r="T102" s="555"/>
    </row>
    <row r="103" spans="1:20" s="3" customFormat="1" ht="79.5" customHeight="1" x14ac:dyDescent="0.15">
      <c r="A103" s="440"/>
      <c r="B103" s="440"/>
      <c r="C103" s="440"/>
      <c r="D103" s="535"/>
      <c r="E103" s="165"/>
      <c r="F103" s="537"/>
      <c r="G103" s="518"/>
      <c r="H103" s="491"/>
      <c r="I103" s="408"/>
      <c r="J103" s="400"/>
      <c r="K103" s="400"/>
      <c r="L103" s="500"/>
      <c r="M103" s="248" t="s">
        <v>266</v>
      </c>
      <c r="N103" s="249" t="s">
        <v>274</v>
      </c>
      <c r="O103" s="253">
        <v>1</v>
      </c>
      <c r="P103" s="254">
        <v>1</v>
      </c>
      <c r="Q103" s="253">
        <v>1</v>
      </c>
      <c r="R103" s="254">
        <v>1</v>
      </c>
      <c r="S103" s="553"/>
      <c r="T103" s="555"/>
    </row>
    <row r="104" spans="1:20" s="3" customFormat="1" ht="75.75" customHeight="1" x14ac:dyDescent="0.15">
      <c r="A104" s="440"/>
      <c r="B104" s="440"/>
      <c r="C104" s="440"/>
      <c r="D104" s="535"/>
      <c r="E104" s="165"/>
      <c r="F104" s="537"/>
      <c r="G104" s="518"/>
      <c r="H104" s="491"/>
      <c r="I104" s="408"/>
      <c r="J104" s="400"/>
      <c r="K104" s="400"/>
      <c r="L104" s="500"/>
      <c r="M104" s="248" t="s">
        <v>271</v>
      </c>
      <c r="N104" s="249" t="s">
        <v>272</v>
      </c>
      <c r="O104" s="253">
        <v>1</v>
      </c>
      <c r="P104" s="254">
        <v>2</v>
      </c>
      <c r="Q104" s="253">
        <v>2</v>
      </c>
      <c r="R104" s="254">
        <v>1</v>
      </c>
      <c r="S104" s="553"/>
      <c r="T104" s="555"/>
    </row>
    <row r="105" spans="1:20" s="3" customFormat="1" ht="51" customHeight="1" x14ac:dyDescent="0.15">
      <c r="A105" s="440"/>
      <c r="B105" s="440"/>
      <c r="C105" s="440"/>
      <c r="D105" s="535"/>
      <c r="E105" s="165"/>
      <c r="F105" s="538"/>
      <c r="G105" s="519"/>
      <c r="H105" s="512"/>
      <c r="I105" s="408"/>
      <c r="J105" s="400"/>
      <c r="K105" s="400"/>
      <c r="L105" s="500"/>
      <c r="M105" s="248" t="s">
        <v>267</v>
      </c>
      <c r="N105" s="249" t="s">
        <v>268</v>
      </c>
      <c r="O105" s="256">
        <v>1</v>
      </c>
      <c r="P105" s="256">
        <v>1</v>
      </c>
      <c r="Q105" s="256">
        <v>1</v>
      </c>
      <c r="R105" s="256">
        <v>1</v>
      </c>
      <c r="S105" s="553"/>
      <c r="T105" s="555"/>
    </row>
    <row r="106" spans="1:20" s="3" customFormat="1" ht="81" customHeight="1" x14ac:dyDescent="0.15">
      <c r="A106" s="399">
        <v>3000000</v>
      </c>
      <c r="B106" s="399" t="s">
        <v>26</v>
      </c>
      <c r="C106" s="399">
        <v>3</v>
      </c>
      <c r="D106" s="535"/>
      <c r="E106" s="492"/>
      <c r="F106" s="443"/>
      <c r="G106" s="519" t="s">
        <v>247</v>
      </c>
      <c r="H106" s="442">
        <v>0.25</v>
      </c>
      <c r="I106" s="515">
        <v>4.2</v>
      </c>
      <c r="J106" s="399" t="s">
        <v>277</v>
      </c>
      <c r="K106" s="399"/>
      <c r="L106" s="442">
        <v>1</v>
      </c>
      <c r="M106" s="250" t="s">
        <v>278</v>
      </c>
      <c r="N106" s="251" t="s">
        <v>282</v>
      </c>
      <c r="O106" s="256">
        <v>1</v>
      </c>
      <c r="P106" s="256">
        <v>1</v>
      </c>
      <c r="Q106" s="256">
        <v>1</v>
      </c>
      <c r="R106" s="256">
        <v>1</v>
      </c>
      <c r="S106" s="553"/>
      <c r="T106" s="555"/>
    </row>
    <row r="107" spans="1:20" s="3" customFormat="1" ht="85.5" customHeight="1" x14ac:dyDescent="0.15">
      <c r="A107" s="400"/>
      <c r="B107" s="400"/>
      <c r="C107" s="400"/>
      <c r="D107" s="535"/>
      <c r="E107" s="492"/>
      <c r="F107" s="444"/>
      <c r="G107" s="539"/>
      <c r="H107" s="500"/>
      <c r="I107" s="516"/>
      <c r="J107" s="400"/>
      <c r="K107" s="400"/>
      <c r="L107" s="500"/>
      <c r="M107" s="250" t="s">
        <v>279</v>
      </c>
      <c r="N107" s="251" t="s">
        <v>280</v>
      </c>
      <c r="O107" s="255">
        <v>0</v>
      </c>
      <c r="P107" s="255">
        <v>2</v>
      </c>
      <c r="Q107" s="255">
        <v>2</v>
      </c>
      <c r="R107" s="255">
        <v>0</v>
      </c>
      <c r="S107" s="553"/>
      <c r="T107" s="555"/>
    </row>
    <row r="108" spans="1:20" s="3" customFormat="1" ht="56.25" customHeight="1" x14ac:dyDescent="0.15">
      <c r="A108" s="400"/>
      <c r="B108" s="400"/>
      <c r="C108" s="400"/>
      <c r="D108" s="535"/>
      <c r="E108" s="492"/>
      <c r="F108" s="444"/>
      <c r="G108" s="539"/>
      <c r="H108" s="500"/>
      <c r="I108" s="516"/>
      <c r="J108" s="400"/>
      <c r="K108" s="400"/>
      <c r="L108" s="500"/>
      <c r="M108" s="250" t="s">
        <v>281</v>
      </c>
      <c r="N108" s="251" t="s">
        <v>283</v>
      </c>
      <c r="O108" s="255">
        <v>0</v>
      </c>
      <c r="P108" s="255">
        <v>0</v>
      </c>
      <c r="Q108" s="255">
        <v>1</v>
      </c>
      <c r="R108" s="255">
        <v>0</v>
      </c>
      <c r="S108" s="553"/>
      <c r="T108" s="555"/>
    </row>
    <row r="109" spans="1:20" s="3" customFormat="1" ht="75" customHeight="1" x14ac:dyDescent="0.15">
      <c r="A109" s="401"/>
      <c r="B109" s="401"/>
      <c r="C109" s="401"/>
      <c r="D109" s="535"/>
      <c r="E109" s="492"/>
      <c r="F109" s="445"/>
      <c r="G109" s="540"/>
      <c r="H109" s="407"/>
      <c r="I109" s="517"/>
      <c r="J109" s="401"/>
      <c r="K109" s="401"/>
      <c r="L109" s="407"/>
      <c r="M109" s="250" t="s">
        <v>285</v>
      </c>
      <c r="N109" s="250" t="s">
        <v>284</v>
      </c>
      <c r="O109" s="255">
        <v>5</v>
      </c>
      <c r="P109" s="255">
        <v>5</v>
      </c>
      <c r="Q109" s="255">
        <v>5</v>
      </c>
      <c r="R109" s="255">
        <v>5</v>
      </c>
      <c r="S109" s="553"/>
      <c r="T109" s="555"/>
    </row>
    <row r="110" spans="1:20" s="3" customFormat="1" ht="99" customHeight="1" x14ac:dyDescent="0.15">
      <c r="A110" s="399">
        <v>3000000</v>
      </c>
      <c r="B110" s="399" t="s">
        <v>26</v>
      </c>
      <c r="C110" s="399">
        <v>3</v>
      </c>
      <c r="D110" s="535"/>
      <c r="E110" s="442"/>
      <c r="F110" s="443"/>
      <c r="G110" s="519" t="s">
        <v>248</v>
      </c>
      <c r="H110" s="442">
        <v>0.25</v>
      </c>
      <c r="I110" s="515">
        <v>4.3</v>
      </c>
      <c r="J110" s="399" t="s">
        <v>276</v>
      </c>
      <c r="K110" s="399"/>
      <c r="L110" s="442">
        <v>1</v>
      </c>
      <c r="M110" s="248" t="s">
        <v>286</v>
      </c>
      <c r="N110" s="4" t="s">
        <v>261</v>
      </c>
      <c r="O110" s="256">
        <v>1</v>
      </c>
      <c r="P110" s="256">
        <v>1</v>
      </c>
      <c r="Q110" s="256">
        <v>1</v>
      </c>
      <c r="R110" s="256">
        <v>1</v>
      </c>
      <c r="S110" s="553"/>
      <c r="T110" s="555"/>
    </row>
    <row r="111" spans="1:20" s="3" customFormat="1" ht="90.75" customHeight="1" x14ac:dyDescent="0.15">
      <c r="A111" s="401"/>
      <c r="B111" s="401"/>
      <c r="C111" s="401"/>
      <c r="D111" s="535"/>
      <c r="E111" s="407"/>
      <c r="F111" s="445"/>
      <c r="G111" s="540"/>
      <c r="H111" s="407"/>
      <c r="I111" s="517"/>
      <c r="J111" s="401"/>
      <c r="K111" s="401"/>
      <c r="L111" s="407"/>
      <c r="M111" s="250" t="s">
        <v>288</v>
      </c>
      <c r="N111" s="252" t="s">
        <v>287</v>
      </c>
      <c r="O111" s="255">
        <v>2</v>
      </c>
      <c r="P111" s="255">
        <v>2</v>
      </c>
      <c r="Q111" s="255">
        <v>3</v>
      </c>
      <c r="R111" s="255">
        <v>3</v>
      </c>
      <c r="S111" s="553"/>
      <c r="T111" s="555"/>
    </row>
    <row r="112" spans="1:20" s="3" customFormat="1" ht="84" customHeight="1" x14ac:dyDescent="0.15">
      <c r="A112" s="4">
        <v>3000000</v>
      </c>
      <c r="B112" s="4" t="s">
        <v>26</v>
      </c>
      <c r="C112" s="4">
        <v>3</v>
      </c>
      <c r="D112" s="282"/>
      <c r="E112" s="5"/>
      <c r="F112" s="6"/>
      <c r="G112" s="4" t="s">
        <v>237</v>
      </c>
      <c r="H112" s="283">
        <v>0.23</v>
      </c>
      <c r="I112" s="239">
        <v>4.4000000000000004</v>
      </c>
      <c r="J112" s="503" t="s">
        <v>459</v>
      </c>
      <c r="K112" s="399"/>
      <c r="L112" s="442">
        <v>1</v>
      </c>
      <c r="M112" s="504" t="s">
        <v>457</v>
      </c>
      <c r="N112" s="506" t="s">
        <v>458</v>
      </c>
      <c r="O112" s="592">
        <v>0.6</v>
      </c>
      <c r="P112" s="592">
        <v>0.6</v>
      </c>
      <c r="Q112" s="592">
        <v>0.6</v>
      </c>
      <c r="R112" s="592">
        <v>0.6</v>
      </c>
      <c r="S112" s="400" t="s">
        <v>152</v>
      </c>
      <c r="T112" s="451" t="s">
        <v>223</v>
      </c>
    </row>
    <row r="113" spans="1:20" s="3" customFormat="1" ht="36.75" customHeight="1" x14ac:dyDescent="0.15">
      <c r="A113" s="4"/>
      <c r="B113" s="4"/>
      <c r="C113" s="4"/>
      <c r="D113" s="282"/>
      <c r="E113" s="5"/>
      <c r="F113" s="6"/>
      <c r="G113" s="4"/>
      <c r="H113" s="283"/>
      <c r="I113" s="239"/>
      <c r="J113" s="503"/>
      <c r="K113" s="401"/>
      <c r="L113" s="407"/>
      <c r="M113" s="505"/>
      <c r="N113" s="506"/>
      <c r="O113" s="593"/>
      <c r="P113" s="593"/>
      <c r="Q113" s="593"/>
      <c r="R113" s="593"/>
      <c r="S113" s="400"/>
      <c r="T113" s="451"/>
    </row>
    <row r="114" spans="1:20" s="3" customFormat="1" ht="106.5" customHeight="1" thickBot="1" x14ac:dyDescent="0.2">
      <c r="A114" s="4">
        <v>3000000</v>
      </c>
      <c r="B114" s="4" t="s">
        <v>26</v>
      </c>
      <c r="C114" s="4">
        <v>3</v>
      </c>
      <c r="D114" s="284"/>
      <c r="E114" s="5"/>
      <c r="F114" s="6">
        <v>4</v>
      </c>
      <c r="G114" s="249" t="s">
        <v>259</v>
      </c>
      <c r="H114" s="285">
        <v>4.9200000000000001E-2</v>
      </c>
      <c r="I114" s="286">
        <v>4.5</v>
      </c>
      <c r="J114" s="287" t="s">
        <v>468</v>
      </c>
      <c r="K114" s="139"/>
      <c r="L114" s="165">
        <v>1</v>
      </c>
      <c r="M114" s="139" t="s">
        <v>462</v>
      </c>
      <c r="N114" s="139" t="s">
        <v>463</v>
      </c>
      <c r="O114" s="288">
        <v>1</v>
      </c>
      <c r="P114" s="288">
        <v>1</v>
      </c>
      <c r="Q114" s="288">
        <v>1</v>
      </c>
      <c r="R114" s="288">
        <v>1</v>
      </c>
      <c r="S114" s="591"/>
      <c r="T114" s="590"/>
    </row>
    <row r="115" spans="1:20" s="3" customFormat="1" ht="44.25" customHeight="1" thickBot="1" x14ac:dyDescent="0.25">
      <c r="A115" s="31">
        <v>3000000</v>
      </c>
      <c r="B115" s="15" t="s">
        <v>26</v>
      </c>
      <c r="C115" s="15">
        <v>3</v>
      </c>
      <c r="D115" s="223" t="s">
        <v>86</v>
      </c>
      <c r="E115" s="25" t="s">
        <v>506</v>
      </c>
      <c r="F115" s="19">
        <v>5</v>
      </c>
      <c r="G115" s="57"/>
      <c r="H115" s="212"/>
      <c r="I115" s="213"/>
      <c r="J115" s="289"/>
      <c r="K115" s="96"/>
      <c r="L115" s="290"/>
      <c r="M115" s="96"/>
      <c r="N115" s="96"/>
      <c r="O115" s="99"/>
      <c r="P115" s="99"/>
      <c r="Q115" s="99"/>
      <c r="R115" s="99"/>
      <c r="S115" s="291"/>
      <c r="T115" s="292"/>
    </row>
    <row r="116" spans="1:20" s="3" customFormat="1" ht="72.75" customHeight="1" thickBot="1" x14ac:dyDescent="0.2">
      <c r="A116" s="32">
        <v>3000000</v>
      </c>
      <c r="B116" s="4" t="s">
        <v>26</v>
      </c>
      <c r="C116" s="4">
        <v>3</v>
      </c>
      <c r="D116" s="73"/>
      <c r="E116" s="5"/>
      <c r="F116" s="6">
        <v>5</v>
      </c>
      <c r="G116" s="28" t="s">
        <v>33</v>
      </c>
      <c r="H116" s="294">
        <v>0.2</v>
      </c>
      <c r="I116" s="286">
        <v>5.0999999999999996</v>
      </c>
      <c r="J116" s="241" t="s">
        <v>196</v>
      </c>
      <c r="K116" s="5"/>
      <c r="L116" s="22"/>
      <c r="M116" s="110" t="s">
        <v>191</v>
      </c>
      <c r="N116" s="110" t="s">
        <v>192</v>
      </c>
      <c r="O116" s="4">
        <v>1</v>
      </c>
      <c r="P116" s="4">
        <v>0</v>
      </c>
      <c r="Q116" s="4">
        <v>0</v>
      </c>
      <c r="R116" s="4">
        <v>1</v>
      </c>
      <c r="S116" s="35" t="s">
        <v>84</v>
      </c>
      <c r="T116" s="41" t="s">
        <v>223</v>
      </c>
    </row>
    <row r="117" spans="1:20" s="3" customFormat="1" ht="103.5" customHeight="1" thickBot="1" x14ac:dyDescent="0.2">
      <c r="A117" s="32">
        <v>3000000</v>
      </c>
      <c r="B117" s="4" t="s">
        <v>26</v>
      </c>
      <c r="C117" s="4">
        <v>3</v>
      </c>
      <c r="D117" s="73"/>
      <c r="E117" s="5"/>
      <c r="F117" s="6">
        <v>5</v>
      </c>
      <c r="G117" s="28" t="s">
        <v>34</v>
      </c>
      <c r="H117" s="294">
        <v>0.2</v>
      </c>
      <c r="I117" s="286">
        <v>5.2</v>
      </c>
      <c r="J117" s="240" t="s">
        <v>197</v>
      </c>
      <c r="K117" s="112"/>
      <c r="M117" s="85" t="s">
        <v>191</v>
      </c>
      <c r="N117" s="4" t="s">
        <v>193</v>
      </c>
      <c r="O117" s="4">
        <v>1</v>
      </c>
      <c r="P117" s="4">
        <v>0</v>
      </c>
      <c r="Q117" s="4">
        <v>0</v>
      </c>
      <c r="R117" s="4">
        <v>1</v>
      </c>
      <c r="S117" s="35" t="s">
        <v>84</v>
      </c>
      <c r="T117" s="41" t="s">
        <v>223</v>
      </c>
    </row>
    <row r="118" spans="1:20" ht="95.25" customHeight="1" thickBot="1" x14ac:dyDescent="0.3">
      <c r="A118" s="32">
        <v>3000000</v>
      </c>
      <c r="B118" s="4" t="s">
        <v>26</v>
      </c>
      <c r="C118" s="4">
        <v>3</v>
      </c>
      <c r="D118" s="73"/>
      <c r="E118" s="5"/>
      <c r="F118" s="6">
        <v>5</v>
      </c>
      <c r="G118" s="173" t="s">
        <v>296</v>
      </c>
      <c r="H118" s="8">
        <v>0.2</v>
      </c>
      <c r="I118" s="239">
        <v>5.3</v>
      </c>
      <c r="J118" s="242" t="s">
        <v>198</v>
      </c>
      <c r="K118" s="117"/>
      <c r="L118" s="118"/>
      <c r="M118" s="117" t="s">
        <v>195</v>
      </c>
      <c r="N118" s="117" t="s">
        <v>194</v>
      </c>
      <c r="O118" s="4">
        <v>1</v>
      </c>
      <c r="P118" s="4">
        <v>0</v>
      </c>
      <c r="Q118" s="4">
        <v>0</v>
      </c>
      <c r="R118" s="4">
        <v>1</v>
      </c>
      <c r="S118" s="35" t="s">
        <v>84</v>
      </c>
      <c r="T118" s="41" t="s">
        <v>223</v>
      </c>
    </row>
    <row r="119" spans="1:20" ht="79.5" customHeight="1" thickBot="1" x14ac:dyDescent="0.3">
      <c r="A119" s="34">
        <v>3000000</v>
      </c>
      <c r="B119" s="35" t="s">
        <v>26</v>
      </c>
      <c r="C119" s="35">
        <v>3</v>
      </c>
      <c r="D119" s="94"/>
      <c r="E119" s="37"/>
      <c r="F119" s="38">
        <v>5</v>
      </c>
      <c r="G119" s="305" t="s">
        <v>297</v>
      </c>
      <c r="H119" s="42">
        <v>0.2</v>
      </c>
      <c r="I119" s="281">
        <v>5.4</v>
      </c>
      <c r="J119" s="248" t="s">
        <v>300</v>
      </c>
      <c r="K119" s="4"/>
      <c r="L119" s="5"/>
      <c r="M119" s="117" t="s">
        <v>299</v>
      </c>
      <c r="N119" s="248" t="s">
        <v>301</v>
      </c>
      <c r="O119" s="4">
        <v>1</v>
      </c>
      <c r="P119" s="4">
        <v>0</v>
      </c>
      <c r="Q119" s="4">
        <v>0</v>
      </c>
      <c r="R119" s="4">
        <v>1</v>
      </c>
      <c r="S119" s="35" t="s">
        <v>84</v>
      </c>
      <c r="T119" s="41" t="s">
        <v>223</v>
      </c>
    </row>
    <row r="120" spans="1:20" ht="77.25" customHeight="1" thickBot="1" x14ac:dyDescent="0.3">
      <c r="A120" s="34">
        <v>3000000</v>
      </c>
      <c r="B120" s="35" t="s">
        <v>26</v>
      </c>
      <c r="C120" s="35">
        <v>3</v>
      </c>
      <c r="D120" s="94"/>
      <c r="E120" s="37"/>
      <c r="F120" s="38">
        <v>5</v>
      </c>
      <c r="G120" s="280" t="s">
        <v>298</v>
      </c>
      <c r="H120" s="293">
        <v>0.2</v>
      </c>
      <c r="I120" s="286">
        <v>5.5</v>
      </c>
      <c r="J120" s="4" t="s">
        <v>314</v>
      </c>
      <c r="K120" s="9"/>
      <c r="L120" s="5"/>
      <c r="M120" s="250" t="s">
        <v>528</v>
      </c>
      <c r="N120" s="4" t="s">
        <v>316</v>
      </c>
      <c r="O120" s="4">
        <v>1</v>
      </c>
      <c r="P120" s="4">
        <v>1</v>
      </c>
      <c r="Q120" s="4">
        <v>1</v>
      </c>
      <c r="R120" s="4">
        <v>1</v>
      </c>
      <c r="S120" s="35" t="s">
        <v>84</v>
      </c>
      <c r="T120" s="41" t="s">
        <v>223</v>
      </c>
    </row>
    <row r="121" spans="1:20" ht="46.5" customHeight="1" thickBot="1" x14ac:dyDescent="0.3">
      <c r="A121" s="95">
        <v>3000000</v>
      </c>
      <c r="B121" s="96" t="s">
        <v>26</v>
      </c>
      <c r="C121" s="96">
        <v>3</v>
      </c>
      <c r="D121" s="220" t="s">
        <v>90</v>
      </c>
      <c r="E121" s="97" t="s">
        <v>508</v>
      </c>
      <c r="F121" s="98">
        <v>6</v>
      </c>
      <c r="G121" s="99"/>
      <c r="H121" s="100"/>
      <c r="I121" s="98"/>
      <c r="J121" s="96"/>
      <c r="K121" s="96"/>
      <c r="L121" s="96"/>
      <c r="M121" s="96"/>
      <c r="N121" s="96"/>
      <c r="O121" s="96"/>
      <c r="P121" s="96"/>
      <c r="Q121" s="102"/>
      <c r="R121" s="102"/>
      <c r="S121" s="102"/>
      <c r="T121" s="104"/>
    </row>
    <row r="122" spans="1:20" ht="69.75" customHeight="1" x14ac:dyDescent="0.25">
      <c r="A122" s="84">
        <v>3000000</v>
      </c>
      <c r="B122" s="85" t="s">
        <v>26</v>
      </c>
      <c r="C122" s="85">
        <v>3</v>
      </c>
      <c r="D122" s="85"/>
      <c r="E122" s="87"/>
      <c r="F122" s="88"/>
      <c r="G122" s="85" t="s">
        <v>36</v>
      </c>
      <c r="H122" s="90">
        <v>0.25</v>
      </c>
      <c r="I122" s="91" t="s">
        <v>91</v>
      </c>
      <c r="J122" s="85" t="s">
        <v>199</v>
      </c>
      <c r="K122" s="85"/>
      <c r="L122" s="87">
        <v>1</v>
      </c>
      <c r="M122" s="87" t="s">
        <v>306</v>
      </c>
      <c r="N122" s="101" t="s">
        <v>308</v>
      </c>
      <c r="O122" s="105">
        <v>1</v>
      </c>
      <c r="P122" s="105">
        <v>1</v>
      </c>
      <c r="Q122" s="105">
        <v>1</v>
      </c>
      <c r="R122" s="105">
        <v>0</v>
      </c>
      <c r="S122" s="106" t="s">
        <v>93</v>
      </c>
      <c r="T122" s="92" t="s">
        <v>223</v>
      </c>
    </row>
    <row r="123" spans="1:20" ht="112.5" customHeight="1" x14ac:dyDescent="0.25">
      <c r="A123" s="126">
        <v>3000000</v>
      </c>
      <c r="B123" s="117" t="s">
        <v>26</v>
      </c>
      <c r="C123" s="117">
        <v>3</v>
      </c>
      <c r="D123" s="173"/>
      <c r="E123" s="118"/>
      <c r="F123" s="119"/>
      <c r="G123" s="173" t="s">
        <v>37</v>
      </c>
      <c r="H123" s="138">
        <v>0.25</v>
      </c>
      <c r="I123" s="107" t="s">
        <v>92</v>
      </c>
      <c r="J123" s="302" t="s">
        <v>38</v>
      </c>
      <c r="K123" s="117"/>
      <c r="L123" s="118">
        <v>1</v>
      </c>
      <c r="M123" s="118" t="s">
        <v>309</v>
      </c>
      <c r="N123" s="117" t="s">
        <v>158</v>
      </c>
      <c r="O123" s="174">
        <v>2</v>
      </c>
      <c r="P123" s="174">
        <v>2</v>
      </c>
      <c r="Q123" s="174">
        <v>1</v>
      </c>
      <c r="R123" s="174">
        <v>1</v>
      </c>
      <c r="S123" s="267" t="s">
        <v>93</v>
      </c>
      <c r="T123" s="157" t="s">
        <v>223</v>
      </c>
    </row>
    <row r="124" spans="1:20" ht="117" x14ac:dyDescent="0.25">
      <c r="A124" s="4">
        <v>3000000</v>
      </c>
      <c r="B124" s="4" t="s">
        <v>26</v>
      </c>
      <c r="C124" s="4">
        <v>3</v>
      </c>
      <c r="D124" s="28"/>
      <c r="E124" s="5"/>
      <c r="F124" s="6"/>
      <c r="G124" s="333" t="s">
        <v>294</v>
      </c>
      <c r="H124" s="8">
        <v>0.25</v>
      </c>
      <c r="I124" s="239">
        <v>6.3</v>
      </c>
      <c r="J124" s="248" t="s">
        <v>305</v>
      </c>
      <c r="K124" s="4"/>
      <c r="L124" s="5"/>
      <c r="M124" s="250" t="s">
        <v>505</v>
      </c>
      <c r="N124" s="250" t="s">
        <v>304</v>
      </c>
      <c r="O124" s="26">
        <v>0</v>
      </c>
      <c r="P124" s="26">
        <v>0</v>
      </c>
      <c r="Q124" s="26">
        <v>1</v>
      </c>
      <c r="R124" s="26">
        <v>0</v>
      </c>
      <c r="S124" s="27" t="s">
        <v>93</v>
      </c>
      <c r="T124" s="334" t="s">
        <v>223</v>
      </c>
    </row>
    <row r="125" spans="1:20" ht="78" customHeight="1" x14ac:dyDescent="0.25">
      <c r="A125" s="4">
        <v>3000000</v>
      </c>
      <c r="B125" s="4" t="s">
        <v>26</v>
      </c>
      <c r="C125" s="4">
        <v>3</v>
      </c>
      <c r="D125" s="28"/>
      <c r="E125" s="5"/>
      <c r="F125" s="6"/>
      <c r="G125" s="305" t="s">
        <v>295</v>
      </c>
      <c r="H125" s="8">
        <v>0.25</v>
      </c>
      <c r="I125" s="239">
        <v>6.4</v>
      </c>
      <c r="J125" s="299" t="s">
        <v>311</v>
      </c>
      <c r="K125" s="4"/>
      <c r="L125" s="5"/>
      <c r="M125" s="5" t="s">
        <v>312</v>
      </c>
      <c r="N125" s="4" t="s">
        <v>313</v>
      </c>
      <c r="O125" s="26">
        <v>1</v>
      </c>
      <c r="P125" s="26">
        <v>0</v>
      </c>
      <c r="Q125" s="26">
        <v>0</v>
      </c>
      <c r="R125" s="26">
        <v>0</v>
      </c>
      <c r="S125" s="27" t="s">
        <v>93</v>
      </c>
      <c r="T125" s="334" t="s">
        <v>223</v>
      </c>
    </row>
    <row r="126" spans="1:20" x14ac:dyDescent="0.25">
      <c r="J126" s="1"/>
      <c r="K126" s="1"/>
      <c r="L126" s="1"/>
      <c r="M126" s="1"/>
      <c r="N126" s="1"/>
      <c r="O126" s="1"/>
      <c r="P126" s="1"/>
      <c r="Q126" s="1"/>
    </row>
    <row r="127" spans="1:20" x14ac:dyDescent="0.25">
      <c r="J127" s="1"/>
      <c r="K127" s="1"/>
      <c r="L127" s="1"/>
      <c r="M127" s="1"/>
      <c r="N127" s="1"/>
      <c r="O127" s="1"/>
      <c r="P127" s="1"/>
      <c r="Q127" s="1"/>
    </row>
    <row r="128" spans="1:20" x14ac:dyDescent="0.25">
      <c r="J128" s="1"/>
      <c r="K128" s="1"/>
      <c r="L128" s="1"/>
      <c r="M128" s="1"/>
      <c r="N128" s="1"/>
      <c r="O128" s="1"/>
      <c r="P128" s="1"/>
      <c r="Q128" s="1"/>
    </row>
    <row r="129" spans="10:17" x14ac:dyDescent="0.25">
      <c r="J129" s="1"/>
      <c r="K129" s="1"/>
      <c r="L129" s="1"/>
      <c r="M129" s="1"/>
      <c r="N129" s="1"/>
      <c r="O129" s="1"/>
      <c r="P129" s="1"/>
      <c r="Q129" s="1"/>
    </row>
  </sheetData>
  <mergeCells count="165">
    <mergeCell ref="S71:S94"/>
    <mergeCell ref="T71:T94"/>
    <mergeCell ref="T112:T114"/>
    <mergeCell ref="S112:S114"/>
    <mergeCell ref="O36:O38"/>
    <mergeCell ref="P36:P38"/>
    <mergeCell ref="Q36:Q38"/>
    <mergeCell ref="R36:R38"/>
    <mergeCell ref="O112:O113"/>
    <mergeCell ref="P112:P113"/>
    <mergeCell ref="Q112:Q113"/>
    <mergeCell ref="R112:R113"/>
    <mergeCell ref="J29:J30"/>
    <mergeCell ref="J31:J32"/>
    <mergeCell ref="A8:A10"/>
    <mergeCell ref="B8:B10"/>
    <mergeCell ref="C8:C10"/>
    <mergeCell ref="D8:D10"/>
    <mergeCell ref="E8:E10"/>
    <mergeCell ref="H8:H10"/>
    <mergeCell ref="I8:I10"/>
    <mergeCell ref="G31:G32"/>
    <mergeCell ref="H31:H32"/>
    <mergeCell ref="I31:I32"/>
    <mergeCell ref="A12:A15"/>
    <mergeCell ref="B12:B15"/>
    <mergeCell ref="D12:D15"/>
    <mergeCell ref="C12:C15"/>
    <mergeCell ref="E12:E15"/>
    <mergeCell ref="G12:G16"/>
    <mergeCell ref="H12:H16"/>
    <mergeCell ref="I12:I16"/>
    <mergeCell ref="F12:F15"/>
    <mergeCell ref="J12:J15"/>
    <mergeCell ref="J8:J10"/>
    <mergeCell ref="A1:T1"/>
    <mergeCell ref="A2:T2"/>
    <mergeCell ref="D7:E7"/>
    <mergeCell ref="F7:T7"/>
    <mergeCell ref="A3:E3"/>
    <mergeCell ref="F3:T3"/>
    <mergeCell ref="A4:E4"/>
    <mergeCell ref="F4:T4"/>
    <mergeCell ref="A5:E5"/>
    <mergeCell ref="A6:E6"/>
    <mergeCell ref="F5:T5"/>
    <mergeCell ref="E110:E111"/>
    <mergeCell ref="E106:E109"/>
    <mergeCell ref="F96:F105"/>
    <mergeCell ref="F106:F109"/>
    <mergeCell ref="G106:G109"/>
    <mergeCell ref="G110:G111"/>
    <mergeCell ref="F110:F111"/>
    <mergeCell ref="F6:AC6"/>
    <mergeCell ref="N8:N10"/>
    <mergeCell ref="K8:K10"/>
    <mergeCell ref="S8:S10"/>
    <mergeCell ref="T8:T10"/>
    <mergeCell ref="O8:R8"/>
    <mergeCell ref="O9:O10"/>
    <mergeCell ref="P9:P10"/>
    <mergeCell ref="Q9:Q10"/>
    <mergeCell ref="R9:R10"/>
    <mergeCell ref="S96:S111"/>
    <mergeCell ref="T96:T111"/>
    <mergeCell ref="J110:J111"/>
    <mergeCell ref="L8:L10"/>
    <mergeCell ref="M8:M10"/>
    <mergeCell ref="F8:F10"/>
    <mergeCell ref="G8:G10"/>
    <mergeCell ref="A106:A109"/>
    <mergeCell ref="B106:B109"/>
    <mergeCell ref="C106:C109"/>
    <mergeCell ref="D96:D105"/>
    <mergeCell ref="D106:D109"/>
    <mergeCell ref="B96:B105"/>
    <mergeCell ref="C96:C105"/>
    <mergeCell ref="A96:A105"/>
    <mergeCell ref="D110:D111"/>
    <mergeCell ref="C110:C111"/>
    <mergeCell ref="B110:B111"/>
    <mergeCell ref="A110:A111"/>
    <mergeCell ref="M36:M38"/>
    <mergeCell ref="J45:J55"/>
    <mergeCell ref="L45:L55"/>
    <mergeCell ref="L36:L38"/>
    <mergeCell ref="N42:N43"/>
    <mergeCell ref="L40:L44"/>
    <mergeCell ref="J40:J44"/>
    <mergeCell ref="J72:J73"/>
    <mergeCell ref="L110:L111"/>
    <mergeCell ref="J106:J109"/>
    <mergeCell ref="M57:M59"/>
    <mergeCell ref="L56:L59"/>
    <mergeCell ref="J56:J59"/>
    <mergeCell ref="N47:N48"/>
    <mergeCell ref="M50:M51"/>
    <mergeCell ref="M52:M54"/>
    <mergeCell ref="J96:J105"/>
    <mergeCell ref="K96:K105"/>
    <mergeCell ref="L96:L105"/>
    <mergeCell ref="K106:K109"/>
    <mergeCell ref="L106:L109"/>
    <mergeCell ref="K110:K111"/>
    <mergeCell ref="G71:G81"/>
    <mergeCell ref="J75:J78"/>
    <mergeCell ref="J79:J80"/>
    <mergeCell ref="I71:I81"/>
    <mergeCell ref="L60:L63"/>
    <mergeCell ref="J60:J66"/>
    <mergeCell ref="J67:J70"/>
    <mergeCell ref="G35:G70"/>
    <mergeCell ref="H35:H70"/>
    <mergeCell ref="I35:I70"/>
    <mergeCell ref="J35:J39"/>
    <mergeCell ref="H71:H81"/>
    <mergeCell ref="J112:J113"/>
    <mergeCell ref="M112:M113"/>
    <mergeCell ref="N112:N113"/>
    <mergeCell ref="K112:K113"/>
    <mergeCell ref="L112:L113"/>
    <mergeCell ref="J82:J86"/>
    <mergeCell ref="J93:J94"/>
    <mergeCell ref="G90:G94"/>
    <mergeCell ref="G82:G89"/>
    <mergeCell ref="H82:H89"/>
    <mergeCell ref="H90:H94"/>
    <mergeCell ref="I82:I89"/>
    <mergeCell ref="I90:I94"/>
    <mergeCell ref="G96:G105"/>
    <mergeCell ref="I106:I109"/>
    <mergeCell ref="H106:H109"/>
    <mergeCell ref="H96:H105"/>
    <mergeCell ref="I110:I111"/>
    <mergeCell ref="H110:H111"/>
    <mergeCell ref="I96:I105"/>
    <mergeCell ref="K12:K15"/>
    <mergeCell ref="L12:L16"/>
    <mergeCell ref="M12:M15"/>
    <mergeCell ref="A17:A19"/>
    <mergeCell ref="B17:B19"/>
    <mergeCell ref="C17:C19"/>
    <mergeCell ref="D17:D19"/>
    <mergeCell ref="E17:E19"/>
    <mergeCell ref="F17:F19"/>
    <mergeCell ref="G17:G19"/>
    <mergeCell ref="H17:H19"/>
    <mergeCell ref="I17:I19"/>
    <mergeCell ref="J17:J19"/>
    <mergeCell ref="K17:K19"/>
    <mergeCell ref="L17:L19"/>
    <mergeCell ref="M17:M19"/>
    <mergeCell ref="M22:M23"/>
    <mergeCell ref="A22:A23"/>
    <mergeCell ref="B22:B23"/>
    <mergeCell ref="C22:C23"/>
    <mergeCell ref="D22:D23"/>
    <mergeCell ref="E22:E23"/>
    <mergeCell ref="F22:F23"/>
    <mergeCell ref="G22:G23"/>
    <mergeCell ref="H22:H23"/>
    <mergeCell ref="I22:I23"/>
    <mergeCell ref="J22:J23"/>
    <mergeCell ref="K22:K23"/>
    <mergeCell ref="L22:L23"/>
  </mergeCells>
  <hyperlinks>
    <hyperlink ref="T15" r:id="rId1"/>
    <hyperlink ref="T31" r:id="rId2"/>
    <hyperlink ref="T32" r:id="rId3"/>
    <hyperlink ref="T45" r:id="rId4"/>
    <hyperlink ref="T96" r:id="rId5"/>
    <hyperlink ref="T112" r:id="rId6"/>
    <hyperlink ref="T118" r:id="rId7"/>
    <hyperlink ref="T119" r:id="rId8"/>
    <hyperlink ref="T35" r:id="rId9"/>
    <hyperlink ref="T40" r:id="rId10"/>
    <hyperlink ref="T19" r:id="rId11"/>
    <hyperlink ref="T20" r:id="rId12"/>
    <hyperlink ref="T21" r:id="rId13"/>
    <hyperlink ref="T23" r:id="rId14"/>
    <hyperlink ref="T24" r:id="rId15"/>
    <hyperlink ref="T25" r:id="rId16"/>
    <hyperlink ref="T27" r:id="rId17"/>
    <hyperlink ref="T29" r:id="rId18"/>
    <hyperlink ref="T122" r:id="rId19"/>
    <hyperlink ref="T123" r:id="rId20"/>
    <hyperlink ref="T116" r:id="rId21"/>
    <hyperlink ref="T117" r:id="rId22"/>
    <hyperlink ref="T120" r:id="rId23"/>
    <hyperlink ref="T124" r:id="rId24"/>
    <hyperlink ref="T125" r:id="rId25"/>
    <hyperlink ref="T36" r:id="rId26"/>
    <hyperlink ref="T37:T38" r:id="rId27" display="dls@giraldo-antioquia.gov.co"/>
    <hyperlink ref="T41" r:id="rId28"/>
    <hyperlink ref="T39" r:id="rId29"/>
    <hyperlink ref="T42" r:id="rId30"/>
    <hyperlink ref="T43" r:id="rId31"/>
    <hyperlink ref="T44" r:id="rId32"/>
    <hyperlink ref="T46:T70" r:id="rId33" display="dls@giraldo-antioquia.gov.co"/>
    <hyperlink ref="T30" r:id="rId34"/>
    <hyperlink ref="T16" r:id="rId35"/>
    <hyperlink ref="T12" r:id="rId36"/>
    <hyperlink ref="T13" r:id="rId37"/>
    <hyperlink ref="T14" r:id="rId38"/>
    <hyperlink ref="T17" r:id="rId39"/>
    <hyperlink ref="T18" r:id="rId40"/>
    <hyperlink ref="T22" r:id="rId41"/>
    <hyperlink ref="T33" r:id="rId42"/>
    <hyperlink ref="T26" r:id="rId43"/>
  </hyperlinks>
  <printOptions horizontalCentered="1" verticalCentered="1"/>
  <pageMargins left="0.70866141732283472" right="0.39370078740157483" top="0.74803149606299213" bottom="0.74803149606299213" header="0.31496062992125984" footer="0.31496062992125984"/>
  <pageSetup paperSize="5" scale="80" orientation="landscape" horizontalDpi="300" verticalDpi="300"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6"/>
  <sheetViews>
    <sheetView tabSelected="1" topLeftCell="A74" workbookViewId="0">
      <selection activeCell="H71" sqref="H71:H81"/>
    </sheetView>
  </sheetViews>
  <sheetFormatPr baseColWidth="10" defaultRowHeight="15" x14ac:dyDescent="0.25"/>
  <cols>
    <col min="1" max="1" width="6.140625" customWidth="1"/>
    <col min="2" max="2" width="7.7109375" customWidth="1"/>
    <col min="3" max="3" width="4.85546875" customWidth="1"/>
    <col min="4" max="4" width="16.7109375" customWidth="1"/>
    <col min="5" max="5" width="3.85546875" customWidth="1"/>
    <col min="6" max="6" width="3" customWidth="1"/>
    <col min="7" max="7" width="15.85546875" customWidth="1"/>
    <col min="8" max="8" width="4.28515625" customWidth="1"/>
    <col min="9" max="9" width="4.5703125" customWidth="1"/>
    <col min="10" max="10" width="11.5703125" style="44" customWidth="1"/>
    <col min="11" max="11" width="2.5703125" customWidth="1"/>
    <col min="12" max="12" width="6.42578125" customWidth="1"/>
    <col min="13" max="13" width="17.42578125" customWidth="1"/>
    <col min="14" max="14" width="17.7109375" customWidth="1"/>
    <col min="15" max="15" width="6.28515625" customWidth="1"/>
    <col min="16" max="16" width="5.5703125" customWidth="1"/>
    <col min="17" max="17" width="6" customWidth="1"/>
    <col min="18" max="18" width="5.42578125" customWidth="1"/>
    <col min="19" max="19" width="10.42578125" customWidth="1"/>
    <col min="20" max="20" width="8.28515625" customWidth="1"/>
    <col min="21" max="21" width="8.5703125" customWidth="1"/>
    <col min="22" max="22" width="7.28515625" customWidth="1"/>
    <col min="23" max="23" width="8.5703125" customWidth="1"/>
    <col min="24" max="24" width="8.7109375" customWidth="1"/>
    <col min="25" max="25" width="2.85546875" customWidth="1"/>
    <col min="26" max="26" width="2.5703125" customWidth="1"/>
    <col min="27" max="27" width="6.28515625" customWidth="1"/>
    <col min="28" max="28" width="2.7109375" customWidth="1"/>
    <col min="29" max="29" width="3.28515625" customWidth="1"/>
    <col min="30" max="30" width="2.5703125" customWidth="1"/>
    <col min="31" max="32" width="2.85546875" customWidth="1"/>
    <col min="33" max="33" width="3.7109375" customWidth="1"/>
    <col min="34" max="34" width="6.28515625" customWidth="1"/>
    <col min="35" max="35" width="2.7109375" customWidth="1"/>
    <col min="36" max="36" width="7" customWidth="1"/>
    <col min="37" max="37" width="13.5703125" customWidth="1"/>
  </cols>
  <sheetData>
    <row r="1" spans="1:37" ht="16.5" thickBot="1" x14ac:dyDescent="0.3">
      <c r="A1" s="642" t="s">
        <v>143</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4"/>
    </row>
    <row r="2" spans="1:37" ht="17.25" thickTop="1" thickBot="1" x14ac:dyDescent="0.3">
      <c r="A2" s="645" t="s">
        <v>234</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7"/>
    </row>
    <row r="3" spans="1:37" x14ac:dyDescent="0.25">
      <c r="A3" s="648" t="s">
        <v>0</v>
      </c>
      <c r="B3" s="649"/>
      <c r="C3" s="649"/>
      <c r="D3" s="649"/>
      <c r="E3" s="649"/>
      <c r="F3" s="650" t="s">
        <v>60</v>
      </c>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2"/>
    </row>
    <row r="4" spans="1:37" x14ac:dyDescent="0.25">
      <c r="A4" s="653" t="s">
        <v>1</v>
      </c>
      <c r="B4" s="654"/>
      <c r="C4" s="654"/>
      <c r="D4" s="654"/>
      <c r="E4" s="654"/>
      <c r="F4" s="655">
        <v>5306</v>
      </c>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7"/>
    </row>
    <row r="5" spans="1:37" ht="15" customHeight="1" x14ac:dyDescent="0.25">
      <c r="A5" s="662" t="s">
        <v>2</v>
      </c>
      <c r="B5" s="663"/>
      <c r="C5" s="663"/>
      <c r="D5" s="663"/>
      <c r="E5" s="664"/>
      <c r="F5" s="665">
        <v>41666</v>
      </c>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7"/>
    </row>
    <row r="6" spans="1:37" x14ac:dyDescent="0.25">
      <c r="A6" s="653" t="s">
        <v>3</v>
      </c>
      <c r="B6" s="654"/>
      <c r="C6" s="654"/>
      <c r="D6" s="654"/>
      <c r="E6" s="654"/>
      <c r="F6" s="655" t="s">
        <v>225</v>
      </c>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7"/>
    </row>
    <row r="7" spans="1:37" ht="15.75" thickBot="1" x14ac:dyDescent="0.3">
      <c r="A7" s="64"/>
      <c r="B7" s="65"/>
      <c r="C7" s="65"/>
      <c r="D7" s="666" t="s">
        <v>4</v>
      </c>
      <c r="E7" s="666"/>
      <c r="F7" s="667"/>
      <c r="G7" s="668"/>
      <c r="H7" s="668"/>
      <c r="I7" s="668"/>
      <c r="J7" s="668"/>
      <c r="K7" s="668"/>
      <c r="L7" s="668"/>
      <c r="M7" s="668"/>
      <c r="N7" s="668"/>
      <c r="O7" s="668"/>
      <c r="P7" s="668"/>
      <c r="Q7" s="668"/>
      <c r="R7" s="668"/>
      <c r="S7" s="669"/>
      <c r="T7" s="2"/>
      <c r="U7" s="2"/>
      <c r="V7" s="2"/>
      <c r="W7" s="2"/>
      <c r="X7" s="2"/>
      <c r="Y7" s="2"/>
      <c r="Z7" s="2"/>
      <c r="AA7" s="2"/>
      <c r="AB7" s="2"/>
      <c r="AC7" s="2"/>
      <c r="AD7" s="2"/>
      <c r="AE7" s="2"/>
      <c r="AF7" s="2"/>
      <c r="AG7" s="2"/>
      <c r="AH7" s="2"/>
      <c r="AI7" s="2"/>
      <c r="AJ7" s="2"/>
      <c r="AK7" s="30"/>
    </row>
    <row r="8" spans="1:37" s="3" customFormat="1" ht="12.75" x14ac:dyDescent="0.15">
      <c r="A8" s="670" t="s">
        <v>5</v>
      </c>
      <c r="B8" s="658" t="s">
        <v>6</v>
      </c>
      <c r="C8" s="632" t="s">
        <v>7</v>
      </c>
      <c r="D8" s="658" t="s">
        <v>8</v>
      </c>
      <c r="E8" s="632" t="s">
        <v>9</v>
      </c>
      <c r="F8" s="632" t="s">
        <v>10</v>
      </c>
      <c r="G8" s="658" t="s">
        <v>11</v>
      </c>
      <c r="H8" s="632" t="s">
        <v>12</v>
      </c>
      <c r="I8" s="660" t="s">
        <v>13</v>
      </c>
      <c r="J8" s="628" t="s">
        <v>14</v>
      </c>
      <c r="K8" s="629" t="s">
        <v>15</v>
      </c>
      <c r="L8" s="632" t="s">
        <v>39</v>
      </c>
      <c r="M8" s="634" t="s">
        <v>40</v>
      </c>
      <c r="N8" s="635" t="s">
        <v>41</v>
      </c>
      <c r="O8" s="636" t="s">
        <v>42</v>
      </c>
      <c r="P8" s="637"/>
      <c r="Q8" s="637"/>
      <c r="R8" s="638"/>
      <c r="S8" s="639" t="s">
        <v>63</v>
      </c>
      <c r="T8" s="626" t="s">
        <v>43</v>
      </c>
      <c r="U8" s="626"/>
      <c r="V8" s="626"/>
      <c r="W8" s="626"/>
      <c r="X8" s="626"/>
      <c r="Y8" s="626"/>
      <c r="Z8" s="626"/>
      <c r="AA8" s="626"/>
      <c r="AB8" s="626"/>
      <c r="AC8" s="626"/>
      <c r="AD8" s="626"/>
      <c r="AE8" s="626"/>
      <c r="AF8" s="626"/>
      <c r="AG8" s="626"/>
      <c r="AH8" s="626"/>
      <c r="AI8" s="626"/>
      <c r="AJ8" s="634" t="s">
        <v>20</v>
      </c>
      <c r="AK8" s="672" t="s">
        <v>21</v>
      </c>
    </row>
    <row r="9" spans="1:37" s="3" customFormat="1" ht="12.75" x14ac:dyDescent="0.15">
      <c r="A9" s="671"/>
      <c r="B9" s="659"/>
      <c r="C9" s="633"/>
      <c r="D9" s="659"/>
      <c r="E9" s="633"/>
      <c r="F9" s="633"/>
      <c r="G9" s="659"/>
      <c r="H9" s="633"/>
      <c r="I9" s="661"/>
      <c r="J9" s="628"/>
      <c r="K9" s="630"/>
      <c r="L9" s="633"/>
      <c r="M9" s="631"/>
      <c r="N9" s="628"/>
      <c r="O9" s="631" t="s">
        <v>22</v>
      </c>
      <c r="P9" s="631" t="s">
        <v>23</v>
      </c>
      <c r="Q9" s="631" t="s">
        <v>24</v>
      </c>
      <c r="R9" s="631" t="s">
        <v>25</v>
      </c>
      <c r="S9" s="640"/>
      <c r="T9" s="641" t="s">
        <v>44</v>
      </c>
      <c r="U9" s="641"/>
      <c r="V9" s="641" t="s">
        <v>45</v>
      </c>
      <c r="W9" s="641"/>
      <c r="X9" s="627" t="s">
        <v>46</v>
      </c>
      <c r="Y9" s="627" t="s">
        <v>47</v>
      </c>
      <c r="Z9" s="627" t="s">
        <v>48</v>
      </c>
      <c r="AA9" s="627" t="s">
        <v>49</v>
      </c>
      <c r="AB9" s="627" t="s">
        <v>50</v>
      </c>
      <c r="AC9" s="627" t="s">
        <v>51</v>
      </c>
      <c r="AD9" s="627" t="s">
        <v>52</v>
      </c>
      <c r="AE9" s="627" t="s">
        <v>53</v>
      </c>
      <c r="AF9" s="627" t="s">
        <v>54</v>
      </c>
      <c r="AG9" s="627" t="s">
        <v>55</v>
      </c>
      <c r="AH9" s="627" t="s">
        <v>56</v>
      </c>
      <c r="AI9" s="627" t="s">
        <v>57</v>
      </c>
      <c r="AJ9" s="631"/>
      <c r="AK9" s="673"/>
    </row>
    <row r="10" spans="1:37" s="3" customFormat="1" ht="90.75" customHeight="1" x14ac:dyDescent="0.15">
      <c r="A10" s="671"/>
      <c r="B10" s="659"/>
      <c r="C10" s="633"/>
      <c r="D10" s="659"/>
      <c r="E10" s="633"/>
      <c r="F10" s="633"/>
      <c r="G10" s="659"/>
      <c r="H10" s="633"/>
      <c r="I10" s="661"/>
      <c r="J10" s="628"/>
      <c r="K10" s="630"/>
      <c r="L10" s="633"/>
      <c r="M10" s="631"/>
      <c r="N10" s="628"/>
      <c r="O10" s="631"/>
      <c r="P10" s="631"/>
      <c r="Q10" s="631"/>
      <c r="R10" s="631"/>
      <c r="S10" s="640"/>
      <c r="T10" s="221" t="s">
        <v>58</v>
      </c>
      <c r="U10" s="221" t="s">
        <v>59</v>
      </c>
      <c r="V10" s="221" t="s">
        <v>58</v>
      </c>
      <c r="W10" s="221" t="s">
        <v>59</v>
      </c>
      <c r="X10" s="627"/>
      <c r="Y10" s="627"/>
      <c r="Z10" s="627"/>
      <c r="AA10" s="627"/>
      <c r="AB10" s="627"/>
      <c r="AC10" s="627"/>
      <c r="AD10" s="627"/>
      <c r="AE10" s="627"/>
      <c r="AF10" s="627"/>
      <c r="AG10" s="627"/>
      <c r="AH10" s="627"/>
      <c r="AI10" s="627"/>
      <c r="AJ10" s="631"/>
      <c r="AK10" s="673"/>
    </row>
    <row r="11" spans="1:37" s="20" customFormat="1" ht="30" customHeight="1" thickBot="1" x14ac:dyDescent="0.2">
      <c r="A11" s="128">
        <v>3000000</v>
      </c>
      <c r="B11" s="120" t="s">
        <v>26</v>
      </c>
      <c r="C11" s="120">
        <v>3</v>
      </c>
      <c r="D11" s="222" t="s">
        <v>73</v>
      </c>
      <c r="E11" s="121">
        <v>0.84</v>
      </c>
      <c r="F11" s="122">
        <v>1</v>
      </c>
      <c r="G11" s="120"/>
      <c r="H11" s="120"/>
      <c r="I11" s="341"/>
      <c r="J11" s="15"/>
      <c r="K11" s="359"/>
      <c r="L11" s="120"/>
      <c r="M11" s="120"/>
      <c r="N11" s="120"/>
      <c r="O11" s="120"/>
      <c r="P11" s="120"/>
      <c r="Q11" s="120"/>
      <c r="R11" s="123"/>
      <c r="S11" s="123"/>
      <c r="T11" s="123"/>
      <c r="U11" s="123"/>
      <c r="V11" s="123"/>
      <c r="W11" s="123"/>
      <c r="X11" s="123"/>
      <c r="Y11" s="123"/>
      <c r="Z11" s="123"/>
      <c r="AA11" s="123"/>
      <c r="AB11" s="123"/>
      <c r="AC11" s="123"/>
      <c r="AD11" s="123"/>
      <c r="AE11" s="123"/>
      <c r="AF11" s="123"/>
      <c r="AG11" s="123"/>
      <c r="AH11" s="123"/>
      <c r="AI11" s="123"/>
      <c r="AJ11" s="123"/>
      <c r="AK11" s="129"/>
    </row>
    <row r="12" spans="1:37" s="70" customFormat="1" ht="30" customHeight="1" x14ac:dyDescent="0.15">
      <c r="A12" s="501">
        <v>3000000</v>
      </c>
      <c r="B12" s="400" t="s">
        <v>26</v>
      </c>
      <c r="C12" s="400">
        <v>3</v>
      </c>
      <c r="D12" s="454"/>
      <c r="E12" s="513"/>
      <c r="F12" s="408"/>
      <c r="G12" s="400" t="s">
        <v>64</v>
      </c>
      <c r="H12" s="500" t="s">
        <v>156</v>
      </c>
      <c r="I12" s="444" t="s">
        <v>67</v>
      </c>
      <c r="J12" s="405" t="s">
        <v>509</v>
      </c>
      <c r="K12" s="400"/>
      <c r="L12" s="500">
        <v>0.03</v>
      </c>
      <c r="M12" s="405" t="s">
        <v>510</v>
      </c>
      <c r="N12" s="392" t="s">
        <v>511</v>
      </c>
      <c r="O12" s="4">
        <v>1</v>
      </c>
      <c r="P12" s="4">
        <v>1</v>
      </c>
      <c r="Q12" s="4">
        <v>1</v>
      </c>
      <c r="R12" s="6">
        <v>1</v>
      </c>
      <c r="S12" s="6"/>
      <c r="T12" s="6"/>
      <c r="U12" s="6"/>
      <c r="V12" s="6"/>
      <c r="W12" s="6"/>
      <c r="X12" s="6"/>
      <c r="Y12" s="6"/>
      <c r="Z12" s="6"/>
      <c r="AA12" s="6"/>
      <c r="AB12" s="6"/>
      <c r="AC12" s="6"/>
      <c r="AD12" s="6"/>
      <c r="AE12" s="6"/>
      <c r="AF12" s="6"/>
      <c r="AG12" s="6"/>
      <c r="AH12" s="6"/>
      <c r="AI12" s="6"/>
      <c r="AJ12" s="4" t="s">
        <v>71</v>
      </c>
      <c r="AK12" s="6"/>
    </row>
    <row r="13" spans="1:37" s="70" customFormat="1" ht="30" customHeight="1" x14ac:dyDescent="0.15">
      <c r="A13" s="501"/>
      <c r="B13" s="400"/>
      <c r="C13" s="400"/>
      <c r="D13" s="454"/>
      <c r="E13" s="513"/>
      <c r="F13" s="408"/>
      <c r="G13" s="400"/>
      <c r="H13" s="500"/>
      <c r="I13" s="444"/>
      <c r="J13" s="400"/>
      <c r="K13" s="400"/>
      <c r="L13" s="500"/>
      <c r="M13" s="400"/>
      <c r="N13" s="392" t="s">
        <v>512</v>
      </c>
      <c r="O13" s="4">
        <v>1</v>
      </c>
      <c r="P13" s="4">
        <v>1</v>
      </c>
      <c r="Q13" s="4">
        <v>1</v>
      </c>
      <c r="R13" s="6">
        <v>1</v>
      </c>
      <c r="S13" s="6"/>
      <c r="T13" s="6"/>
      <c r="U13" s="6"/>
      <c r="V13" s="6"/>
      <c r="W13" s="6"/>
      <c r="X13" s="6"/>
      <c r="Y13" s="6"/>
      <c r="Z13" s="6"/>
      <c r="AA13" s="6"/>
      <c r="AB13" s="6"/>
      <c r="AC13" s="6"/>
      <c r="AD13" s="6"/>
      <c r="AE13" s="6"/>
      <c r="AF13" s="6"/>
      <c r="AG13" s="6"/>
      <c r="AH13" s="6"/>
      <c r="AI13" s="6"/>
      <c r="AJ13" s="4" t="s">
        <v>71</v>
      </c>
      <c r="AK13" s="6"/>
    </row>
    <row r="14" spans="1:37" s="70" customFormat="1" ht="64.5" customHeight="1" x14ac:dyDescent="0.15">
      <c r="A14" s="501"/>
      <c r="B14" s="400"/>
      <c r="C14" s="400"/>
      <c r="D14" s="454"/>
      <c r="E14" s="513"/>
      <c r="F14" s="408"/>
      <c r="G14" s="400"/>
      <c r="H14" s="500"/>
      <c r="I14" s="444"/>
      <c r="J14" s="400"/>
      <c r="K14" s="400"/>
      <c r="L14" s="500"/>
      <c r="M14" s="400"/>
      <c r="N14" s="392" t="s">
        <v>513</v>
      </c>
      <c r="O14" s="4">
        <v>2</v>
      </c>
      <c r="P14" s="4">
        <v>2</v>
      </c>
      <c r="Q14" s="4">
        <v>2</v>
      </c>
      <c r="R14" s="6">
        <v>2</v>
      </c>
      <c r="S14" s="6"/>
      <c r="T14" s="6"/>
      <c r="U14" s="6"/>
      <c r="V14" s="6"/>
      <c r="W14" s="6"/>
      <c r="X14" s="6"/>
      <c r="Y14" s="6"/>
      <c r="Z14" s="6"/>
      <c r="AA14" s="6"/>
      <c r="AB14" s="6"/>
      <c r="AC14" s="6"/>
      <c r="AD14" s="6"/>
      <c r="AE14" s="6"/>
      <c r="AF14" s="6"/>
      <c r="AG14" s="6"/>
      <c r="AH14" s="6"/>
      <c r="AI14" s="6"/>
      <c r="AJ14" s="4" t="s">
        <v>71</v>
      </c>
      <c r="AK14" s="6"/>
    </row>
    <row r="15" spans="1:37" s="3" customFormat="1" ht="93" customHeight="1" x14ac:dyDescent="0.15">
      <c r="A15" s="497"/>
      <c r="B15" s="401"/>
      <c r="C15" s="401"/>
      <c r="D15" s="455"/>
      <c r="E15" s="514"/>
      <c r="F15" s="409"/>
      <c r="G15" s="400"/>
      <c r="H15" s="500"/>
      <c r="I15" s="444"/>
      <c r="J15" s="401"/>
      <c r="K15" s="401"/>
      <c r="L15" s="500"/>
      <c r="M15" s="401"/>
      <c r="N15" s="392" t="s">
        <v>514</v>
      </c>
      <c r="O15" s="4">
        <v>3</v>
      </c>
      <c r="P15" s="4">
        <v>3</v>
      </c>
      <c r="Q15" s="4">
        <v>3</v>
      </c>
      <c r="R15" s="4">
        <v>3</v>
      </c>
      <c r="S15" s="22"/>
      <c r="T15" s="22"/>
      <c r="U15" s="22"/>
      <c r="V15" s="22"/>
      <c r="W15" s="22"/>
      <c r="X15" s="22"/>
      <c r="Y15" s="22"/>
      <c r="Z15" s="22"/>
      <c r="AA15" s="22"/>
      <c r="AB15" s="22"/>
      <c r="AC15" s="22"/>
      <c r="AD15" s="22"/>
      <c r="AE15" s="22"/>
      <c r="AF15" s="22"/>
      <c r="AG15" s="22"/>
      <c r="AH15" s="22"/>
      <c r="AI15" s="4"/>
      <c r="AJ15" s="4" t="s">
        <v>71</v>
      </c>
      <c r="AK15" s="334" t="s">
        <v>223</v>
      </c>
    </row>
    <row r="16" spans="1:37" s="3" customFormat="1" ht="72" customHeight="1" thickBot="1" x14ac:dyDescent="0.3">
      <c r="A16" s="124"/>
      <c r="B16" s="110"/>
      <c r="C16" s="110"/>
      <c r="D16" s="194"/>
      <c r="E16" s="195"/>
      <c r="F16" s="72"/>
      <c r="G16" s="401"/>
      <c r="H16" s="599"/>
      <c r="I16" s="445"/>
      <c r="J16" s="4" t="s">
        <v>317</v>
      </c>
      <c r="K16" s="166"/>
      <c r="L16" s="407"/>
      <c r="M16" s="110" t="s">
        <v>318</v>
      </c>
      <c r="N16" s="110" t="s">
        <v>319</v>
      </c>
      <c r="O16" s="386">
        <v>1</v>
      </c>
      <c r="P16" s="386">
        <v>1</v>
      </c>
      <c r="Q16" s="386">
        <v>1</v>
      </c>
      <c r="R16" s="386">
        <v>1</v>
      </c>
      <c r="S16" s="111"/>
      <c r="T16" s="111"/>
      <c r="U16" s="111"/>
      <c r="V16" s="111"/>
      <c r="W16" s="111"/>
      <c r="X16" s="111"/>
      <c r="Y16" s="111"/>
      <c r="Z16" s="111"/>
      <c r="AA16" s="111"/>
      <c r="AB16" s="111"/>
      <c r="AC16" s="111"/>
      <c r="AD16" s="111"/>
      <c r="AE16" s="111"/>
      <c r="AF16" s="111"/>
      <c r="AG16" s="111"/>
      <c r="AH16" s="111"/>
      <c r="AI16" s="110"/>
      <c r="AJ16" s="110" t="s">
        <v>71</v>
      </c>
      <c r="AK16" s="148" t="s">
        <v>223</v>
      </c>
    </row>
    <row r="17" spans="1:37" s="3" customFormat="1" ht="72" customHeight="1" x14ac:dyDescent="0.15">
      <c r="A17" s="496">
        <v>3000000</v>
      </c>
      <c r="B17" s="399" t="s">
        <v>26</v>
      </c>
      <c r="C17" s="399">
        <v>3</v>
      </c>
      <c r="D17" s="453"/>
      <c r="E17" s="498"/>
      <c r="F17" s="441"/>
      <c r="G17" s="399" t="s">
        <v>222</v>
      </c>
      <c r="H17" s="596">
        <v>0.1111</v>
      </c>
      <c r="I17" s="443" t="s">
        <v>68</v>
      </c>
      <c r="J17" s="399" t="s">
        <v>515</v>
      </c>
      <c r="K17" s="399"/>
      <c r="L17" s="402">
        <v>0.03</v>
      </c>
      <c r="M17" s="402" t="s">
        <v>516</v>
      </c>
      <c r="N17" s="392" t="s">
        <v>517</v>
      </c>
      <c r="O17" s="393">
        <v>1</v>
      </c>
      <c r="P17" s="393">
        <v>1</v>
      </c>
      <c r="Q17" s="393">
        <v>1</v>
      </c>
      <c r="R17" s="393">
        <v>1</v>
      </c>
      <c r="S17" s="111"/>
      <c r="T17" s="111"/>
      <c r="U17" s="111"/>
      <c r="V17" s="111"/>
      <c r="W17" s="111"/>
      <c r="X17" s="111"/>
      <c r="Y17" s="111"/>
      <c r="Z17" s="111"/>
      <c r="AA17" s="111"/>
      <c r="AB17" s="111"/>
      <c r="AC17" s="111"/>
      <c r="AD17" s="111"/>
      <c r="AE17" s="111"/>
      <c r="AF17" s="111"/>
      <c r="AG17" s="111"/>
      <c r="AH17" s="111"/>
      <c r="AI17" s="110"/>
      <c r="AJ17" s="110"/>
      <c r="AK17" s="148"/>
    </row>
    <row r="18" spans="1:37" s="3" customFormat="1" ht="72" customHeight="1" thickBot="1" x14ac:dyDescent="0.2">
      <c r="A18" s="501"/>
      <c r="B18" s="400"/>
      <c r="C18" s="400"/>
      <c r="D18" s="454"/>
      <c r="E18" s="502"/>
      <c r="F18" s="408"/>
      <c r="G18" s="400"/>
      <c r="H18" s="598"/>
      <c r="I18" s="444"/>
      <c r="J18" s="400"/>
      <c r="K18" s="400"/>
      <c r="L18" s="403"/>
      <c r="M18" s="403"/>
      <c r="N18" s="392" t="s">
        <v>518</v>
      </c>
      <c r="O18" s="393">
        <v>1</v>
      </c>
      <c r="P18" s="393">
        <v>1</v>
      </c>
      <c r="Q18" s="393">
        <v>1</v>
      </c>
      <c r="R18" s="393">
        <v>1</v>
      </c>
      <c r="S18" s="111"/>
      <c r="T18" s="111"/>
      <c r="U18" s="111"/>
      <c r="V18" s="111"/>
      <c r="W18" s="111"/>
      <c r="X18" s="111"/>
      <c r="Y18" s="111"/>
      <c r="Z18" s="111"/>
      <c r="AA18" s="111"/>
      <c r="AB18" s="111"/>
      <c r="AC18" s="111"/>
      <c r="AD18" s="111"/>
      <c r="AE18" s="111"/>
      <c r="AF18" s="111"/>
      <c r="AG18" s="111"/>
      <c r="AH18" s="111"/>
      <c r="AI18" s="110"/>
      <c r="AJ18" s="110"/>
      <c r="AK18" s="148"/>
    </row>
    <row r="19" spans="1:37" s="3" customFormat="1" ht="126" customHeight="1" thickBot="1" x14ac:dyDescent="0.2">
      <c r="A19" s="497"/>
      <c r="B19" s="401"/>
      <c r="C19" s="401"/>
      <c r="D19" s="455"/>
      <c r="E19" s="499"/>
      <c r="F19" s="409"/>
      <c r="G19" s="401"/>
      <c r="H19" s="597"/>
      <c r="I19" s="445"/>
      <c r="J19" s="401"/>
      <c r="K19" s="401"/>
      <c r="L19" s="404"/>
      <c r="M19" s="404"/>
      <c r="N19" s="392" t="s">
        <v>519</v>
      </c>
      <c r="O19" s="4">
        <v>3</v>
      </c>
      <c r="P19" s="4">
        <v>3</v>
      </c>
      <c r="Q19" s="4">
        <v>3</v>
      </c>
      <c r="R19" s="4">
        <v>3</v>
      </c>
      <c r="S19" s="14"/>
      <c r="T19" s="6"/>
      <c r="U19" s="6"/>
      <c r="V19" s="6"/>
      <c r="W19" s="6"/>
      <c r="X19" s="6"/>
      <c r="Y19" s="6"/>
      <c r="Z19" s="6"/>
      <c r="AA19" s="6"/>
      <c r="AB19" s="6"/>
      <c r="AC19" s="6"/>
      <c r="AD19" s="6"/>
      <c r="AE19" s="6"/>
      <c r="AF19" s="6"/>
      <c r="AG19" s="6"/>
      <c r="AH19" s="4"/>
      <c r="AI19" s="4"/>
      <c r="AJ19" s="85" t="s">
        <v>71</v>
      </c>
      <c r="AK19" s="92" t="s">
        <v>223</v>
      </c>
    </row>
    <row r="20" spans="1:37" s="3" customFormat="1" ht="126" customHeight="1" thickBot="1" x14ac:dyDescent="0.3">
      <c r="A20" s="32">
        <v>3000000</v>
      </c>
      <c r="B20" s="4" t="s">
        <v>26</v>
      </c>
      <c r="C20" s="4">
        <v>3</v>
      </c>
      <c r="D20" s="23"/>
      <c r="E20" s="24"/>
      <c r="F20" s="24"/>
      <c r="G20" s="4" t="s">
        <v>65</v>
      </c>
      <c r="H20" s="93">
        <v>0.1111</v>
      </c>
      <c r="I20" s="342" t="s">
        <v>69</v>
      </c>
      <c r="J20" s="4" t="s">
        <v>61</v>
      </c>
      <c r="K20" s="360"/>
      <c r="L20" s="9">
        <v>0.02</v>
      </c>
      <c r="M20" s="9" t="s">
        <v>170</v>
      </c>
      <c r="N20" s="9" t="s">
        <v>171</v>
      </c>
      <c r="O20" s="5">
        <v>1</v>
      </c>
      <c r="P20" s="5">
        <v>1</v>
      </c>
      <c r="Q20" s="5">
        <v>1</v>
      </c>
      <c r="R20" s="5">
        <v>1</v>
      </c>
      <c r="S20" s="4"/>
      <c r="T20" s="22"/>
      <c r="U20" s="22"/>
      <c r="V20" s="22"/>
      <c r="W20" s="22"/>
      <c r="X20" s="22"/>
      <c r="Y20" s="22"/>
      <c r="Z20" s="22"/>
      <c r="AA20" s="22"/>
      <c r="AB20" s="22"/>
      <c r="AC20" s="22"/>
      <c r="AD20" s="22"/>
      <c r="AE20" s="22"/>
      <c r="AF20" s="22"/>
      <c r="AG20" s="22"/>
      <c r="AH20" s="22"/>
      <c r="AI20" s="22"/>
      <c r="AJ20" s="85" t="s">
        <v>71</v>
      </c>
      <c r="AK20" s="92" t="s">
        <v>223</v>
      </c>
    </row>
    <row r="21" spans="1:37" s="70" customFormat="1" ht="104.25" customHeight="1" thickBot="1" x14ac:dyDescent="0.3">
      <c r="A21" s="32"/>
      <c r="B21" s="4"/>
      <c r="C21" s="4"/>
      <c r="D21" s="23"/>
      <c r="E21" s="144"/>
      <c r="F21" s="144"/>
      <c r="G21" s="6" t="s">
        <v>164</v>
      </c>
      <c r="H21" s="93">
        <v>0.1111</v>
      </c>
      <c r="I21" s="343">
        <v>1.4E-2</v>
      </c>
      <c r="J21" s="4" t="s">
        <v>166</v>
      </c>
      <c r="K21" s="360"/>
      <c r="L21" s="9">
        <v>0.03</v>
      </c>
      <c r="M21" s="9" t="s">
        <v>172</v>
      </c>
      <c r="N21" s="9" t="s">
        <v>173</v>
      </c>
      <c r="O21" s="26">
        <v>1</v>
      </c>
      <c r="P21" s="26">
        <v>1</v>
      </c>
      <c r="Q21" s="26">
        <v>1</v>
      </c>
      <c r="R21" s="26">
        <v>1</v>
      </c>
      <c r="S21" s="7">
        <v>16</v>
      </c>
      <c r="T21" s="7">
        <v>16</v>
      </c>
      <c r="U21" s="5"/>
      <c r="V21" s="73"/>
      <c r="W21" s="73"/>
      <c r="X21" s="73"/>
      <c r="Y21" s="73"/>
      <c r="Z21" s="73"/>
      <c r="AA21" s="73"/>
      <c r="AB21" s="73"/>
      <c r="AC21" s="73"/>
      <c r="AD21" s="73"/>
      <c r="AE21" s="73"/>
      <c r="AF21" s="73"/>
      <c r="AG21" s="73"/>
      <c r="AH21" s="73"/>
      <c r="AI21" s="73"/>
      <c r="AJ21" s="85" t="s">
        <v>71</v>
      </c>
      <c r="AK21" s="92" t="s">
        <v>223</v>
      </c>
    </row>
    <row r="22" spans="1:37" s="70" customFormat="1" ht="104.25" customHeight="1" thickBot="1" x14ac:dyDescent="0.2">
      <c r="A22" s="496">
        <v>3000000</v>
      </c>
      <c r="B22" s="399" t="s">
        <v>26</v>
      </c>
      <c r="C22" s="399">
        <v>3</v>
      </c>
      <c r="D22" s="453"/>
      <c r="E22" s="594"/>
      <c r="F22" s="594"/>
      <c r="G22" s="443"/>
      <c r="H22" s="596">
        <v>0.1111</v>
      </c>
      <c r="I22" s="443" t="s">
        <v>147</v>
      </c>
      <c r="J22" s="399" t="s">
        <v>520</v>
      </c>
      <c r="K22" s="399"/>
      <c r="L22" s="402">
        <v>0.05</v>
      </c>
      <c r="M22" s="402" t="s">
        <v>521</v>
      </c>
      <c r="N22" s="394" t="s">
        <v>523</v>
      </c>
      <c r="O22" s="26">
        <v>1</v>
      </c>
      <c r="P22" s="26">
        <v>0</v>
      </c>
      <c r="Q22" s="26">
        <v>0</v>
      </c>
      <c r="R22" s="26">
        <v>0</v>
      </c>
      <c r="S22" s="14">
        <v>1826434</v>
      </c>
      <c r="T22" s="7">
        <v>32</v>
      </c>
      <c r="U22" s="5"/>
      <c r="V22" s="7">
        <v>606</v>
      </c>
      <c r="W22" s="73"/>
      <c r="X22" s="7">
        <v>1000</v>
      </c>
      <c r="Y22" s="73"/>
      <c r="Z22" s="73"/>
      <c r="AA22" s="7">
        <v>85</v>
      </c>
      <c r="AB22" s="73"/>
      <c r="AC22" s="73"/>
      <c r="AD22" s="73"/>
      <c r="AE22" s="73"/>
      <c r="AF22" s="73"/>
      <c r="AG22" s="73"/>
      <c r="AH22" s="73"/>
      <c r="AI22" s="73"/>
      <c r="AJ22" s="85"/>
      <c r="AK22" s="92"/>
    </row>
    <row r="23" spans="1:37" s="3" customFormat="1" ht="189" customHeight="1" thickBot="1" x14ac:dyDescent="0.2">
      <c r="A23" s="497"/>
      <c r="B23" s="401"/>
      <c r="C23" s="401"/>
      <c r="D23" s="455"/>
      <c r="E23" s="595"/>
      <c r="F23" s="595"/>
      <c r="G23" s="445"/>
      <c r="H23" s="597"/>
      <c r="I23" s="445"/>
      <c r="J23" s="401"/>
      <c r="K23" s="401"/>
      <c r="L23" s="404"/>
      <c r="M23" s="404"/>
      <c r="N23" s="392" t="s">
        <v>524</v>
      </c>
      <c r="O23" s="26">
        <v>1</v>
      </c>
      <c r="P23" s="26">
        <v>1</v>
      </c>
      <c r="Q23" s="26">
        <v>1</v>
      </c>
      <c r="R23" s="26">
        <v>1</v>
      </c>
      <c r="U23" s="7"/>
      <c r="W23" s="7"/>
      <c r="Y23" s="7"/>
      <c r="Z23" s="7"/>
      <c r="AB23" s="6"/>
      <c r="AC23" s="6"/>
      <c r="AD23" s="6"/>
      <c r="AE23" s="6"/>
      <c r="AF23" s="6"/>
      <c r="AG23" s="6"/>
      <c r="AH23" s="6"/>
      <c r="AI23" s="4"/>
      <c r="AJ23" s="85" t="s">
        <v>71</v>
      </c>
      <c r="AK23" s="92" t="s">
        <v>223</v>
      </c>
    </row>
    <row r="24" spans="1:37" s="3" customFormat="1" ht="125.25" customHeight="1" thickBot="1" x14ac:dyDescent="0.3">
      <c r="A24" s="32"/>
      <c r="B24" s="4"/>
      <c r="C24" s="4"/>
      <c r="D24" s="23"/>
      <c r="E24" s="24"/>
      <c r="F24" s="24"/>
      <c r="G24" s="6" t="s">
        <v>145</v>
      </c>
      <c r="H24" s="93">
        <v>0.1111</v>
      </c>
      <c r="I24" s="342" t="s">
        <v>146</v>
      </c>
      <c r="J24" s="4" t="s">
        <v>162</v>
      </c>
      <c r="K24" s="360"/>
      <c r="L24" s="9">
        <v>0.06</v>
      </c>
      <c r="M24" s="9" t="s">
        <v>161</v>
      </c>
      <c r="N24" s="9" t="s">
        <v>174</v>
      </c>
      <c r="O24" s="69">
        <v>1</v>
      </c>
      <c r="P24" s="69">
        <v>1</v>
      </c>
      <c r="Q24" s="69">
        <v>1</v>
      </c>
      <c r="R24" s="69">
        <v>1</v>
      </c>
      <c r="S24" s="14"/>
      <c r="T24" s="4"/>
      <c r="U24" s="6"/>
      <c r="V24" s="6"/>
      <c r="W24" s="6"/>
      <c r="X24" s="6"/>
      <c r="Y24" s="6"/>
      <c r="Z24" s="6"/>
      <c r="AA24" s="6"/>
      <c r="AB24" s="6"/>
      <c r="AC24" s="6"/>
      <c r="AD24" s="6"/>
      <c r="AE24" s="6"/>
      <c r="AF24" s="6"/>
      <c r="AG24" s="6"/>
      <c r="AH24" s="4"/>
      <c r="AI24" s="4"/>
      <c r="AJ24" s="85" t="s">
        <v>71</v>
      </c>
      <c r="AK24" s="92" t="s">
        <v>223</v>
      </c>
    </row>
    <row r="25" spans="1:37" s="3" customFormat="1" ht="125.25" customHeight="1" thickBot="1" x14ac:dyDescent="0.3">
      <c r="A25" s="32"/>
      <c r="B25" s="4"/>
      <c r="C25" s="4"/>
      <c r="D25" s="23"/>
      <c r="E25" s="24"/>
      <c r="F25" s="24"/>
      <c r="G25" s="4" t="s">
        <v>159</v>
      </c>
      <c r="H25" s="93">
        <v>0.1111</v>
      </c>
      <c r="I25" s="342" t="s">
        <v>148</v>
      </c>
      <c r="J25" s="4" t="s">
        <v>149</v>
      </c>
      <c r="K25" s="360"/>
      <c r="L25" s="9">
        <v>0.03</v>
      </c>
      <c r="M25" s="9" t="s">
        <v>150</v>
      </c>
      <c r="N25" s="9" t="s">
        <v>163</v>
      </c>
      <c r="O25" s="4" t="s">
        <v>147</v>
      </c>
      <c r="P25" s="4" t="s">
        <v>147</v>
      </c>
      <c r="Q25" s="4" t="s">
        <v>147</v>
      </c>
      <c r="R25" s="4" t="s">
        <v>147</v>
      </c>
      <c r="S25" s="14"/>
      <c r="T25" s="4"/>
      <c r="U25" s="6"/>
      <c r="V25" s="6"/>
      <c r="W25" s="6"/>
      <c r="X25" s="6"/>
      <c r="Y25" s="6"/>
      <c r="Z25" s="6"/>
      <c r="AA25" s="6"/>
      <c r="AB25" s="6"/>
      <c r="AC25" s="6"/>
      <c r="AD25" s="6"/>
      <c r="AE25" s="6"/>
      <c r="AF25" s="6"/>
      <c r="AG25" s="6"/>
      <c r="AH25" s="4"/>
      <c r="AI25" s="4"/>
      <c r="AJ25" s="85" t="s">
        <v>71</v>
      </c>
      <c r="AK25" s="92" t="s">
        <v>223</v>
      </c>
    </row>
    <row r="26" spans="1:37" s="3" customFormat="1" ht="144.75" customHeight="1" thickBot="1" x14ac:dyDescent="0.3">
      <c r="A26" s="32"/>
      <c r="B26" s="4"/>
      <c r="C26" s="4"/>
      <c r="D26" s="23"/>
      <c r="E26" s="24"/>
      <c r="F26" s="24"/>
      <c r="G26" s="4" t="s">
        <v>66</v>
      </c>
      <c r="H26" s="93">
        <v>0.1111</v>
      </c>
      <c r="I26" s="342" t="s">
        <v>151</v>
      </c>
      <c r="J26" s="4" t="s">
        <v>168</v>
      </c>
      <c r="K26" s="360"/>
      <c r="L26" s="9">
        <v>0.05</v>
      </c>
      <c r="M26" s="9" t="s">
        <v>321</v>
      </c>
      <c r="N26" s="9" t="s">
        <v>322</v>
      </c>
      <c r="O26" s="4" t="s">
        <v>147</v>
      </c>
      <c r="P26" s="4" t="s">
        <v>147</v>
      </c>
      <c r="Q26" s="4" t="s">
        <v>147</v>
      </c>
      <c r="R26" s="4" t="s">
        <v>147</v>
      </c>
      <c r="S26" s="14">
        <f>SUM(T26:AI26)</f>
        <v>3066</v>
      </c>
      <c r="T26" s="7">
        <v>1000</v>
      </c>
      <c r="U26" s="7"/>
      <c r="V26" s="7">
        <v>2066</v>
      </c>
      <c r="W26" s="6"/>
      <c r="X26" s="6"/>
      <c r="Y26" s="6"/>
      <c r="Z26" s="6"/>
      <c r="AA26" s="6"/>
      <c r="AB26" s="6"/>
      <c r="AC26" s="6"/>
      <c r="AD26" s="6"/>
      <c r="AE26" s="6"/>
      <c r="AF26" s="6"/>
      <c r="AG26" s="6"/>
      <c r="AH26" s="4"/>
      <c r="AI26" s="4"/>
      <c r="AJ26" s="4" t="s">
        <v>152</v>
      </c>
      <c r="AK26" s="92" t="s">
        <v>223</v>
      </c>
    </row>
    <row r="27" spans="1:37" s="3" customFormat="1" ht="72.75" thickBot="1" x14ac:dyDescent="0.3">
      <c r="A27" s="126">
        <v>3000000</v>
      </c>
      <c r="B27" s="117" t="s">
        <v>26</v>
      </c>
      <c r="C27" s="117">
        <v>3</v>
      </c>
      <c r="D27" s="153"/>
      <c r="E27" s="154"/>
      <c r="F27" s="154"/>
      <c r="G27" s="117" t="s">
        <v>167</v>
      </c>
      <c r="H27" s="93">
        <v>0.1111</v>
      </c>
      <c r="I27" s="344" t="s">
        <v>153</v>
      </c>
      <c r="J27" s="4" t="s">
        <v>154</v>
      </c>
      <c r="K27" s="361"/>
      <c r="L27" s="155">
        <v>0.05</v>
      </c>
      <c r="M27" s="155" t="s">
        <v>525</v>
      </c>
      <c r="N27" s="155" t="s">
        <v>169</v>
      </c>
      <c r="O27" s="35">
        <v>1</v>
      </c>
      <c r="P27" s="35">
        <v>1</v>
      </c>
      <c r="Q27" s="35">
        <v>1</v>
      </c>
      <c r="R27" s="35">
        <v>1</v>
      </c>
      <c r="S27" s="156">
        <v>0</v>
      </c>
      <c r="T27" s="117"/>
      <c r="U27" s="119"/>
      <c r="V27" s="119"/>
      <c r="W27" s="119"/>
      <c r="X27" s="119"/>
      <c r="Y27" s="119"/>
      <c r="Z27" s="119"/>
      <c r="AA27" s="119"/>
      <c r="AB27" s="119"/>
      <c r="AC27" s="119"/>
      <c r="AD27" s="119"/>
      <c r="AE27" s="119"/>
      <c r="AF27" s="119"/>
      <c r="AG27" s="119"/>
      <c r="AH27" s="117"/>
      <c r="AI27" s="117"/>
      <c r="AJ27" s="117" t="s">
        <v>152</v>
      </c>
      <c r="AK27" s="92" t="s">
        <v>223</v>
      </c>
    </row>
    <row r="28" spans="1:37" s="20" customFormat="1" ht="55.5" customHeight="1" thickBot="1" x14ac:dyDescent="0.2">
      <c r="A28" s="158">
        <v>3000000</v>
      </c>
      <c r="B28" s="159" t="s">
        <v>26</v>
      </c>
      <c r="C28" s="159">
        <v>3</v>
      </c>
      <c r="D28" s="219" t="s">
        <v>74</v>
      </c>
      <c r="E28" s="160">
        <v>0.05</v>
      </c>
      <c r="F28" s="161" t="s">
        <v>75</v>
      </c>
      <c r="G28" s="162"/>
      <c r="H28" s="159"/>
      <c r="I28" s="345"/>
      <c r="J28" s="15"/>
      <c r="K28" s="362"/>
      <c r="L28" s="159"/>
      <c r="M28" s="159"/>
      <c r="N28" s="159"/>
      <c r="O28" s="159"/>
      <c r="P28" s="159"/>
      <c r="Q28" s="159"/>
      <c r="R28" s="159"/>
      <c r="S28" s="164"/>
      <c r="T28" s="159"/>
      <c r="U28" s="163"/>
      <c r="V28" s="163"/>
      <c r="W28" s="163"/>
      <c r="X28" s="163"/>
      <c r="Y28" s="163"/>
      <c r="Z28" s="163"/>
      <c r="AA28" s="163"/>
      <c r="AB28" s="163"/>
      <c r="AC28" s="163"/>
      <c r="AD28" s="163"/>
      <c r="AE28" s="163"/>
      <c r="AF28" s="163"/>
      <c r="AG28" s="163"/>
      <c r="AH28" s="159"/>
      <c r="AI28" s="186"/>
      <c r="AJ28" s="186"/>
      <c r="AK28" s="187"/>
    </row>
    <row r="29" spans="1:37" s="73" customFormat="1" ht="125.25" customHeight="1" x14ac:dyDescent="0.15">
      <c r="A29" s="110"/>
      <c r="B29" s="110"/>
      <c r="C29" s="110">
        <v>3</v>
      </c>
      <c r="D29" s="149"/>
      <c r="E29" s="127"/>
      <c r="F29" s="72"/>
      <c r="G29" s="400" t="s">
        <v>179</v>
      </c>
      <c r="H29" s="513">
        <v>0.33329999999999999</v>
      </c>
      <c r="I29" s="621" t="s">
        <v>76</v>
      </c>
      <c r="J29" s="440" t="s">
        <v>175</v>
      </c>
      <c r="K29" s="607"/>
      <c r="L29" s="172">
        <v>0.02</v>
      </c>
      <c r="M29" s="110" t="s">
        <v>176</v>
      </c>
      <c r="N29" s="112" t="s">
        <v>200</v>
      </c>
      <c r="O29" s="110">
        <v>1</v>
      </c>
      <c r="P29" s="110">
        <v>0</v>
      </c>
      <c r="Q29" s="110">
        <v>0</v>
      </c>
      <c r="R29" s="110">
        <v>0</v>
      </c>
      <c r="S29" s="147">
        <v>82</v>
      </c>
      <c r="T29" s="194">
        <v>82</v>
      </c>
      <c r="U29" s="113"/>
      <c r="V29" s="113"/>
      <c r="W29" s="113"/>
      <c r="X29" s="113"/>
      <c r="Y29" s="113"/>
      <c r="Z29" s="113"/>
      <c r="AA29" s="113"/>
      <c r="AB29" s="113"/>
      <c r="AC29" s="113"/>
      <c r="AD29" s="113"/>
      <c r="AE29" s="113"/>
      <c r="AF29" s="113"/>
      <c r="AG29" s="113"/>
      <c r="AH29" s="110"/>
      <c r="AI29" s="4"/>
      <c r="AJ29" s="4" t="s">
        <v>152</v>
      </c>
      <c r="AK29" s="148" t="s">
        <v>223</v>
      </c>
    </row>
    <row r="30" spans="1:37" s="3" customFormat="1" ht="60.75" customHeight="1" thickBot="1" x14ac:dyDescent="0.2">
      <c r="A30" s="124"/>
      <c r="B30" s="110"/>
      <c r="C30" s="110">
        <v>3</v>
      </c>
      <c r="D30" s="111"/>
      <c r="E30" s="112"/>
      <c r="F30" s="113"/>
      <c r="G30" s="401"/>
      <c r="H30" s="514"/>
      <c r="I30" s="622"/>
      <c r="J30" s="440"/>
      <c r="K30" s="608"/>
      <c r="L30" s="5">
        <v>0.02</v>
      </c>
      <c r="M30" s="112" t="s">
        <v>177</v>
      </c>
      <c r="N30" s="112" t="s">
        <v>178</v>
      </c>
      <c r="O30" s="151">
        <v>3</v>
      </c>
      <c r="P30" s="151">
        <v>3</v>
      </c>
      <c r="Q30" s="151">
        <v>3</v>
      </c>
      <c r="R30" s="151">
        <v>3</v>
      </c>
      <c r="S30" s="147"/>
      <c r="T30" s="110"/>
      <c r="U30" s="113"/>
      <c r="V30" s="113"/>
      <c r="W30" s="113"/>
      <c r="X30" s="113"/>
      <c r="Y30" s="113"/>
      <c r="Z30" s="113"/>
      <c r="AA30" s="113"/>
      <c r="AB30" s="113"/>
      <c r="AC30" s="113"/>
      <c r="AD30" s="113"/>
      <c r="AE30" s="113"/>
      <c r="AF30" s="113"/>
      <c r="AG30" s="113"/>
      <c r="AH30" s="110"/>
      <c r="AI30" s="110"/>
      <c r="AJ30" s="110" t="s">
        <v>84</v>
      </c>
      <c r="AK30" s="148" t="s">
        <v>223</v>
      </c>
    </row>
    <row r="31" spans="1:37" s="3" customFormat="1" ht="72" customHeight="1" x14ac:dyDescent="0.15">
      <c r="A31" s="124"/>
      <c r="B31" s="110"/>
      <c r="C31" s="85">
        <v>3</v>
      </c>
      <c r="D31" s="111"/>
      <c r="E31" s="112"/>
      <c r="F31" s="113"/>
      <c r="G31" s="399" t="s">
        <v>180</v>
      </c>
      <c r="H31" s="513">
        <v>0.33329999999999999</v>
      </c>
      <c r="I31" s="674">
        <v>2.2000000000000002</v>
      </c>
      <c r="J31" s="440" t="s">
        <v>181</v>
      </c>
      <c r="K31" s="340"/>
      <c r="L31" s="152">
        <v>0.02</v>
      </c>
      <c r="M31" s="112" t="s">
        <v>183</v>
      </c>
      <c r="N31" s="112" t="s">
        <v>182</v>
      </c>
      <c r="O31" s="110">
        <v>1</v>
      </c>
      <c r="P31" s="110">
        <v>0</v>
      </c>
      <c r="Q31" s="110">
        <v>0</v>
      </c>
      <c r="R31" s="110">
        <v>0</v>
      </c>
      <c r="S31" s="147">
        <v>100</v>
      </c>
      <c r="T31" s="110"/>
      <c r="U31" s="113"/>
      <c r="V31" s="72"/>
      <c r="W31" s="72">
        <v>40</v>
      </c>
      <c r="X31" s="72"/>
      <c r="Y31" s="72"/>
      <c r="Z31" s="72"/>
      <c r="AA31" s="72">
        <v>60</v>
      </c>
      <c r="AB31" s="113"/>
      <c r="AC31" s="113"/>
      <c r="AD31" s="113"/>
      <c r="AE31" s="113"/>
      <c r="AF31" s="113"/>
      <c r="AG31" s="113"/>
      <c r="AH31" s="110"/>
      <c r="AI31" s="110"/>
      <c r="AJ31" s="110" t="s">
        <v>84</v>
      </c>
      <c r="AK31" s="33" t="s">
        <v>223</v>
      </c>
    </row>
    <row r="32" spans="1:37" s="3" customFormat="1" ht="64.5" customHeight="1" x14ac:dyDescent="0.15">
      <c r="A32" s="124"/>
      <c r="B32" s="110"/>
      <c r="C32" s="110">
        <v>3</v>
      </c>
      <c r="D32" s="111"/>
      <c r="E32" s="112"/>
      <c r="F32" s="113"/>
      <c r="G32" s="400"/>
      <c r="H32" s="514"/>
      <c r="I32" s="675"/>
      <c r="J32" s="440"/>
      <c r="K32" s="340"/>
      <c r="L32" s="152">
        <v>0.02</v>
      </c>
      <c r="M32" s="112" t="s">
        <v>184</v>
      </c>
      <c r="N32" s="112" t="s">
        <v>185</v>
      </c>
      <c r="O32" s="5">
        <v>0.25</v>
      </c>
      <c r="P32" s="5">
        <v>0.25</v>
      </c>
      <c r="Q32" s="5">
        <v>0.25</v>
      </c>
      <c r="R32" s="5">
        <v>0.25</v>
      </c>
      <c r="S32" s="147"/>
      <c r="T32" s="110"/>
      <c r="U32" s="113"/>
      <c r="V32" s="113"/>
      <c r="W32" s="113"/>
      <c r="X32" s="113"/>
      <c r="Y32" s="113"/>
      <c r="Z32" s="113"/>
      <c r="AA32" s="113"/>
      <c r="AB32" s="113"/>
      <c r="AC32" s="113"/>
      <c r="AD32" s="113"/>
      <c r="AE32" s="113"/>
      <c r="AF32" s="113"/>
      <c r="AG32" s="113"/>
      <c r="AH32" s="110"/>
      <c r="AI32" s="110"/>
      <c r="AJ32" s="110" t="s">
        <v>84</v>
      </c>
      <c r="AK32" s="33" t="s">
        <v>223</v>
      </c>
    </row>
    <row r="33" spans="1:38" s="3" customFormat="1" ht="119.25" customHeight="1" x14ac:dyDescent="0.15">
      <c r="A33" s="126"/>
      <c r="B33" s="117"/>
      <c r="C33" s="117">
        <v>3</v>
      </c>
      <c r="D33" s="173"/>
      <c r="E33" s="118"/>
      <c r="F33" s="119"/>
      <c r="G33" s="167" t="s">
        <v>62</v>
      </c>
      <c r="H33" s="138">
        <v>0.33329999999999999</v>
      </c>
      <c r="I33" s="346">
        <v>2.3E-2</v>
      </c>
      <c r="J33" s="371" t="s">
        <v>186</v>
      </c>
      <c r="K33" s="361"/>
      <c r="L33" s="155">
        <v>0.02</v>
      </c>
      <c r="M33" s="118" t="s">
        <v>187</v>
      </c>
      <c r="N33" s="117" t="s">
        <v>232</v>
      </c>
      <c r="O33" s="118">
        <v>1</v>
      </c>
      <c r="P33" s="118">
        <v>1</v>
      </c>
      <c r="Q33" s="118">
        <v>1</v>
      </c>
      <c r="R33" s="118">
        <v>1</v>
      </c>
      <c r="S33" s="156"/>
      <c r="T33" s="117"/>
      <c r="U33" s="119"/>
      <c r="V33" s="119"/>
      <c r="W33" s="119"/>
      <c r="X33" s="119"/>
      <c r="Y33" s="119"/>
      <c r="Z33" s="119"/>
      <c r="AA33" s="119"/>
      <c r="AB33" s="119"/>
      <c r="AC33" s="119"/>
      <c r="AD33" s="119"/>
      <c r="AE33" s="119"/>
      <c r="AF33" s="119"/>
      <c r="AG33" s="119"/>
      <c r="AH33" s="117"/>
      <c r="AI33" s="117"/>
      <c r="AJ33" s="117" t="s">
        <v>84</v>
      </c>
      <c r="AK33" s="157" t="s">
        <v>157</v>
      </c>
    </row>
    <row r="34" spans="1:38" s="20" customFormat="1" ht="27" x14ac:dyDescent="0.15">
      <c r="A34" s="15">
        <v>3000000</v>
      </c>
      <c r="B34" s="15" t="s">
        <v>26</v>
      </c>
      <c r="C34" s="15">
        <v>3</v>
      </c>
      <c r="D34" s="223" t="s">
        <v>77</v>
      </c>
      <c r="E34" s="25">
        <v>0.05</v>
      </c>
      <c r="F34" s="19">
        <v>3</v>
      </c>
      <c r="G34" s="21"/>
      <c r="H34" s="17"/>
      <c r="I34" s="347"/>
      <c r="J34" s="15"/>
      <c r="K34" s="363"/>
      <c r="L34" s="16"/>
      <c r="M34" s="16"/>
      <c r="N34" s="16"/>
      <c r="O34" s="15"/>
      <c r="P34" s="15"/>
      <c r="Q34" s="15"/>
      <c r="R34" s="15"/>
      <c r="S34" s="176"/>
      <c r="T34" s="15"/>
      <c r="U34" s="17"/>
      <c r="V34" s="17"/>
      <c r="W34" s="17"/>
      <c r="X34" s="17"/>
      <c r="Y34" s="17"/>
      <c r="Z34" s="17"/>
      <c r="AA34" s="17"/>
      <c r="AB34" s="17"/>
      <c r="AC34" s="17"/>
      <c r="AD34" s="17"/>
      <c r="AE34" s="17"/>
      <c r="AF34" s="17"/>
      <c r="AG34" s="17"/>
      <c r="AH34" s="15"/>
      <c r="AI34" s="15"/>
      <c r="AJ34" s="15"/>
      <c r="AK34" s="177"/>
      <c r="AL34" s="70"/>
    </row>
    <row r="35" spans="1:38" s="3" customFormat="1" ht="91.5" customHeight="1" thickBot="1" x14ac:dyDescent="0.2">
      <c r="A35" s="110">
        <v>3000000</v>
      </c>
      <c r="B35" s="110" t="s">
        <v>26</v>
      </c>
      <c r="C35" s="110">
        <v>3</v>
      </c>
      <c r="D35" s="374"/>
      <c r="E35" s="112"/>
      <c r="F35" s="113">
        <v>3</v>
      </c>
      <c r="G35" s="679" t="s">
        <v>29</v>
      </c>
      <c r="H35" s="442">
        <v>0.25</v>
      </c>
      <c r="I35" s="448">
        <v>3.1</v>
      </c>
      <c r="J35" s="509" t="s">
        <v>359</v>
      </c>
      <c r="K35" s="399"/>
      <c r="L35" s="402"/>
      <c r="M35" s="4" t="s">
        <v>335</v>
      </c>
      <c r="N35" s="4" t="s">
        <v>343</v>
      </c>
      <c r="O35" s="151">
        <v>2</v>
      </c>
      <c r="P35" s="151">
        <v>1</v>
      </c>
      <c r="Q35" s="151">
        <v>2</v>
      </c>
      <c r="R35" s="151">
        <v>1</v>
      </c>
      <c r="S35" s="373">
        <v>19</v>
      </c>
      <c r="T35" s="111"/>
      <c r="U35" s="111"/>
      <c r="V35" s="214">
        <v>19</v>
      </c>
      <c r="W35" s="111"/>
      <c r="X35" s="111"/>
      <c r="Y35" s="111"/>
      <c r="Z35" s="111"/>
      <c r="AA35" s="111"/>
      <c r="AB35" s="111"/>
      <c r="AC35" s="175"/>
      <c r="AD35" s="111"/>
      <c r="AE35" s="175"/>
      <c r="AF35" s="111"/>
      <c r="AG35" s="175"/>
      <c r="AH35" s="111"/>
      <c r="AI35" s="114"/>
      <c r="AJ35" s="110" t="s">
        <v>84</v>
      </c>
      <c r="AK35" s="148" t="s">
        <v>157</v>
      </c>
    </row>
    <row r="36" spans="1:38" s="3" customFormat="1" ht="63.75" customHeight="1" thickBot="1" x14ac:dyDescent="0.2">
      <c r="A36" s="110"/>
      <c r="B36" s="110"/>
      <c r="C36" s="110"/>
      <c r="D36" s="374"/>
      <c r="E36" s="112"/>
      <c r="F36" s="113"/>
      <c r="G36" s="679"/>
      <c r="H36" s="500"/>
      <c r="I36" s="449"/>
      <c r="J36" s="510"/>
      <c r="K36" s="400"/>
      <c r="L36" s="403"/>
      <c r="M36" s="440" t="s">
        <v>336</v>
      </c>
      <c r="N36" s="4" t="s">
        <v>344</v>
      </c>
      <c r="O36" s="519">
        <v>1</v>
      </c>
      <c r="P36" s="519">
        <v>1</v>
      </c>
      <c r="Q36" s="519">
        <v>1</v>
      </c>
      <c r="R36" s="519">
        <v>1</v>
      </c>
      <c r="S36" s="373"/>
      <c r="T36" s="111"/>
      <c r="U36" s="111"/>
      <c r="V36" s="214"/>
      <c r="W36" s="111"/>
      <c r="X36" s="111"/>
      <c r="Y36" s="111"/>
      <c r="Z36" s="111"/>
      <c r="AA36" s="111"/>
      <c r="AB36" s="116"/>
      <c r="AC36" s="114"/>
      <c r="AD36" s="116"/>
      <c r="AE36" s="114"/>
      <c r="AF36" s="116"/>
      <c r="AG36" s="114"/>
      <c r="AH36" s="116"/>
      <c r="AI36" s="114"/>
      <c r="AJ36" s="110" t="s">
        <v>84</v>
      </c>
      <c r="AK36" s="92" t="s">
        <v>223</v>
      </c>
    </row>
    <row r="37" spans="1:38" s="3" customFormat="1" ht="63.75" customHeight="1" thickBot="1" x14ac:dyDescent="0.2">
      <c r="A37" s="110"/>
      <c r="B37" s="110"/>
      <c r="C37" s="110"/>
      <c r="D37" s="374"/>
      <c r="E37" s="112"/>
      <c r="F37" s="113"/>
      <c r="G37" s="679"/>
      <c r="H37" s="500"/>
      <c r="I37" s="449"/>
      <c r="J37" s="510"/>
      <c r="K37" s="400"/>
      <c r="L37" s="403"/>
      <c r="M37" s="440"/>
      <c r="N37" s="249" t="s">
        <v>337</v>
      </c>
      <c r="O37" s="539"/>
      <c r="P37" s="539"/>
      <c r="Q37" s="539"/>
      <c r="R37" s="539"/>
      <c r="S37" s="373"/>
      <c r="T37" s="111"/>
      <c r="U37" s="111"/>
      <c r="V37" s="214"/>
      <c r="W37" s="111"/>
      <c r="X37" s="111"/>
      <c r="Y37" s="111"/>
      <c r="Z37" s="111"/>
      <c r="AA37" s="111"/>
      <c r="AB37" s="116"/>
      <c r="AC37" s="114"/>
      <c r="AD37" s="116"/>
      <c r="AE37" s="114"/>
      <c r="AF37" s="116"/>
      <c r="AG37" s="114"/>
      <c r="AH37" s="116"/>
      <c r="AI37" s="114"/>
      <c r="AJ37" s="110" t="s">
        <v>84</v>
      </c>
      <c r="AK37" s="92" t="s">
        <v>223</v>
      </c>
    </row>
    <row r="38" spans="1:38" s="3" customFormat="1" ht="97.5" customHeight="1" thickBot="1" x14ac:dyDescent="0.2">
      <c r="A38" s="110"/>
      <c r="B38" s="110"/>
      <c r="C38" s="110"/>
      <c r="D38" s="374"/>
      <c r="E38" s="112"/>
      <c r="F38" s="113"/>
      <c r="G38" s="679"/>
      <c r="H38" s="500"/>
      <c r="I38" s="449"/>
      <c r="J38" s="510"/>
      <c r="K38" s="400"/>
      <c r="L38" s="403"/>
      <c r="M38" s="440"/>
      <c r="N38" s="249" t="s">
        <v>338</v>
      </c>
      <c r="O38" s="540"/>
      <c r="P38" s="540"/>
      <c r="Q38" s="540"/>
      <c r="R38" s="540"/>
      <c r="S38" s="373"/>
      <c r="T38" s="111"/>
      <c r="U38" s="111"/>
      <c r="V38" s="214"/>
      <c r="W38" s="111"/>
      <c r="X38" s="111"/>
      <c r="Y38" s="111"/>
      <c r="Z38" s="111"/>
      <c r="AA38" s="111"/>
      <c r="AB38" s="116"/>
      <c r="AC38" s="114"/>
      <c r="AD38" s="116"/>
      <c r="AE38" s="114"/>
      <c r="AF38" s="116"/>
      <c r="AG38" s="114"/>
      <c r="AH38" s="116"/>
      <c r="AI38" s="114"/>
      <c r="AJ38" s="110" t="s">
        <v>84</v>
      </c>
      <c r="AK38" s="92" t="s">
        <v>223</v>
      </c>
    </row>
    <row r="39" spans="1:38" s="3" customFormat="1" ht="63.75" customHeight="1" thickBot="1" x14ac:dyDescent="0.2">
      <c r="A39" s="110"/>
      <c r="B39" s="110"/>
      <c r="C39" s="110"/>
      <c r="D39" s="374"/>
      <c r="E39" s="112"/>
      <c r="F39" s="113"/>
      <c r="G39" s="679"/>
      <c r="H39" s="500"/>
      <c r="I39" s="449"/>
      <c r="J39" s="511"/>
      <c r="K39" s="401"/>
      <c r="L39" s="404"/>
      <c r="M39" s="249" t="s">
        <v>339</v>
      </c>
      <c r="N39" s="249" t="s">
        <v>340</v>
      </c>
      <c r="O39" s="151">
        <v>1</v>
      </c>
      <c r="P39" s="151">
        <v>1</v>
      </c>
      <c r="Q39" s="151">
        <v>1</v>
      </c>
      <c r="R39" s="151">
        <v>1</v>
      </c>
      <c r="S39" s="373"/>
      <c r="T39" s="111"/>
      <c r="U39" s="111"/>
      <c r="V39" s="214"/>
      <c r="W39" s="111"/>
      <c r="X39" s="111"/>
      <c r="Y39" s="111"/>
      <c r="Z39" s="111"/>
      <c r="AA39" s="111"/>
      <c r="AB39" s="116"/>
      <c r="AC39" s="114"/>
      <c r="AD39" s="116"/>
      <c r="AE39" s="114"/>
      <c r="AF39" s="116"/>
      <c r="AG39" s="114"/>
      <c r="AH39" s="116"/>
      <c r="AI39" s="114"/>
      <c r="AJ39" s="110" t="s">
        <v>84</v>
      </c>
      <c r="AK39" s="92" t="s">
        <v>223</v>
      </c>
    </row>
    <row r="40" spans="1:38" s="3" customFormat="1" ht="63.75" customHeight="1" thickBot="1" x14ac:dyDescent="0.2">
      <c r="A40" s="110"/>
      <c r="B40" s="110"/>
      <c r="C40" s="110"/>
      <c r="D40" s="374"/>
      <c r="E40" s="112"/>
      <c r="F40" s="113"/>
      <c r="G40" s="679"/>
      <c r="H40" s="500"/>
      <c r="I40" s="449"/>
      <c r="J40" s="399" t="s">
        <v>360</v>
      </c>
      <c r="K40" s="399"/>
      <c r="L40" s="402"/>
      <c r="M40" s="315" t="s">
        <v>328</v>
      </c>
      <c r="N40" s="316" t="s">
        <v>329</v>
      </c>
      <c r="O40" s="386">
        <v>1</v>
      </c>
      <c r="P40" s="386">
        <v>1</v>
      </c>
      <c r="Q40" s="386">
        <v>1</v>
      </c>
      <c r="R40" s="386">
        <v>1</v>
      </c>
      <c r="S40" s="693" t="s">
        <v>532</v>
      </c>
      <c r="T40" s="111"/>
      <c r="U40" s="696" t="s">
        <v>529</v>
      </c>
      <c r="V40" s="214"/>
      <c r="W40" s="111"/>
      <c r="X40" s="111"/>
      <c r="Y40" s="111"/>
      <c r="Z40" s="111"/>
      <c r="AA40" s="696" t="s">
        <v>531</v>
      </c>
      <c r="AB40" s="116"/>
      <c r="AC40" s="114"/>
      <c r="AD40" s="116"/>
      <c r="AE40" s="114"/>
      <c r="AF40" s="116"/>
      <c r="AG40" s="114"/>
      <c r="AH40" s="116"/>
      <c r="AI40" s="114"/>
      <c r="AJ40" s="110" t="s">
        <v>84</v>
      </c>
      <c r="AK40" s="92" t="s">
        <v>223</v>
      </c>
    </row>
    <row r="41" spans="1:38" s="3" customFormat="1" ht="56.25" customHeight="1" thickBot="1" x14ac:dyDescent="0.2">
      <c r="A41" s="110"/>
      <c r="B41" s="110"/>
      <c r="C41" s="110"/>
      <c r="D41" s="374"/>
      <c r="E41" s="112"/>
      <c r="F41" s="113"/>
      <c r="G41" s="679"/>
      <c r="H41" s="500"/>
      <c r="I41" s="449"/>
      <c r="J41" s="400"/>
      <c r="K41" s="400"/>
      <c r="L41" s="403"/>
      <c r="M41" s="315" t="s">
        <v>330</v>
      </c>
      <c r="N41" s="316" t="s">
        <v>331</v>
      </c>
      <c r="O41" s="386">
        <v>1</v>
      </c>
      <c r="P41" s="386">
        <v>1</v>
      </c>
      <c r="Q41" s="386">
        <v>1</v>
      </c>
      <c r="R41" s="386">
        <v>1</v>
      </c>
      <c r="S41" s="694"/>
      <c r="T41" s="111"/>
      <c r="U41" s="697"/>
      <c r="V41" s="214"/>
      <c r="W41" s="111"/>
      <c r="X41" s="111"/>
      <c r="Y41" s="111"/>
      <c r="Z41" s="111"/>
      <c r="AA41" s="697"/>
      <c r="AB41" s="116"/>
      <c r="AC41" s="114"/>
      <c r="AD41" s="116"/>
      <c r="AE41" s="114"/>
      <c r="AF41" s="116"/>
      <c r="AG41" s="114"/>
      <c r="AH41" s="116"/>
      <c r="AI41" s="114"/>
      <c r="AJ41" s="110" t="s">
        <v>84</v>
      </c>
      <c r="AK41" s="92" t="s">
        <v>223</v>
      </c>
    </row>
    <row r="42" spans="1:38" s="3" customFormat="1" ht="42.75" customHeight="1" thickBot="1" x14ac:dyDescent="0.2">
      <c r="A42" s="4"/>
      <c r="B42" s="4"/>
      <c r="C42" s="4">
        <v>3</v>
      </c>
      <c r="D42" s="73"/>
      <c r="E42" s="5"/>
      <c r="F42" s="6"/>
      <c r="G42" s="679"/>
      <c r="H42" s="500"/>
      <c r="I42" s="449"/>
      <c r="J42" s="400"/>
      <c r="K42" s="400"/>
      <c r="L42" s="403"/>
      <c r="M42" s="315" t="s">
        <v>332</v>
      </c>
      <c r="N42" s="530" t="s">
        <v>334</v>
      </c>
      <c r="O42" s="386">
        <v>1</v>
      </c>
      <c r="P42" s="386">
        <v>1</v>
      </c>
      <c r="Q42" s="386">
        <v>1</v>
      </c>
      <c r="R42" s="386">
        <v>1</v>
      </c>
      <c r="S42" s="694"/>
      <c r="T42" s="22"/>
      <c r="U42" s="697"/>
      <c r="V42" s="22"/>
      <c r="W42" s="22"/>
      <c r="X42" s="22"/>
      <c r="Y42" s="22"/>
      <c r="Z42" s="22"/>
      <c r="AA42" s="697"/>
      <c r="AB42" s="116"/>
      <c r="AC42" s="114"/>
      <c r="AD42" s="116"/>
      <c r="AE42" s="114"/>
      <c r="AF42" s="116"/>
      <c r="AG42" s="114"/>
      <c r="AH42" s="116"/>
      <c r="AI42" s="114"/>
      <c r="AJ42" s="110" t="s">
        <v>84</v>
      </c>
      <c r="AK42" s="92" t="s">
        <v>223</v>
      </c>
    </row>
    <row r="43" spans="1:38" s="3" customFormat="1" ht="62.25" customHeight="1" thickBot="1" x14ac:dyDescent="0.2">
      <c r="A43" s="4"/>
      <c r="B43" s="4"/>
      <c r="C43" s="4">
        <v>3</v>
      </c>
      <c r="D43" s="73"/>
      <c r="E43" s="5"/>
      <c r="F43" s="6"/>
      <c r="G43" s="679"/>
      <c r="H43" s="500"/>
      <c r="I43" s="449"/>
      <c r="J43" s="400"/>
      <c r="K43" s="400"/>
      <c r="L43" s="403"/>
      <c r="M43" s="315" t="s">
        <v>333</v>
      </c>
      <c r="N43" s="531"/>
      <c r="O43" s="386">
        <v>1</v>
      </c>
      <c r="P43" s="386">
        <v>1</v>
      </c>
      <c r="Q43" s="386">
        <v>1</v>
      </c>
      <c r="R43" s="386">
        <v>1</v>
      </c>
      <c r="S43" s="695"/>
      <c r="T43" s="22"/>
      <c r="U43" s="698"/>
      <c r="V43" s="22"/>
      <c r="W43" s="22"/>
      <c r="X43" s="22"/>
      <c r="Y43" s="22"/>
      <c r="Z43" s="22"/>
      <c r="AA43" s="698"/>
      <c r="AB43" s="116"/>
      <c r="AC43" s="114"/>
      <c r="AD43" s="116"/>
      <c r="AE43" s="114"/>
      <c r="AF43" s="116"/>
      <c r="AG43" s="114"/>
      <c r="AH43" s="116"/>
      <c r="AI43" s="114"/>
      <c r="AJ43" s="110" t="s">
        <v>84</v>
      </c>
      <c r="AK43" s="92" t="s">
        <v>223</v>
      </c>
    </row>
    <row r="44" spans="1:38" s="3" customFormat="1" ht="36.75" customHeight="1" thickBot="1" x14ac:dyDescent="0.2">
      <c r="A44" s="4"/>
      <c r="B44" s="4"/>
      <c r="C44" s="4"/>
      <c r="D44" s="73"/>
      <c r="E44" s="5"/>
      <c r="F44" s="6"/>
      <c r="G44" s="679"/>
      <c r="H44" s="500"/>
      <c r="I44" s="449"/>
      <c r="J44" s="401"/>
      <c r="K44" s="401"/>
      <c r="L44" s="404"/>
      <c r="M44" s="4" t="s">
        <v>342</v>
      </c>
      <c r="N44" s="4" t="s">
        <v>341</v>
      </c>
      <c r="O44" s="386">
        <v>1</v>
      </c>
      <c r="P44" s="386">
        <v>1</v>
      </c>
      <c r="Q44" s="386">
        <v>1</v>
      </c>
      <c r="R44" s="386">
        <v>1</v>
      </c>
      <c r="S44" s="7">
        <v>28</v>
      </c>
      <c r="T44" s="7"/>
      <c r="U44" s="7"/>
      <c r="V44" s="7"/>
      <c r="W44" s="7">
        <v>28</v>
      </c>
      <c r="X44" s="7"/>
      <c r="Y44" s="7"/>
      <c r="Z44" s="7"/>
      <c r="AA44" s="7"/>
      <c r="AB44" s="71"/>
      <c r="AC44" s="108"/>
      <c r="AD44" s="71"/>
      <c r="AE44" s="108"/>
      <c r="AF44" s="71"/>
      <c r="AG44" s="108"/>
      <c r="AH44" s="71"/>
      <c r="AI44" s="109"/>
      <c r="AJ44" s="110" t="s">
        <v>84</v>
      </c>
      <c r="AK44" s="92" t="s">
        <v>223</v>
      </c>
    </row>
    <row r="45" spans="1:38" s="3" customFormat="1" ht="36.75" customHeight="1" thickBot="1" x14ac:dyDescent="0.2">
      <c r="A45" s="4"/>
      <c r="B45" s="4"/>
      <c r="C45" s="4"/>
      <c r="D45" s="73"/>
      <c r="E45" s="5"/>
      <c r="F45" s="6"/>
      <c r="G45" s="679"/>
      <c r="H45" s="500"/>
      <c r="I45" s="449"/>
      <c r="J45" s="399" t="s">
        <v>361</v>
      </c>
      <c r="K45" s="360"/>
      <c r="L45" s="9"/>
      <c r="M45" s="4" t="s">
        <v>455</v>
      </c>
      <c r="N45" s="4" t="s">
        <v>456</v>
      </c>
      <c r="O45" s="151">
        <v>1</v>
      </c>
      <c r="P45" s="151">
        <v>1</v>
      </c>
      <c r="Q45" s="151">
        <v>1</v>
      </c>
      <c r="R45" s="151">
        <v>1</v>
      </c>
      <c r="S45" s="441" t="s">
        <v>530</v>
      </c>
      <c r="T45" s="7"/>
      <c r="U45" s="441" t="s">
        <v>529</v>
      </c>
      <c r="V45" s="7"/>
      <c r="W45" s="6"/>
      <c r="X45" s="7"/>
      <c r="Y45" s="7"/>
      <c r="Z45" s="7"/>
      <c r="AA45" s="441" t="s">
        <v>533</v>
      </c>
      <c r="AB45" s="71"/>
      <c r="AC45" s="108"/>
      <c r="AD45" s="71"/>
      <c r="AE45" s="108"/>
      <c r="AF45" s="71"/>
      <c r="AG45" s="108"/>
      <c r="AH45" s="71"/>
      <c r="AI45" s="109"/>
      <c r="AJ45" s="110" t="s">
        <v>84</v>
      </c>
      <c r="AK45" s="92" t="s">
        <v>223</v>
      </c>
    </row>
    <row r="46" spans="1:38" s="3" customFormat="1" ht="36.75" customHeight="1" thickBot="1" x14ac:dyDescent="0.2">
      <c r="A46" s="4"/>
      <c r="B46" s="4"/>
      <c r="C46" s="4"/>
      <c r="D46" s="73"/>
      <c r="E46" s="5"/>
      <c r="F46" s="6"/>
      <c r="G46" s="679"/>
      <c r="H46" s="500"/>
      <c r="I46" s="449"/>
      <c r="J46" s="400"/>
      <c r="K46" s="360"/>
      <c r="L46" s="9"/>
      <c r="M46" s="4" t="s">
        <v>358</v>
      </c>
      <c r="N46" s="4" t="s">
        <v>188</v>
      </c>
      <c r="O46" s="4">
        <v>1</v>
      </c>
      <c r="P46" s="4">
        <v>0</v>
      </c>
      <c r="Q46" s="4">
        <v>0</v>
      </c>
      <c r="R46" s="4">
        <v>1</v>
      </c>
      <c r="S46" s="408"/>
      <c r="T46" s="7"/>
      <c r="U46" s="408"/>
      <c r="V46" s="7"/>
      <c r="W46" s="6"/>
      <c r="X46" s="7"/>
      <c r="Y46" s="7"/>
      <c r="Z46" s="7"/>
      <c r="AA46" s="408"/>
      <c r="AB46" s="71"/>
      <c r="AC46" s="108"/>
      <c r="AD46" s="71"/>
      <c r="AE46" s="108"/>
      <c r="AF46" s="71"/>
      <c r="AG46" s="108"/>
      <c r="AH46" s="71"/>
      <c r="AI46" s="109"/>
      <c r="AJ46" s="110" t="s">
        <v>84</v>
      </c>
      <c r="AK46" s="92" t="s">
        <v>223</v>
      </c>
    </row>
    <row r="47" spans="1:38" s="3" customFormat="1" ht="36.75" customHeight="1" thickBot="1" x14ac:dyDescent="0.2">
      <c r="A47" s="4"/>
      <c r="B47" s="4"/>
      <c r="C47" s="4"/>
      <c r="D47" s="73"/>
      <c r="E47" s="5"/>
      <c r="F47" s="6"/>
      <c r="G47" s="679"/>
      <c r="H47" s="500"/>
      <c r="I47" s="449"/>
      <c r="J47" s="400"/>
      <c r="K47" s="360"/>
      <c r="L47" s="9"/>
      <c r="M47" s="249" t="s">
        <v>345</v>
      </c>
      <c r="N47" s="532" t="s">
        <v>347</v>
      </c>
      <c r="O47" s="5">
        <v>1</v>
      </c>
      <c r="P47" s="5">
        <v>1</v>
      </c>
      <c r="Q47" s="5">
        <v>1</v>
      </c>
      <c r="R47" s="5">
        <v>1</v>
      </c>
      <c r="S47" s="408"/>
      <c r="T47" s="7"/>
      <c r="U47" s="408"/>
      <c r="V47" s="7"/>
      <c r="W47" s="6"/>
      <c r="X47" s="7"/>
      <c r="Y47" s="7"/>
      <c r="Z47" s="7"/>
      <c r="AA47" s="408"/>
      <c r="AB47" s="71"/>
      <c r="AC47" s="108"/>
      <c r="AD47" s="71"/>
      <c r="AE47" s="108"/>
      <c r="AF47" s="71"/>
      <c r="AG47" s="108"/>
      <c r="AH47" s="71"/>
      <c r="AI47" s="109"/>
      <c r="AJ47" s="110" t="s">
        <v>84</v>
      </c>
      <c r="AK47" s="92" t="s">
        <v>223</v>
      </c>
    </row>
    <row r="48" spans="1:38" s="3" customFormat="1" ht="36.75" customHeight="1" thickBot="1" x14ac:dyDescent="0.2">
      <c r="A48" s="4"/>
      <c r="B48" s="4"/>
      <c r="C48" s="4"/>
      <c r="D48" s="73"/>
      <c r="E48" s="5"/>
      <c r="F48" s="6"/>
      <c r="G48" s="679"/>
      <c r="H48" s="500"/>
      <c r="I48" s="449"/>
      <c r="J48" s="400"/>
      <c r="K48" s="360"/>
      <c r="L48" s="9"/>
      <c r="M48" s="313" t="s">
        <v>346</v>
      </c>
      <c r="N48" s="511"/>
      <c r="O48" s="5">
        <v>1</v>
      </c>
      <c r="P48" s="5">
        <v>1</v>
      </c>
      <c r="Q48" s="5">
        <v>1</v>
      </c>
      <c r="R48" s="5">
        <v>1</v>
      </c>
      <c r="S48" s="408"/>
      <c r="T48" s="7"/>
      <c r="U48" s="408"/>
      <c r="V48" s="7"/>
      <c r="W48" s="6"/>
      <c r="X48" s="7"/>
      <c r="Y48" s="7"/>
      <c r="Z48" s="7"/>
      <c r="AA48" s="408"/>
      <c r="AB48" s="71"/>
      <c r="AC48" s="108"/>
      <c r="AD48" s="71"/>
      <c r="AE48" s="108"/>
      <c r="AF48" s="71"/>
      <c r="AG48" s="108"/>
      <c r="AH48" s="71"/>
      <c r="AI48" s="109"/>
      <c r="AJ48" s="110" t="s">
        <v>84</v>
      </c>
      <c r="AK48" s="92" t="s">
        <v>223</v>
      </c>
    </row>
    <row r="49" spans="1:37" s="3" customFormat="1" ht="36.75" customHeight="1" thickBot="1" x14ac:dyDescent="0.2">
      <c r="A49" s="4"/>
      <c r="B49" s="4"/>
      <c r="C49" s="4"/>
      <c r="D49" s="73"/>
      <c r="E49" s="5"/>
      <c r="F49" s="6"/>
      <c r="G49" s="679"/>
      <c r="H49" s="500"/>
      <c r="I49" s="449"/>
      <c r="J49" s="400"/>
      <c r="K49" s="360"/>
      <c r="L49" s="9"/>
      <c r="M49" s="313" t="s">
        <v>348</v>
      </c>
      <c r="N49" s="249" t="s">
        <v>349</v>
      </c>
      <c r="O49" s="5">
        <v>1</v>
      </c>
      <c r="P49" s="5">
        <v>1</v>
      </c>
      <c r="Q49" s="5">
        <v>1</v>
      </c>
      <c r="R49" s="5">
        <v>1</v>
      </c>
      <c r="S49" s="408"/>
      <c r="T49" s="7"/>
      <c r="U49" s="408"/>
      <c r="V49" s="7"/>
      <c r="W49" s="6"/>
      <c r="X49" s="7"/>
      <c r="Y49" s="7"/>
      <c r="Z49" s="7"/>
      <c r="AA49" s="408"/>
      <c r="AB49" s="71"/>
      <c r="AC49" s="108"/>
      <c r="AD49" s="71"/>
      <c r="AE49" s="108"/>
      <c r="AF49" s="71"/>
      <c r="AG49" s="108"/>
      <c r="AH49" s="71"/>
      <c r="AI49" s="109"/>
      <c r="AJ49" s="110" t="s">
        <v>84</v>
      </c>
      <c r="AK49" s="92" t="s">
        <v>223</v>
      </c>
    </row>
    <row r="50" spans="1:37" s="3" customFormat="1" ht="36.75" customHeight="1" thickBot="1" x14ac:dyDescent="0.2">
      <c r="A50" s="4"/>
      <c r="B50" s="4"/>
      <c r="C50" s="4"/>
      <c r="D50" s="73"/>
      <c r="E50" s="5"/>
      <c r="F50" s="6"/>
      <c r="G50" s="679"/>
      <c r="H50" s="500"/>
      <c r="I50" s="449"/>
      <c r="J50" s="400"/>
      <c r="K50" s="360"/>
      <c r="L50" s="9"/>
      <c r="M50" s="532" t="s">
        <v>350</v>
      </c>
      <c r="N50" s="249" t="s">
        <v>351</v>
      </c>
      <c r="O50" s="5">
        <v>1</v>
      </c>
      <c r="P50" s="5">
        <v>1</v>
      </c>
      <c r="Q50" s="5">
        <v>1</v>
      </c>
      <c r="R50" s="5">
        <v>1</v>
      </c>
      <c r="S50" s="408"/>
      <c r="T50" s="7"/>
      <c r="U50" s="408"/>
      <c r="V50" s="7"/>
      <c r="W50" s="6"/>
      <c r="X50" s="7"/>
      <c r="Y50" s="7"/>
      <c r="Z50" s="7"/>
      <c r="AA50" s="408"/>
      <c r="AB50" s="71"/>
      <c r="AC50" s="108"/>
      <c r="AD50" s="71"/>
      <c r="AE50" s="108"/>
      <c r="AF50" s="71"/>
      <c r="AG50" s="108"/>
      <c r="AH50" s="71"/>
      <c r="AI50" s="109"/>
      <c r="AJ50" s="110" t="s">
        <v>84</v>
      </c>
      <c r="AK50" s="92" t="s">
        <v>223</v>
      </c>
    </row>
    <row r="51" spans="1:37" s="3" customFormat="1" ht="36.75" customHeight="1" thickBot="1" x14ac:dyDescent="0.2">
      <c r="A51" s="4"/>
      <c r="B51" s="4"/>
      <c r="C51" s="4"/>
      <c r="D51" s="73"/>
      <c r="E51" s="5"/>
      <c r="F51" s="6"/>
      <c r="G51" s="679"/>
      <c r="H51" s="500"/>
      <c r="I51" s="449"/>
      <c r="J51" s="400"/>
      <c r="K51" s="360"/>
      <c r="L51" s="9"/>
      <c r="M51" s="533"/>
      <c r="N51" s="249" t="s">
        <v>352</v>
      </c>
      <c r="O51" s="5">
        <v>1</v>
      </c>
      <c r="P51" s="5">
        <v>1</v>
      </c>
      <c r="Q51" s="5">
        <v>1</v>
      </c>
      <c r="R51" s="5">
        <v>1</v>
      </c>
      <c r="S51" s="408"/>
      <c r="T51" s="7"/>
      <c r="U51" s="408"/>
      <c r="V51" s="7"/>
      <c r="W51" s="6"/>
      <c r="X51" s="7"/>
      <c r="Y51" s="7"/>
      <c r="Z51" s="7"/>
      <c r="AA51" s="408"/>
      <c r="AB51" s="71"/>
      <c r="AC51" s="108"/>
      <c r="AD51" s="71"/>
      <c r="AE51" s="108"/>
      <c r="AF51" s="71"/>
      <c r="AG51" s="108"/>
      <c r="AH51" s="71"/>
      <c r="AI51" s="109"/>
      <c r="AJ51" s="110" t="s">
        <v>84</v>
      </c>
      <c r="AK51" s="92" t="s">
        <v>223</v>
      </c>
    </row>
    <row r="52" spans="1:37" s="3" customFormat="1" ht="93.75" customHeight="1" thickBot="1" x14ac:dyDescent="0.2">
      <c r="A52" s="4"/>
      <c r="B52" s="4"/>
      <c r="C52" s="4"/>
      <c r="D52" s="73"/>
      <c r="E52" s="5"/>
      <c r="F52" s="6"/>
      <c r="G52" s="679"/>
      <c r="H52" s="500"/>
      <c r="I52" s="449"/>
      <c r="J52" s="400"/>
      <c r="K52" s="360"/>
      <c r="L52" s="9"/>
      <c r="M52" s="532" t="s">
        <v>353</v>
      </c>
      <c r="N52" s="249" t="s">
        <v>354</v>
      </c>
      <c r="O52" s="5">
        <v>1</v>
      </c>
      <c r="P52" s="5">
        <v>1</v>
      </c>
      <c r="Q52" s="5">
        <v>1</v>
      </c>
      <c r="R52" s="5">
        <v>1</v>
      </c>
      <c r="S52" s="408"/>
      <c r="T52" s="7"/>
      <c r="U52" s="408"/>
      <c r="V52" s="7"/>
      <c r="W52" s="7"/>
      <c r="X52" s="7"/>
      <c r="Y52" s="7"/>
      <c r="Z52" s="7"/>
      <c r="AA52" s="408"/>
      <c r="AB52" s="7"/>
      <c r="AC52" s="7"/>
      <c r="AD52" s="7"/>
      <c r="AE52" s="7"/>
      <c r="AF52" s="7"/>
      <c r="AG52" s="7"/>
      <c r="AH52" s="7"/>
      <c r="AI52" s="145"/>
      <c r="AJ52" s="110" t="s">
        <v>84</v>
      </c>
      <c r="AK52" s="92" t="s">
        <v>223</v>
      </c>
    </row>
    <row r="53" spans="1:37" s="3" customFormat="1" ht="57" customHeight="1" thickBot="1" x14ac:dyDescent="0.2">
      <c r="A53" s="4"/>
      <c r="B53" s="4"/>
      <c r="C53" s="4"/>
      <c r="D53" s="73"/>
      <c r="E53" s="5"/>
      <c r="F53" s="6"/>
      <c r="G53" s="679"/>
      <c r="H53" s="500"/>
      <c r="I53" s="449"/>
      <c r="J53" s="400"/>
      <c r="K53" s="360"/>
      <c r="L53" s="9"/>
      <c r="M53" s="534"/>
      <c r="N53" s="249" t="s">
        <v>355</v>
      </c>
      <c r="O53" s="5">
        <v>1</v>
      </c>
      <c r="P53" s="5">
        <v>1</v>
      </c>
      <c r="Q53" s="5">
        <v>1</v>
      </c>
      <c r="R53" s="5">
        <v>1</v>
      </c>
      <c r="S53" s="408"/>
      <c r="T53" s="7"/>
      <c r="U53" s="408"/>
      <c r="V53" s="7"/>
      <c r="W53" s="7"/>
      <c r="X53" s="7"/>
      <c r="Y53" s="7"/>
      <c r="Z53" s="7"/>
      <c r="AA53" s="408"/>
      <c r="AB53" s="7"/>
      <c r="AC53" s="7"/>
      <c r="AD53" s="7"/>
      <c r="AE53" s="7"/>
      <c r="AF53" s="7"/>
      <c r="AG53" s="7"/>
      <c r="AH53" s="7"/>
      <c r="AI53" s="145"/>
      <c r="AJ53" s="110" t="s">
        <v>84</v>
      </c>
      <c r="AK53" s="92" t="s">
        <v>223</v>
      </c>
    </row>
    <row r="54" spans="1:37" s="3" customFormat="1" ht="81" customHeight="1" thickBot="1" x14ac:dyDescent="0.2">
      <c r="A54" s="4"/>
      <c r="B54" s="4"/>
      <c r="C54" s="4"/>
      <c r="D54" s="73"/>
      <c r="E54" s="5"/>
      <c r="F54" s="6"/>
      <c r="G54" s="679"/>
      <c r="H54" s="500"/>
      <c r="I54" s="449"/>
      <c r="J54" s="400"/>
      <c r="K54" s="360"/>
      <c r="L54" s="9"/>
      <c r="M54" s="511"/>
      <c r="N54" s="249" t="s">
        <v>356</v>
      </c>
      <c r="O54" s="5">
        <v>1</v>
      </c>
      <c r="P54" s="5">
        <v>1</v>
      </c>
      <c r="Q54" s="5">
        <v>1</v>
      </c>
      <c r="R54" s="5">
        <v>1</v>
      </c>
      <c r="S54" s="408"/>
      <c r="T54" s="7"/>
      <c r="U54" s="408"/>
      <c r="V54" s="7"/>
      <c r="W54" s="7"/>
      <c r="X54" s="7"/>
      <c r="Y54" s="7"/>
      <c r="Z54" s="7"/>
      <c r="AA54" s="408"/>
      <c r="AB54" s="7"/>
      <c r="AC54" s="7"/>
      <c r="AD54" s="7"/>
      <c r="AE54" s="7"/>
      <c r="AF54" s="7"/>
      <c r="AG54" s="7"/>
      <c r="AH54" s="7"/>
      <c r="AI54" s="145"/>
      <c r="AJ54" s="110" t="s">
        <v>84</v>
      </c>
      <c r="AK54" s="92" t="s">
        <v>223</v>
      </c>
    </row>
    <row r="55" spans="1:37" s="3" customFormat="1" ht="129.75" customHeight="1" thickBot="1" x14ac:dyDescent="0.2">
      <c r="A55" s="4"/>
      <c r="B55" s="4"/>
      <c r="C55" s="4"/>
      <c r="D55" s="73"/>
      <c r="E55" s="5"/>
      <c r="F55" s="6"/>
      <c r="G55" s="679"/>
      <c r="H55" s="500"/>
      <c r="I55" s="449"/>
      <c r="J55" s="401"/>
      <c r="K55" s="360"/>
      <c r="L55" s="9"/>
      <c r="M55" s="4" t="s">
        <v>357</v>
      </c>
      <c r="N55" s="117" t="s">
        <v>189</v>
      </c>
      <c r="O55" s="5">
        <v>0.2</v>
      </c>
      <c r="P55" s="5">
        <v>0.2</v>
      </c>
      <c r="Q55" s="5">
        <v>0.2</v>
      </c>
      <c r="R55" s="5">
        <v>0.2</v>
      </c>
      <c r="S55" s="408"/>
      <c r="T55" s="7"/>
      <c r="U55" s="408"/>
      <c r="V55" s="7"/>
      <c r="W55" s="7"/>
      <c r="X55" s="7"/>
      <c r="Y55" s="7"/>
      <c r="Z55" s="7"/>
      <c r="AA55" s="408"/>
      <c r="AB55" s="7"/>
      <c r="AC55" s="7"/>
      <c r="AD55" s="7"/>
      <c r="AE55" s="7"/>
      <c r="AF55" s="7"/>
      <c r="AG55" s="7"/>
      <c r="AH55" s="7"/>
      <c r="AI55" s="145"/>
      <c r="AJ55" s="110" t="s">
        <v>84</v>
      </c>
      <c r="AK55" s="92" t="s">
        <v>223</v>
      </c>
    </row>
    <row r="56" spans="1:37" s="3" customFormat="1" ht="46.5" customHeight="1" thickBot="1" x14ac:dyDescent="0.2">
      <c r="A56" s="166"/>
      <c r="B56" s="110"/>
      <c r="C56" s="110">
        <v>3</v>
      </c>
      <c r="D56" s="374"/>
      <c r="E56" s="112"/>
      <c r="F56" s="113"/>
      <c r="G56" s="679"/>
      <c r="H56" s="500"/>
      <c r="I56" s="449"/>
      <c r="J56" s="440" t="s">
        <v>482</v>
      </c>
      <c r="K56" s="399"/>
      <c r="L56" s="402"/>
      <c r="M56" s="249" t="s">
        <v>364</v>
      </c>
      <c r="N56" s="249" t="s">
        <v>366</v>
      </c>
      <c r="O56" s="5">
        <v>0.2</v>
      </c>
      <c r="P56" s="5">
        <v>0.2</v>
      </c>
      <c r="Q56" s="5">
        <v>0.2</v>
      </c>
      <c r="R56" s="5">
        <v>0.2</v>
      </c>
      <c r="S56" s="408"/>
      <c r="T56" s="7"/>
      <c r="U56" s="408"/>
      <c r="V56" s="7"/>
      <c r="W56" s="7"/>
      <c r="X56" s="7"/>
      <c r="Y56" s="7"/>
      <c r="Z56" s="7"/>
      <c r="AA56" s="408"/>
      <c r="AB56" s="7"/>
      <c r="AC56" s="7"/>
      <c r="AD56" s="7"/>
      <c r="AE56" s="7"/>
      <c r="AF56" s="7"/>
      <c r="AG56" s="7"/>
      <c r="AH56" s="7"/>
      <c r="AI56" s="145"/>
      <c r="AJ56" s="110" t="s">
        <v>84</v>
      </c>
      <c r="AK56" s="92" t="s">
        <v>223</v>
      </c>
    </row>
    <row r="57" spans="1:37" s="3" customFormat="1" ht="46.5" customHeight="1" thickBot="1" x14ac:dyDescent="0.2">
      <c r="A57" s="166"/>
      <c r="B57" s="110"/>
      <c r="C57" s="110"/>
      <c r="D57" s="374"/>
      <c r="E57" s="112"/>
      <c r="F57" s="113"/>
      <c r="G57" s="679"/>
      <c r="H57" s="500"/>
      <c r="I57" s="449"/>
      <c r="J57" s="440"/>
      <c r="K57" s="400"/>
      <c r="L57" s="403"/>
      <c r="M57" s="509" t="s">
        <v>365</v>
      </c>
      <c r="N57" s="249" t="s">
        <v>367</v>
      </c>
      <c r="O57" s="5">
        <v>1</v>
      </c>
      <c r="P57" s="5">
        <v>1</v>
      </c>
      <c r="Q57" s="5">
        <v>1</v>
      </c>
      <c r="R57" s="5">
        <v>1</v>
      </c>
      <c r="S57" s="408"/>
      <c r="T57" s="7"/>
      <c r="U57" s="408"/>
      <c r="V57" s="7"/>
      <c r="W57" s="7"/>
      <c r="X57" s="7"/>
      <c r="Y57" s="7"/>
      <c r="Z57" s="7"/>
      <c r="AA57" s="408"/>
      <c r="AB57" s="7"/>
      <c r="AC57" s="7"/>
      <c r="AD57" s="7"/>
      <c r="AE57" s="7"/>
      <c r="AF57" s="7"/>
      <c r="AG57" s="7"/>
      <c r="AH57" s="7"/>
      <c r="AI57" s="304"/>
      <c r="AJ57" s="110" t="s">
        <v>84</v>
      </c>
      <c r="AK57" s="92" t="s">
        <v>223</v>
      </c>
    </row>
    <row r="58" spans="1:37" s="3" customFormat="1" ht="46.5" customHeight="1" thickBot="1" x14ac:dyDescent="0.2">
      <c r="A58" s="166"/>
      <c r="B58" s="110"/>
      <c r="C58" s="110"/>
      <c r="D58" s="374"/>
      <c r="E58" s="112"/>
      <c r="F58" s="113"/>
      <c r="G58" s="679"/>
      <c r="H58" s="500"/>
      <c r="I58" s="449"/>
      <c r="J58" s="440"/>
      <c r="K58" s="400"/>
      <c r="L58" s="403"/>
      <c r="M58" s="510"/>
      <c r="N58" s="249" t="s">
        <v>368</v>
      </c>
      <c r="O58" s="5">
        <v>1</v>
      </c>
      <c r="P58" s="5">
        <v>1</v>
      </c>
      <c r="Q58" s="5">
        <v>1</v>
      </c>
      <c r="R58" s="5">
        <v>1</v>
      </c>
      <c r="S58" s="408"/>
      <c r="T58" s="7"/>
      <c r="U58" s="408"/>
      <c r="V58" s="7"/>
      <c r="W58" s="7"/>
      <c r="X58" s="7"/>
      <c r="Y58" s="7"/>
      <c r="Z58" s="7"/>
      <c r="AA58" s="408"/>
      <c r="AB58" s="7"/>
      <c r="AC58" s="7"/>
      <c r="AD58" s="7"/>
      <c r="AE58" s="7"/>
      <c r="AF58" s="7"/>
      <c r="AG58" s="7"/>
      <c r="AH58" s="7"/>
      <c r="AI58" s="304"/>
      <c r="AJ58" s="110" t="s">
        <v>84</v>
      </c>
      <c r="AK58" s="92" t="s">
        <v>223</v>
      </c>
    </row>
    <row r="59" spans="1:37" s="3" customFormat="1" ht="62.25" customHeight="1" thickBot="1" x14ac:dyDescent="0.2">
      <c r="A59" s="166"/>
      <c r="B59" s="110"/>
      <c r="C59" s="110">
        <v>3</v>
      </c>
      <c r="D59" s="374"/>
      <c r="E59" s="112"/>
      <c r="F59" s="113"/>
      <c r="G59" s="679"/>
      <c r="H59" s="500"/>
      <c r="I59" s="449"/>
      <c r="J59" s="440"/>
      <c r="K59" s="401"/>
      <c r="L59" s="404"/>
      <c r="M59" s="511"/>
      <c r="N59" s="249" t="s">
        <v>369</v>
      </c>
      <c r="O59" s="5">
        <v>1</v>
      </c>
      <c r="P59" s="5">
        <v>1</v>
      </c>
      <c r="Q59" s="5">
        <v>1</v>
      </c>
      <c r="R59" s="5">
        <v>1</v>
      </c>
      <c r="S59" s="408"/>
      <c r="T59" s="7"/>
      <c r="U59" s="408"/>
      <c r="V59" s="7"/>
      <c r="W59" s="7"/>
      <c r="X59" s="7"/>
      <c r="Y59" s="7"/>
      <c r="Z59" s="7"/>
      <c r="AA59" s="408"/>
      <c r="AB59" s="7"/>
      <c r="AC59" s="7"/>
      <c r="AD59" s="7"/>
      <c r="AE59" s="7"/>
      <c r="AF59" s="7"/>
      <c r="AG59" s="7"/>
      <c r="AH59" s="7"/>
      <c r="AI59" s="145"/>
      <c r="AJ59" s="110" t="s">
        <v>84</v>
      </c>
      <c r="AK59" s="92" t="s">
        <v>223</v>
      </c>
    </row>
    <row r="60" spans="1:37" s="3" customFormat="1" ht="62.25" customHeight="1" thickBot="1" x14ac:dyDescent="0.2">
      <c r="A60" s="166"/>
      <c r="B60" s="110"/>
      <c r="C60" s="110"/>
      <c r="D60" s="374"/>
      <c r="E60" s="112"/>
      <c r="F60" s="113"/>
      <c r="G60" s="679"/>
      <c r="H60" s="500"/>
      <c r="I60" s="449"/>
      <c r="J60" s="399" t="s">
        <v>370</v>
      </c>
      <c r="K60" s="399"/>
      <c r="L60" s="402"/>
      <c r="M60" s="313" t="s">
        <v>371</v>
      </c>
      <c r="N60" s="249" t="s">
        <v>376</v>
      </c>
      <c r="O60" s="5">
        <v>1</v>
      </c>
      <c r="P60" s="5">
        <v>1</v>
      </c>
      <c r="Q60" s="5">
        <v>1</v>
      </c>
      <c r="R60" s="5">
        <v>1</v>
      </c>
      <c r="S60" s="408"/>
      <c r="T60" s="7"/>
      <c r="U60" s="408"/>
      <c r="V60" s="7"/>
      <c r="W60" s="7"/>
      <c r="X60" s="7"/>
      <c r="Y60" s="7"/>
      <c r="Z60" s="7"/>
      <c r="AA60" s="408"/>
      <c r="AB60" s="7"/>
      <c r="AC60" s="7"/>
      <c r="AD60" s="7"/>
      <c r="AE60" s="7"/>
      <c r="AF60" s="7"/>
      <c r="AG60" s="7"/>
      <c r="AH60" s="7"/>
      <c r="AI60" s="304"/>
      <c r="AJ60" s="110" t="s">
        <v>84</v>
      </c>
      <c r="AK60" s="92" t="s">
        <v>223</v>
      </c>
    </row>
    <row r="61" spans="1:37" s="3" customFormat="1" ht="62.25" customHeight="1" thickBot="1" x14ac:dyDescent="0.2">
      <c r="A61" s="166"/>
      <c r="B61" s="110"/>
      <c r="C61" s="110"/>
      <c r="D61" s="374"/>
      <c r="E61" s="112"/>
      <c r="F61" s="113"/>
      <c r="G61" s="679"/>
      <c r="H61" s="500"/>
      <c r="I61" s="449"/>
      <c r="J61" s="400"/>
      <c r="K61" s="400"/>
      <c r="L61" s="403"/>
      <c r="M61" s="313" t="s">
        <v>372</v>
      </c>
      <c r="N61" s="249" t="s">
        <v>374</v>
      </c>
      <c r="O61" s="5">
        <v>0.9</v>
      </c>
      <c r="P61" s="5">
        <v>0.9</v>
      </c>
      <c r="Q61" s="5">
        <v>0.9</v>
      </c>
      <c r="R61" s="5">
        <v>0.9</v>
      </c>
      <c r="S61" s="408"/>
      <c r="T61" s="7"/>
      <c r="U61" s="408"/>
      <c r="V61" s="7"/>
      <c r="W61" s="7"/>
      <c r="X61" s="7"/>
      <c r="Y61" s="7"/>
      <c r="Z61" s="7"/>
      <c r="AA61" s="408"/>
      <c r="AB61" s="7"/>
      <c r="AC61" s="7"/>
      <c r="AD61" s="7"/>
      <c r="AE61" s="7"/>
      <c r="AF61" s="7"/>
      <c r="AG61" s="7"/>
      <c r="AH61" s="7"/>
      <c r="AI61" s="304"/>
      <c r="AJ61" s="110" t="s">
        <v>84</v>
      </c>
      <c r="AK61" s="92" t="s">
        <v>223</v>
      </c>
    </row>
    <row r="62" spans="1:37" s="3" customFormat="1" ht="62.25" customHeight="1" thickBot="1" x14ac:dyDescent="0.2">
      <c r="A62" s="166"/>
      <c r="B62" s="110"/>
      <c r="C62" s="110"/>
      <c r="D62" s="374"/>
      <c r="E62" s="112"/>
      <c r="F62" s="113"/>
      <c r="G62" s="679"/>
      <c r="H62" s="500"/>
      <c r="I62" s="449"/>
      <c r="J62" s="400"/>
      <c r="K62" s="400"/>
      <c r="L62" s="403"/>
      <c r="M62" s="313" t="s">
        <v>373</v>
      </c>
      <c r="N62" s="249" t="s">
        <v>375</v>
      </c>
      <c r="O62" s="5">
        <v>0.2</v>
      </c>
      <c r="P62" s="5">
        <v>0.2</v>
      </c>
      <c r="Q62" s="5">
        <v>0.2</v>
      </c>
      <c r="R62" s="5">
        <v>0.2</v>
      </c>
      <c r="S62" s="408"/>
      <c r="T62" s="7"/>
      <c r="U62" s="408"/>
      <c r="V62" s="7"/>
      <c r="W62" s="7"/>
      <c r="X62" s="7"/>
      <c r="Y62" s="7"/>
      <c r="Z62" s="7"/>
      <c r="AA62" s="408"/>
      <c r="AB62" s="7"/>
      <c r="AC62" s="7"/>
      <c r="AD62" s="7"/>
      <c r="AE62" s="7"/>
      <c r="AF62" s="7"/>
      <c r="AG62" s="7"/>
      <c r="AH62" s="7"/>
      <c r="AI62" s="304"/>
      <c r="AJ62" s="110" t="s">
        <v>84</v>
      </c>
      <c r="AK62" s="92" t="s">
        <v>223</v>
      </c>
    </row>
    <row r="63" spans="1:37" s="3" customFormat="1" ht="62.25" customHeight="1" thickBot="1" x14ac:dyDescent="0.2">
      <c r="A63" s="166"/>
      <c r="B63" s="110"/>
      <c r="C63" s="110"/>
      <c r="D63" s="374"/>
      <c r="E63" s="112"/>
      <c r="F63" s="113"/>
      <c r="G63" s="679"/>
      <c r="H63" s="500"/>
      <c r="I63" s="449"/>
      <c r="J63" s="400"/>
      <c r="K63" s="400"/>
      <c r="L63" s="403"/>
      <c r="M63" s="313" t="s">
        <v>380</v>
      </c>
      <c r="N63" s="249" t="s">
        <v>381</v>
      </c>
      <c r="O63" s="386">
        <v>0.9</v>
      </c>
      <c r="P63" s="386">
        <v>0.9</v>
      </c>
      <c r="Q63" s="386">
        <v>0.9</v>
      </c>
      <c r="R63" s="386">
        <v>0.9</v>
      </c>
      <c r="S63" s="408"/>
      <c r="T63" s="7"/>
      <c r="U63" s="408"/>
      <c r="V63" s="7"/>
      <c r="W63" s="7"/>
      <c r="X63" s="7"/>
      <c r="Y63" s="7"/>
      <c r="Z63" s="7"/>
      <c r="AA63" s="408"/>
      <c r="AB63" s="7"/>
      <c r="AC63" s="7"/>
      <c r="AD63" s="7"/>
      <c r="AE63" s="7"/>
      <c r="AF63" s="7"/>
      <c r="AG63" s="7"/>
      <c r="AH63" s="7"/>
      <c r="AI63" s="304"/>
      <c r="AJ63" s="110" t="s">
        <v>84</v>
      </c>
      <c r="AK63" s="92" t="s">
        <v>223</v>
      </c>
    </row>
    <row r="64" spans="1:37" s="3" customFormat="1" ht="74.25" customHeight="1" thickBot="1" x14ac:dyDescent="0.2">
      <c r="A64" s="166"/>
      <c r="B64" s="110"/>
      <c r="C64" s="110"/>
      <c r="D64" s="374"/>
      <c r="E64" s="112"/>
      <c r="F64" s="113"/>
      <c r="G64" s="679"/>
      <c r="H64" s="500"/>
      <c r="I64" s="449"/>
      <c r="J64" s="400"/>
      <c r="K64" s="400"/>
      <c r="L64" s="403"/>
      <c r="M64" s="249" t="s">
        <v>382</v>
      </c>
      <c r="N64" s="249" t="s">
        <v>379</v>
      </c>
      <c r="O64" s="386">
        <v>0.9</v>
      </c>
      <c r="P64" s="386">
        <v>0.9</v>
      </c>
      <c r="Q64" s="386">
        <v>0.9</v>
      </c>
      <c r="R64" s="386">
        <v>0.9</v>
      </c>
      <c r="S64" s="408"/>
      <c r="T64" s="7"/>
      <c r="U64" s="408"/>
      <c r="V64" s="7"/>
      <c r="W64" s="7"/>
      <c r="X64" s="7"/>
      <c r="Y64" s="7"/>
      <c r="Z64" s="7"/>
      <c r="AA64" s="408"/>
      <c r="AB64" s="7"/>
      <c r="AC64" s="7"/>
      <c r="AD64" s="7"/>
      <c r="AE64" s="7"/>
      <c r="AF64" s="7"/>
      <c r="AG64" s="7"/>
      <c r="AH64" s="7"/>
      <c r="AI64" s="304"/>
      <c r="AJ64" s="110" t="s">
        <v>84</v>
      </c>
      <c r="AK64" s="92" t="s">
        <v>223</v>
      </c>
    </row>
    <row r="65" spans="1:37" s="3" customFormat="1" ht="39" customHeight="1" thickBot="1" x14ac:dyDescent="0.2">
      <c r="A65" s="166"/>
      <c r="B65" s="110"/>
      <c r="C65" s="110"/>
      <c r="D65" s="374"/>
      <c r="E65" s="112"/>
      <c r="F65" s="113"/>
      <c r="G65" s="679"/>
      <c r="H65" s="500"/>
      <c r="I65" s="449"/>
      <c r="J65" s="400"/>
      <c r="K65" s="400"/>
      <c r="L65" s="403"/>
      <c r="M65" s="249" t="s">
        <v>377</v>
      </c>
      <c r="N65" s="249" t="s">
        <v>378</v>
      </c>
      <c r="O65" s="386">
        <v>1</v>
      </c>
      <c r="P65" s="386">
        <v>1</v>
      </c>
      <c r="Q65" s="386">
        <v>1</v>
      </c>
      <c r="R65" s="386">
        <v>1</v>
      </c>
      <c r="S65" s="408"/>
      <c r="T65" s="7"/>
      <c r="U65" s="408"/>
      <c r="V65" s="7"/>
      <c r="W65" s="7"/>
      <c r="X65" s="7"/>
      <c r="Y65" s="7"/>
      <c r="Z65" s="7"/>
      <c r="AA65" s="408"/>
      <c r="AB65" s="7"/>
      <c r="AC65" s="7"/>
      <c r="AD65" s="7"/>
      <c r="AE65" s="7"/>
      <c r="AF65" s="7"/>
      <c r="AG65" s="7"/>
      <c r="AH65" s="7"/>
      <c r="AI65" s="304"/>
      <c r="AJ65" s="110" t="s">
        <v>84</v>
      </c>
      <c r="AK65" s="92" t="s">
        <v>223</v>
      </c>
    </row>
    <row r="66" spans="1:37" s="3" customFormat="1" ht="57" customHeight="1" thickBot="1" x14ac:dyDescent="0.2">
      <c r="A66" s="124">
        <v>3000000</v>
      </c>
      <c r="B66" s="110" t="s">
        <v>26</v>
      </c>
      <c r="C66" s="110">
        <v>3</v>
      </c>
      <c r="D66" s="374"/>
      <c r="E66" s="112"/>
      <c r="F66" s="113">
        <v>3</v>
      </c>
      <c r="G66" s="679"/>
      <c r="H66" s="500"/>
      <c r="I66" s="449"/>
      <c r="J66" s="401"/>
      <c r="K66" s="401"/>
      <c r="L66" s="404"/>
      <c r="M66" s="313" t="s">
        <v>384</v>
      </c>
      <c r="N66" s="313" t="s">
        <v>383</v>
      </c>
      <c r="O66" s="4">
        <v>0</v>
      </c>
      <c r="P66" s="4">
        <v>1</v>
      </c>
      <c r="Q66" s="4">
        <v>0</v>
      </c>
      <c r="R66" s="4">
        <v>1</v>
      </c>
      <c r="S66" s="408"/>
      <c r="T66" s="7"/>
      <c r="U66" s="408"/>
      <c r="V66" s="7"/>
      <c r="W66" s="7"/>
      <c r="X66" s="7"/>
      <c r="Y66" s="7"/>
      <c r="Z66" s="7"/>
      <c r="AA66" s="408"/>
      <c r="AB66" s="7"/>
      <c r="AC66" s="7"/>
      <c r="AD66" s="7"/>
      <c r="AE66" s="7"/>
      <c r="AF66" s="7"/>
      <c r="AG66" s="7"/>
      <c r="AH66" s="7"/>
      <c r="AI66" s="145"/>
      <c r="AJ66" s="110" t="s">
        <v>84</v>
      </c>
      <c r="AK66" s="92" t="s">
        <v>223</v>
      </c>
    </row>
    <row r="67" spans="1:37" s="3" customFormat="1" ht="53.25" customHeight="1" thickBot="1" x14ac:dyDescent="0.2">
      <c r="A67" s="146"/>
      <c r="B67" s="139"/>
      <c r="C67" s="139">
        <v>3</v>
      </c>
      <c r="D67" s="324"/>
      <c r="E67" s="165"/>
      <c r="F67" s="68"/>
      <c r="G67" s="679"/>
      <c r="H67" s="500"/>
      <c r="I67" s="449"/>
      <c r="J67" s="399" t="s">
        <v>483</v>
      </c>
      <c r="K67" s="399"/>
      <c r="L67" s="442"/>
      <c r="M67" s="249" t="s">
        <v>385</v>
      </c>
      <c r="N67" s="313" t="s">
        <v>386</v>
      </c>
      <c r="O67" s="378">
        <v>1</v>
      </c>
      <c r="P67" s="378">
        <v>1</v>
      </c>
      <c r="Q67" s="378">
        <v>1</v>
      </c>
      <c r="R67" s="378">
        <v>1</v>
      </c>
      <c r="S67" s="408"/>
      <c r="T67" s="7"/>
      <c r="U67" s="408"/>
      <c r="V67" s="7"/>
      <c r="W67" s="7"/>
      <c r="X67" s="7"/>
      <c r="Y67" s="7"/>
      <c r="Z67" s="7"/>
      <c r="AA67" s="408"/>
      <c r="AB67" s="7"/>
      <c r="AC67" s="7"/>
      <c r="AD67" s="7"/>
      <c r="AE67" s="7"/>
      <c r="AF67" s="7"/>
      <c r="AG67" s="7"/>
      <c r="AH67" s="7"/>
      <c r="AI67" s="145"/>
      <c r="AJ67" s="110" t="s">
        <v>84</v>
      </c>
      <c r="AK67" s="92" t="s">
        <v>223</v>
      </c>
    </row>
    <row r="68" spans="1:37" s="3" customFormat="1" ht="49.5" customHeight="1" thickBot="1" x14ac:dyDescent="0.2">
      <c r="A68" s="146"/>
      <c r="B68" s="139"/>
      <c r="C68" s="139">
        <v>3</v>
      </c>
      <c r="D68" s="324"/>
      <c r="E68" s="165"/>
      <c r="F68" s="68"/>
      <c r="G68" s="679"/>
      <c r="H68" s="500"/>
      <c r="I68" s="449"/>
      <c r="J68" s="400"/>
      <c r="K68" s="400"/>
      <c r="L68" s="500"/>
      <c r="M68" s="313" t="s">
        <v>391</v>
      </c>
      <c r="N68" s="249" t="s">
        <v>387</v>
      </c>
      <c r="O68" s="4">
        <v>3</v>
      </c>
      <c r="P68" s="4">
        <v>2</v>
      </c>
      <c r="Q68" s="4">
        <v>2</v>
      </c>
      <c r="R68" s="4">
        <v>3</v>
      </c>
      <c r="S68" s="408"/>
      <c r="T68" s="7"/>
      <c r="U68" s="408"/>
      <c r="V68" s="7"/>
      <c r="W68" s="7"/>
      <c r="X68" s="7"/>
      <c r="Y68" s="7"/>
      <c r="Z68" s="7"/>
      <c r="AA68" s="408"/>
      <c r="AB68" s="7"/>
      <c r="AC68" s="7"/>
      <c r="AD68" s="7"/>
      <c r="AE68" s="7"/>
      <c r="AF68" s="7"/>
      <c r="AG68" s="7"/>
      <c r="AH68" s="7"/>
      <c r="AI68" s="145"/>
      <c r="AJ68" s="110" t="s">
        <v>84</v>
      </c>
      <c r="AK68" s="92" t="s">
        <v>223</v>
      </c>
    </row>
    <row r="69" spans="1:37" s="3" customFormat="1" ht="66.75" customHeight="1" thickBot="1" x14ac:dyDescent="0.2">
      <c r="A69" s="146"/>
      <c r="B69" s="139"/>
      <c r="C69" s="139">
        <v>3</v>
      </c>
      <c r="D69" s="324"/>
      <c r="E69" s="165"/>
      <c r="F69" s="68"/>
      <c r="G69" s="679"/>
      <c r="H69" s="500"/>
      <c r="I69" s="449"/>
      <c r="J69" s="400"/>
      <c r="K69" s="400"/>
      <c r="L69" s="500"/>
      <c r="M69" s="249" t="s">
        <v>389</v>
      </c>
      <c r="N69" s="249" t="s">
        <v>390</v>
      </c>
      <c r="O69" s="378">
        <v>1</v>
      </c>
      <c r="P69" s="378">
        <v>1</v>
      </c>
      <c r="Q69" s="378">
        <v>1</v>
      </c>
      <c r="R69" s="378">
        <v>1</v>
      </c>
      <c r="S69" s="408"/>
      <c r="T69" s="7"/>
      <c r="U69" s="408"/>
      <c r="V69" s="7"/>
      <c r="W69" s="7"/>
      <c r="X69" s="7"/>
      <c r="Y69" s="7"/>
      <c r="Z69" s="7"/>
      <c r="AA69" s="408"/>
      <c r="AB69" s="7"/>
      <c r="AC69" s="7"/>
      <c r="AD69" s="7"/>
      <c r="AE69" s="7"/>
      <c r="AF69" s="7"/>
      <c r="AG69" s="7"/>
      <c r="AH69" s="7"/>
      <c r="AI69" s="145"/>
      <c r="AJ69" s="110" t="s">
        <v>84</v>
      </c>
      <c r="AK69" s="92" t="s">
        <v>223</v>
      </c>
    </row>
    <row r="70" spans="1:37" s="3" customFormat="1" ht="62.25" customHeight="1" thickBot="1" x14ac:dyDescent="0.2">
      <c r="A70" s="146"/>
      <c r="B70" s="139"/>
      <c r="C70" s="139"/>
      <c r="D70" s="324"/>
      <c r="E70" s="165"/>
      <c r="F70" s="68"/>
      <c r="G70" s="679"/>
      <c r="H70" s="407"/>
      <c r="I70" s="526"/>
      <c r="J70" s="400"/>
      <c r="K70" s="401"/>
      <c r="L70" s="407"/>
      <c r="M70" s="321" t="s">
        <v>391</v>
      </c>
      <c r="N70" s="312" t="s">
        <v>388</v>
      </c>
      <c r="O70" s="4">
        <v>3</v>
      </c>
      <c r="P70" s="4">
        <v>2</v>
      </c>
      <c r="Q70" s="4">
        <v>2</v>
      </c>
      <c r="R70" s="4">
        <v>3</v>
      </c>
      <c r="S70" s="409"/>
      <c r="T70" s="7"/>
      <c r="U70" s="409"/>
      <c r="V70" s="7"/>
      <c r="W70" s="7"/>
      <c r="X70" s="7"/>
      <c r="Y70" s="7"/>
      <c r="Z70" s="7"/>
      <c r="AA70" s="409"/>
      <c r="AB70" s="7"/>
      <c r="AC70" s="7"/>
      <c r="AD70" s="7"/>
      <c r="AE70" s="7"/>
      <c r="AF70" s="7"/>
      <c r="AG70" s="7"/>
      <c r="AH70" s="7"/>
      <c r="AI70" s="304"/>
      <c r="AJ70" s="110" t="s">
        <v>84</v>
      </c>
      <c r="AK70" s="92" t="s">
        <v>223</v>
      </c>
    </row>
    <row r="71" spans="1:37" s="3" customFormat="1" ht="68.25" customHeight="1" x14ac:dyDescent="0.15">
      <c r="A71" s="146"/>
      <c r="B71" s="139"/>
      <c r="C71" s="139"/>
      <c r="D71" s="324"/>
      <c r="E71" s="165"/>
      <c r="F71" s="68"/>
      <c r="G71" s="605" t="s">
        <v>392</v>
      </c>
      <c r="H71" s="512">
        <v>0.25</v>
      </c>
      <c r="I71" s="515">
        <v>3.2</v>
      </c>
      <c r="J71" s="303" t="s">
        <v>394</v>
      </c>
      <c r="K71" s="73"/>
      <c r="L71" s="73"/>
      <c r="M71" s="313" t="s">
        <v>395</v>
      </c>
      <c r="N71" s="249" t="s">
        <v>396</v>
      </c>
      <c r="O71" s="387">
        <v>0</v>
      </c>
      <c r="P71" s="380">
        <v>1</v>
      </c>
      <c r="Q71" s="379">
        <v>0</v>
      </c>
      <c r="R71" s="379">
        <v>0</v>
      </c>
      <c r="S71" s="7"/>
      <c r="T71" s="7"/>
      <c r="U71" s="7"/>
      <c r="V71" s="7"/>
      <c r="W71" s="7"/>
      <c r="X71" s="7"/>
      <c r="Y71" s="7"/>
      <c r="Z71" s="7"/>
      <c r="AA71" s="7"/>
      <c r="AB71" s="7"/>
      <c r="AC71" s="7"/>
      <c r="AD71" s="7"/>
      <c r="AE71" s="7"/>
      <c r="AF71" s="7"/>
      <c r="AG71" s="7"/>
      <c r="AH71" s="7"/>
      <c r="AI71" s="304"/>
      <c r="AJ71" s="681" t="s">
        <v>84</v>
      </c>
      <c r="AK71" s="684" t="s">
        <v>223</v>
      </c>
    </row>
    <row r="72" spans="1:37" s="3" customFormat="1" ht="59.25" customHeight="1" x14ac:dyDescent="0.15">
      <c r="A72" s="146"/>
      <c r="B72" s="139"/>
      <c r="C72" s="139"/>
      <c r="D72" s="324"/>
      <c r="E72" s="165"/>
      <c r="F72" s="68"/>
      <c r="G72" s="605"/>
      <c r="H72" s="513"/>
      <c r="I72" s="516"/>
      <c r="J72" s="399" t="s">
        <v>400</v>
      </c>
      <c r="K72" s="73"/>
      <c r="L72" s="73"/>
      <c r="M72" s="313" t="s">
        <v>397</v>
      </c>
      <c r="N72" s="249" t="s">
        <v>410</v>
      </c>
      <c r="O72" s="4">
        <v>1</v>
      </c>
      <c r="P72" s="4">
        <v>0</v>
      </c>
      <c r="Q72" s="4">
        <v>0</v>
      </c>
      <c r="R72" s="4">
        <v>0</v>
      </c>
      <c r="S72" s="7"/>
      <c r="T72" s="7"/>
      <c r="U72" s="7"/>
      <c r="V72" s="7"/>
      <c r="W72" s="7"/>
      <c r="X72" s="7"/>
      <c r="Y72" s="7"/>
      <c r="Z72" s="7"/>
      <c r="AA72" s="7"/>
      <c r="AB72" s="7"/>
      <c r="AC72" s="7"/>
      <c r="AD72" s="7"/>
      <c r="AE72" s="7"/>
      <c r="AF72" s="7"/>
      <c r="AG72" s="7"/>
      <c r="AH72" s="7"/>
      <c r="AI72" s="304"/>
      <c r="AJ72" s="682"/>
      <c r="AK72" s="685"/>
    </row>
    <row r="73" spans="1:37" s="3" customFormat="1" ht="52.5" customHeight="1" x14ac:dyDescent="0.15">
      <c r="A73" s="146"/>
      <c r="B73" s="139"/>
      <c r="C73" s="139"/>
      <c r="D73" s="324"/>
      <c r="E73" s="165"/>
      <c r="F73" s="68"/>
      <c r="G73" s="605"/>
      <c r="H73" s="513"/>
      <c r="I73" s="516"/>
      <c r="J73" s="401"/>
      <c r="K73" s="73"/>
      <c r="L73" s="73"/>
      <c r="M73" s="313" t="s">
        <v>398</v>
      </c>
      <c r="N73" s="249" t="s">
        <v>399</v>
      </c>
      <c r="O73" s="4">
        <v>4</v>
      </c>
      <c r="P73" s="4">
        <v>4</v>
      </c>
      <c r="Q73" s="4">
        <v>4</v>
      </c>
      <c r="R73" s="4">
        <v>4</v>
      </c>
      <c r="S73" s="7"/>
      <c r="T73" s="7"/>
      <c r="U73" s="7"/>
      <c r="V73" s="7"/>
      <c r="W73" s="7"/>
      <c r="X73" s="7"/>
      <c r="Y73" s="7"/>
      <c r="Z73" s="7"/>
      <c r="AA73" s="7"/>
      <c r="AB73" s="7"/>
      <c r="AC73" s="7"/>
      <c r="AD73" s="7"/>
      <c r="AE73" s="7"/>
      <c r="AF73" s="7"/>
      <c r="AG73" s="7"/>
      <c r="AH73" s="7"/>
      <c r="AI73" s="304"/>
      <c r="AJ73" s="682"/>
      <c r="AK73" s="685"/>
    </row>
    <row r="74" spans="1:37" s="3" customFormat="1" ht="55.5" customHeight="1" x14ac:dyDescent="0.15">
      <c r="A74" s="146"/>
      <c r="B74" s="139"/>
      <c r="C74" s="139"/>
      <c r="D74" s="324"/>
      <c r="E74" s="165"/>
      <c r="F74" s="68"/>
      <c r="G74" s="605"/>
      <c r="H74" s="513"/>
      <c r="I74" s="516"/>
      <c r="J74" s="303" t="s">
        <v>401</v>
      </c>
      <c r="K74" s="73"/>
      <c r="L74" s="73"/>
      <c r="M74" s="313" t="s">
        <v>402</v>
      </c>
      <c r="N74" s="249" t="s">
        <v>403</v>
      </c>
      <c r="O74" s="4">
        <v>1</v>
      </c>
      <c r="P74" s="4">
        <v>0</v>
      </c>
      <c r="Q74" s="4">
        <v>0</v>
      </c>
      <c r="R74" s="4">
        <v>0</v>
      </c>
      <c r="S74" s="7"/>
      <c r="T74" s="7"/>
      <c r="U74" s="7"/>
      <c r="V74" s="7"/>
      <c r="W74" s="7"/>
      <c r="X74" s="7"/>
      <c r="Y74" s="7"/>
      <c r="Z74" s="7"/>
      <c r="AA74" s="7"/>
      <c r="AB74" s="7"/>
      <c r="AC74" s="7"/>
      <c r="AD74" s="7"/>
      <c r="AE74" s="7"/>
      <c r="AF74" s="7"/>
      <c r="AG74" s="7"/>
      <c r="AH74" s="7"/>
      <c r="AI74" s="304"/>
      <c r="AJ74" s="682"/>
      <c r="AK74" s="685"/>
    </row>
    <row r="75" spans="1:37" s="3" customFormat="1" ht="125.25" customHeight="1" x14ac:dyDescent="0.15">
      <c r="A75" s="146"/>
      <c r="B75" s="139"/>
      <c r="C75" s="139"/>
      <c r="D75" s="324"/>
      <c r="E75" s="165"/>
      <c r="F75" s="68"/>
      <c r="G75" s="605"/>
      <c r="H75" s="513"/>
      <c r="I75" s="516"/>
      <c r="J75" s="399" t="s">
        <v>404</v>
      </c>
      <c r="K75" s="73"/>
      <c r="L75" s="73"/>
      <c r="M75" s="313" t="s">
        <v>405</v>
      </c>
      <c r="N75" s="249" t="s">
        <v>406</v>
      </c>
      <c r="O75" s="380">
        <v>12</v>
      </c>
      <c r="P75" s="380">
        <v>12</v>
      </c>
      <c r="Q75" s="380">
        <v>12</v>
      </c>
      <c r="R75" s="380">
        <v>12</v>
      </c>
      <c r="S75" s="7"/>
      <c r="T75" s="7"/>
      <c r="U75" s="7"/>
      <c r="V75" s="7"/>
      <c r="W75" s="7"/>
      <c r="X75" s="7"/>
      <c r="Y75" s="7"/>
      <c r="Z75" s="7"/>
      <c r="AA75" s="7"/>
      <c r="AB75" s="7"/>
      <c r="AC75" s="7"/>
      <c r="AD75" s="7"/>
      <c r="AE75" s="7"/>
      <c r="AF75" s="7"/>
      <c r="AG75" s="7"/>
      <c r="AH75" s="7"/>
      <c r="AI75" s="304"/>
      <c r="AJ75" s="682"/>
      <c r="AK75" s="685"/>
    </row>
    <row r="76" spans="1:37" s="3" customFormat="1" ht="65.25" customHeight="1" x14ac:dyDescent="0.15">
      <c r="A76" s="146"/>
      <c r="B76" s="139"/>
      <c r="C76" s="139"/>
      <c r="D76" s="324"/>
      <c r="E76" s="165"/>
      <c r="F76" s="68"/>
      <c r="G76" s="605"/>
      <c r="H76" s="513"/>
      <c r="I76" s="516"/>
      <c r="J76" s="400"/>
      <c r="K76" s="73"/>
      <c r="L76" s="73"/>
      <c r="M76" s="318" t="s">
        <v>407</v>
      </c>
      <c r="N76" s="249" t="s">
        <v>408</v>
      </c>
      <c r="O76" s="380">
        <v>3</v>
      </c>
      <c r="P76" s="380">
        <v>3</v>
      </c>
      <c r="Q76" s="380">
        <v>3</v>
      </c>
      <c r="R76" s="380">
        <v>4</v>
      </c>
      <c r="S76" s="7"/>
      <c r="T76" s="7"/>
      <c r="U76" s="7"/>
      <c r="V76" s="7"/>
      <c r="W76" s="7"/>
      <c r="X76" s="7"/>
      <c r="Y76" s="7"/>
      <c r="Z76" s="7"/>
      <c r="AA76" s="7"/>
      <c r="AB76" s="7"/>
      <c r="AC76" s="7"/>
      <c r="AD76" s="7"/>
      <c r="AE76" s="7"/>
      <c r="AF76" s="7"/>
      <c r="AG76" s="7"/>
      <c r="AH76" s="7"/>
      <c r="AI76" s="304"/>
      <c r="AJ76" s="682"/>
      <c r="AK76" s="685"/>
    </row>
    <row r="77" spans="1:37" s="3" customFormat="1" ht="66" customHeight="1" x14ac:dyDescent="0.15">
      <c r="A77" s="146"/>
      <c r="B77" s="139"/>
      <c r="C77" s="139"/>
      <c r="D77" s="324"/>
      <c r="E77" s="165"/>
      <c r="F77" s="68"/>
      <c r="G77" s="605"/>
      <c r="H77" s="513"/>
      <c r="I77" s="516"/>
      <c r="J77" s="400"/>
      <c r="K77" s="73"/>
      <c r="L77" s="323"/>
      <c r="M77" s="326" t="s">
        <v>415</v>
      </c>
      <c r="N77" s="314" t="s">
        <v>416</v>
      </c>
      <c r="O77" s="4">
        <v>3</v>
      </c>
      <c r="P77" s="4">
        <v>2</v>
      </c>
      <c r="Q77" s="4">
        <v>2</v>
      </c>
      <c r="R77" s="4">
        <v>3</v>
      </c>
      <c r="S77" s="7"/>
      <c r="T77" s="7"/>
      <c r="U77" s="7"/>
      <c r="V77" s="7"/>
      <c r="W77" s="7"/>
      <c r="X77" s="7"/>
      <c r="Y77" s="7"/>
      <c r="Z77" s="7"/>
      <c r="AA77" s="7"/>
      <c r="AB77" s="7"/>
      <c r="AC77" s="7"/>
      <c r="AD77" s="7"/>
      <c r="AE77" s="7"/>
      <c r="AF77" s="7"/>
      <c r="AG77" s="7"/>
      <c r="AH77" s="7"/>
      <c r="AI77" s="304"/>
      <c r="AJ77" s="682"/>
      <c r="AK77" s="685"/>
    </row>
    <row r="78" spans="1:37" s="3" customFormat="1" ht="75" customHeight="1" x14ac:dyDescent="0.15">
      <c r="A78" s="146"/>
      <c r="B78" s="139"/>
      <c r="C78" s="139"/>
      <c r="D78" s="324"/>
      <c r="E78" s="165"/>
      <c r="F78" s="68"/>
      <c r="G78" s="605"/>
      <c r="H78" s="513"/>
      <c r="I78" s="516"/>
      <c r="J78" s="401"/>
      <c r="K78" s="73"/>
      <c r="L78" s="73"/>
      <c r="M78" s="325" t="s">
        <v>417</v>
      </c>
      <c r="N78" s="249" t="s">
        <v>418</v>
      </c>
      <c r="O78" s="4">
        <v>12</v>
      </c>
      <c r="P78" s="4">
        <v>12</v>
      </c>
      <c r="Q78" s="4">
        <v>13</v>
      </c>
      <c r="R78" s="4">
        <v>13</v>
      </c>
      <c r="S78" s="7"/>
      <c r="T78" s="7"/>
      <c r="U78" s="7"/>
      <c r="V78" s="7"/>
      <c r="W78" s="7"/>
      <c r="X78" s="7"/>
      <c r="Y78" s="7"/>
      <c r="Z78" s="7"/>
      <c r="AA78" s="7"/>
      <c r="AB78" s="7"/>
      <c r="AC78" s="7"/>
      <c r="AD78" s="7"/>
      <c r="AE78" s="7"/>
      <c r="AF78" s="7"/>
      <c r="AG78" s="7"/>
      <c r="AH78" s="7"/>
      <c r="AI78" s="304"/>
      <c r="AJ78" s="682"/>
      <c r="AK78" s="685"/>
    </row>
    <row r="79" spans="1:37" s="3" customFormat="1" ht="87" customHeight="1" x14ac:dyDescent="0.15">
      <c r="A79" s="146"/>
      <c r="B79" s="139"/>
      <c r="C79" s="139"/>
      <c r="D79" s="324"/>
      <c r="E79" s="165"/>
      <c r="F79" s="68"/>
      <c r="G79" s="605"/>
      <c r="H79" s="513"/>
      <c r="I79" s="516"/>
      <c r="J79" s="399" t="s">
        <v>409</v>
      </c>
      <c r="K79" s="73"/>
      <c r="L79" s="374"/>
      <c r="M79" s="322" t="s">
        <v>411</v>
      </c>
      <c r="N79" s="314" t="s">
        <v>412</v>
      </c>
      <c r="O79" s="4">
        <v>3</v>
      </c>
      <c r="P79" s="4">
        <v>3</v>
      </c>
      <c r="Q79" s="4">
        <v>3</v>
      </c>
      <c r="R79" s="4">
        <v>3</v>
      </c>
      <c r="S79" s="7"/>
      <c r="T79" s="7"/>
      <c r="U79" s="7"/>
      <c r="V79" s="7"/>
      <c r="W79" s="7"/>
      <c r="X79" s="7"/>
      <c r="Y79" s="7"/>
      <c r="Z79" s="7"/>
      <c r="AA79" s="7"/>
      <c r="AB79" s="7"/>
      <c r="AC79" s="7"/>
      <c r="AD79" s="7"/>
      <c r="AE79" s="7"/>
      <c r="AF79" s="7"/>
      <c r="AG79" s="7"/>
      <c r="AH79" s="7"/>
      <c r="AI79" s="304"/>
      <c r="AJ79" s="682"/>
      <c r="AK79" s="685"/>
    </row>
    <row r="80" spans="1:37" s="3" customFormat="1" ht="72" customHeight="1" x14ac:dyDescent="0.15">
      <c r="A80" s="146"/>
      <c r="B80" s="139"/>
      <c r="C80" s="139"/>
      <c r="D80" s="324"/>
      <c r="E80" s="165"/>
      <c r="F80" s="68"/>
      <c r="G80" s="605"/>
      <c r="H80" s="513"/>
      <c r="I80" s="516"/>
      <c r="J80" s="400"/>
      <c r="K80" s="73"/>
      <c r="L80" s="374"/>
      <c r="M80" s="313" t="s">
        <v>413</v>
      </c>
      <c r="N80" s="249" t="s">
        <v>414</v>
      </c>
      <c r="O80" s="4">
        <v>1</v>
      </c>
      <c r="P80" s="4">
        <v>0</v>
      </c>
      <c r="Q80" s="4">
        <v>0</v>
      </c>
      <c r="R80" s="4">
        <v>1</v>
      </c>
      <c r="S80" s="7"/>
      <c r="T80" s="7"/>
      <c r="U80" s="7"/>
      <c r="V80" s="7"/>
      <c r="W80" s="7"/>
      <c r="X80" s="7"/>
      <c r="Y80" s="7"/>
      <c r="Z80" s="7"/>
      <c r="AA80" s="7"/>
      <c r="AB80" s="7"/>
      <c r="AC80" s="7"/>
      <c r="AD80" s="7"/>
      <c r="AE80" s="7"/>
      <c r="AF80" s="7"/>
      <c r="AG80" s="7"/>
      <c r="AH80" s="7"/>
      <c r="AI80" s="304"/>
      <c r="AJ80" s="682"/>
      <c r="AK80" s="685"/>
    </row>
    <row r="81" spans="1:37" s="3" customFormat="1" ht="73.5" customHeight="1" x14ac:dyDescent="0.15">
      <c r="A81" s="146"/>
      <c r="B81" s="139"/>
      <c r="C81" s="139"/>
      <c r="D81" s="324"/>
      <c r="E81" s="165"/>
      <c r="F81" s="68"/>
      <c r="G81" s="605"/>
      <c r="H81" s="514"/>
      <c r="I81" s="517"/>
      <c r="J81" s="397" t="s">
        <v>419</v>
      </c>
      <c r="K81" s="323"/>
      <c r="L81" s="398">
        <v>0.3</v>
      </c>
      <c r="M81" s="312" t="s">
        <v>420</v>
      </c>
      <c r="N81" s="312" t="s">
        <v>421</v>
      </c>
      <c r="O81" s="4">
        <v>1</v>
      </c>
      <c r="P81" s="4">
        <v>0</v>
      </c>
      <c r="Q81" s="4">
        <v>0</v>
      </c>
      <c r="R81" s="4">
        <v>1</v>
      </c>
      <c r="S81" s="7"/>
      <c r="T81" s="7"/>
      <c r="U81" s="7"/>
      <c r="V81" s="7"/>
      <c r="W81" s="7"/>
      <c r="X81" s="7"/>
      <c r="Y81" s="7"/>
      <c r="Z81" s="7"/>
      <c r="AA81" s="7"/>
      <c r="AB81" s="7"/>
      <c r="AC81" s="7"/>
      <c r="AD81" s="7"/>
      <c r="AE81" s="7"/>
      <c r="AF81" s="7"/>
      <c r="AG81" s="7"/>
      <c r="AH81" s="7"/>
      <c r="AI81" s="304"/>
      <c r="AJ81" s="682"/>
      <c r="AK81" s="685"/>
    </row>
    <row r="82" spans="1:37" s="3" customFormat="1" ht="66.75" customHeight="1" x14ac:dyDescent="0.15">
      <c r="A82" s="146"/>
      <c r="B82" s="139"/>
      <c r="C82" s="139"/>
      <c r="D82" s="324"/>
      <c r="E82" s="165"/>
      <c r="F82" s="68"/>
      <c r="G82" s="600" t="s">
        <v>31</v>
      </c>
      <c r="H82" s="512">
        <v>0.25</v>
      </c>
      <c r="I82" s="515">
        <v>3.3</v>
      </c>
      <c r="J82" s="399" t="s">
        <v>426</v>
      </c>
      <c r="K82" s="360"/>
      <c r="L82" s="5"/>
      <c r="M82" s="325" t="s">
        <v>422</v>
      </c>
      <c r="N82" s="312" t="s">
        <v>423</v>
      </c>
      <c r="O82" s="4">
        <v>1</v>
      </c>
      <c r="P82" s="4">
        <v>0</v>
      </c>
      <c r="Q82" s="4">
        <v>0</v>
      </c>
      <c r="R82" s="4">
        <v>1</v>
      </c>
      <c r="S82" s="7"/>
      <c r="T82" s="7"/>
      <c r="U82" s="7"/>
      <c r="V82" s="7"/>
      <c r="W82" s="7"/>
      <c r="X82" s="7"/>
      <c r="Y82" s="7"/>
      <c r="Z82" s="7"/>
      <c r="AA82" s="7"/>
      <c r="AB82" s="7"/>
      <c r="AC82" s="7"/>
      <c r="AD82" s="7"/>
      <c r="AE82" s="7"/>
      <c r="AF82" s="7"/>
      <c r="AG82" s="7"/>
      <c r="AH82" s="7"/>
      <c r="AI82" s="304"/>
      <c r="AJ82" s="682"/>
      <c r="AK82" s="685"/>
    </row>
    <row r="83" spans="1:37" s="3" customFormat="1" ht="125.25" customHeight="1" x14ac:dyDescent="0.15">
      <c r="A83" s="146"/>
      <c r="B83" s="139"/>
      <c r="C83" s="139"/>
      <c r="D83" s="324"/>
      <c r="E83" s="165"/>
      <c r="F83" s="68"/>
      <c r="G83" s="601"/>
      <c r="H83" s="603"/>
      <c r="I83" s="603"/>
      <c r="J83" s="400"/>
      <c r="K83" s="360"/>
      <c r="L83" s="5"/>
      <c r="M83" s="248" t="s">
        <v>424</v>
      </c>
      <c r="N83" s="327" t="s">
        <v>425</v>
      </c>
      <c r="O83" s="5">
        <v>1</v>
      </c>
      <c r="P83" s="5">
        <v>1</v>
      </c>
      <c r="Q83" s="5">
        <v>1</v>
      </c>
      <c r="R83" s="5">
        <v>1</v>
      </c>
      <c r="S83" s="7"/>
      <c r="T83" s="7"/>
      <c r="U83" s="7"/>
      <c r="V83" s="7"/>
      <c r="W83" s="7"/>
      <c r="X83" s="7"/>
      <c r="Y83" s="7"/>
      <c r="Z83" s="7"/>
      <c r="AA83" s="7"/>
      <c r="AB83" s="7"/>
      <c r="AC83" s="7"/>
      <c r="AD83" s="7"/>
      <c r="AE83" s="7"/>
      <c r="AF83" s="7"/>
      <c r="AG83" s="7"/>
      <c r="AH83" s="7"/>
      <c r="AI83" s="304"/>
      <c r="AJ83" s="682"/>
      <c r="AK83" s="685"/>
    </row>
    <row r="84" spans="1:37" s="3" customFormat="1" ht="62.25" customHeight="1" x14ac:dyDescent="0.15">
      <c r="A84" s="146"/>
      <c r="B84" s="139"/>
      <c r="C84" s="139"/>
      <c r="D84" s="324"/>
      <c r="E84" s="165"/>
      <c r="F84" s="68"/>
      <c r="G84" s="601"/>
      <c r="H84" s="603"/>
      <c r="I84" s="603"/>
      <c r="J84" s="400"/>
      <c r="K84" s="360"/>
      <c r="L84" s="5"/>
      <c r="M84" s="313" t="s">
        <v>427</v>
      </c>
      <c r="N84" s="249" t="s">
        <v>428</v>
      </c>
      <c r="O84" s="4">
        <v>3</v>
      </c>
      <c r="P84" s="4">
        <v>3</v>
      </c>
      <c r="Q84" s="4">
        <v>3</v>
      </c>
      <c r="R84" s="4">
        <v>3</v>
      </c>
      <c r="S84" s="7"/>
      <c r="T84" s="7"/>
      <c r="U84" s="7"/>
      <c r="V84" s="7"/>
      <c r="W84" s="7"/>
      <c r="X84" s="7"/>
      <c r="Y84" s="7"/>
      <c r="Z84" s="7"/>
      <c r="AA84" s="7"/>
      <c r="AB84" s="7"/>
      <c r="AC84" s="7"/>
      <c r="AD84" s="7"/>
      <c r="AE84" s="7"/>
      <c r="AF84" s="7"/>
      <c r="AG84" s="7"/>
      <c r="AH84" s="7"/>
      <c r="AI84" s="304"/>
      <c r="AJ84" s="682"/>
      <c r="AK84" s="685"/>
    </row>
    <row r="85" spans="1:37" s="3" customFormat="1" ht="81" customHeight="1" x14ac:dyDescent="0.15">
      <c r="A85" s="146"/>
      <c r="B85" s="139"/>
      <c r="C85" s="139"/>
      <c r="D85" s="324"/>
      <c r="E85" s="165"/>
      <c r="F85" s="68"/>
      <c r="G85" s="601"/>
      <c r="H85" s="603"/>
      <c r="I85" s="603"/>
      <c r="J85" s="400"/>
      <c r="K85" s="360"/>
      <c r="L85" s="5"/>
      <c r="M85" s="318" t="s">
        <v>484</v>
      </c>
      <c r="N85" s="249" t="s">
        <v>433</v>
      </c>
      <c r="O85" s="4">
        <v>550</v>
      </c>
      <c r="P85" s="4">
        <v>0</v>
      </c>
      <c r="Q85" s="4">
        <v>0</v>
      </c>
      <c r="R85" s="4">
        <v>0</v>
      </c>
      <c r="S85" s="7"/>
      <c r="T85" s="7"/>
      <c r="U85" s="7"/>
      <c r="V85" s="7"/>
      <c r="W85" s="7"/>
      <c r="X85" s="7"/>
      <c r="Y85" s="7"/>
      <c r="Z85" s="7"/>
      <c r="AA85" s="7"/>
      <c r="AB85" s="7"/>
      <c r="AC85" s="7"/>
      <c r="AD85" s="7"/>
      <c r="AE85" s="7"/>
      <c r="AF85" s="7"/>
      <c r="AG85" s="7"/>
      <c r="AH85" s="7"/>
      <c r="AI85" s="304"/>
      <c r="AJ85" s="682"/>
      <c r="AK85" s="685"/>
    </row>
    <row r="86" spans="1:37" s="3" customFormat="1" ht="70.5" customHeight="1" x14ac:dyDescent="0.15">
      <c r="A86" s="146"/>
      <c r="B86" s="139"/>
      <c r="C86" s="139"/>
      <c r="D86" s="324"/>
      <c r="E86" s="165"/>
      <c r="F86" s="68"/>
      <c r="G86" s="601"/>
      <c r="H86" s="603"/>
      <c r="I86" s="603"/>
      <c r="J86" s="401"/>
      <c r="K86" s="360"/>
      <c r="L86" s="5"/>
      <c r="M86" s="249" t="s">
        <v>429</v>
      </c>
      <c r="N86" s="249" t="s">
        <v>383</v>
      </c>
      <c r="O86" s="5">
        <v>1</v>
      </c>
      <c r="P86" s="5">
        <v>1</v>
      </c>
      <c r="Q86" s="5">
        <v>1</v>
      </c>
      <c r="R86" s="5">
        <v>1</v>
      </c>
      <c r="S86" s="7"/>
      <c r="T86" s="7"/>
      <c r="U86" s="7"/>
      <c r="V86" s="7"/>
      <c r="W86" s="7"/>
      <c r="X86" s="7"/>
      <c r="Y86" s="7"/>
      <c r="Z86" s="7"/>
      <c r="AA86" s="7"/>
      <c r="AB86" s="7"/>
      <c r="AC86" s="7"/>
      <c r="AD86" s="7"/>
      <c r="AE86" s="7"/>
      <c r="AF86" s="7"/>
      <c r="AG86" s="7"/>
      <c r="AH86" s="7"/>
      <c r="AI86" s="304"/>
      <c r="AJ86" s="682"/>
      <c r="AK86" s="685"/>
    </row>
    <row r="87" spans="1:37" s="3" customFormat="1" ht="66" customHeight="1" x14ac:dyDescent="0.15">
      <c r="A87" s="146"/>
      <c r="B87" s="139"/>
      <c r="C87" s="139"/>
      <c r="D87" s="324"/>
      <c r="E87" s="165"/>
      <c r="F87" s="68"/>
      <c r="G87" s="601"/>
      <c r="H87" s="603"/>
      <c r="I87" s="603"/>
      <c r="J87" s="4" t="s">
        <v>430</v>
      </c>
      <c r="K87" s="360"/>
      <c r="L87" s="5"/>
      <c r="M87" s="249" t="s">
        <v>504</v>
      </c>
      <c r="N87" s="249" t="s">
        <v>432</v>
      </c>
      <c r="O87" s="380">
        <v>0</v>
      </c>
      <c r="P87" s="380">
        <v>1</v>
      </c>
      <c r="Q87" s="380">
        <v>1</v>
      </c>
      <c r="R87" s="380">
        <v>1</v>
      </c>
      <c r="S87" s="7"/>
      <c r="T87" s="7"/>
      <c r="U87" s="7"/>
      <c r="V87" s="7"/>
      <c r="W87" s="7"/>
      <c r="X87" s="7"/>
      <c r="Y87" s="7"/>
      <c r="Z87" s="7"/>
      <c r="AA87" s="7"/>
      <c r="AB87" s="7"/>
      <c r="AC87" s="7"/>
      <c r="AD87" s="7"/>
      <c r="AE87" s="7"/>
      <c r="AF87" s="7"/>
      <c r="AG87" s="7"/>
      <c r="AH87" s="7"/>
      <c r="AI87" s="304"/>
      <c r="AJ87" s="682"/>
      <c r="AK87" s="685"/>
    </row>
    <row r="88" spans="1:37" s="3" customFormat="1" ht="69" customHeight="1" x14ac:dyDescent="0.15">
      <c r="A88" s="146"/>
      <c r="B88" s="139"/>
      <c r="C88" s="139"/>
      <c r="D88" s="324"/>
      <c r="E88" s="165"/>
      <c r="F88" s="68"/>
      <c r="G88" s="601"/>
      <c r="H88" s="603"/>
      <c r="I88" s="603"/>
      <c r="J88" s="4" t="s">
        <v>434</v>
      </c>
      <c r="K88" s="360"/>
      <c r="L88" s="5"/>
      <c r="M88" s="312" t="s">
        <v>435</v>
      </c>
      <c r="N88" s="249" t="s">
        <v>436</v>
      </c>
      <c r="O88" s="4">
        <v>0</v>
      </c>
      <c r="P88" s="380">
        <v>1</v>
      </c>
      <c r="Q88" s="4">
        <v>0</v>
      </c>
      <c r="R88" s="380">
        <v>1</v>
      </c>
      <c r="S88" s="7"/>
      <c r="T88" s="7"/>
      <c r="U88" s="7"/>
      <c r="V88" s="7"/>
      <c r="W88" s="7"/>
      <c r="X88" s="7"/>
      <c r="Y88" s="7"/>
      <c r="Z88" s="7"/>
      <c r="AA88" s="7"/>
      <c r="AB88" s="7"/>
      <c r="AC88" s="7"/>
      <c r="AD88" s="7"/>
      <c r="AE88" s="7"/>
      <c r="AF88" s="7"/>
      <c r="AG88" s="7"/>
      <c r="AH88" s="7"/>
      <c r="AI88" s="304"/>
      <c r="AJ88" s="682"/>
      <c r="AK88" s="685"/>
    </row>
    <row r="89" spans="1:37" s="3" customFormat="1" ht="68.25" customHeight="1" x14ac:dyDescent="0.15">
      <c r="A89" s="146"/>
      <c r="B89" s="139"/>
      <c r="C89" s="139"/>
      <c r="D89" s="324"/>
      <c r="E89" s="165"/>
      <c r="F89" s="68"/>
      <c r="G89" s="602"/>
      <c r="H89" s="604"/>
      <c r="I89" s="604"/>
      <c r="J89" s="4" t="s">
        <v>437</v>
      </c>
      <c r="K89" s="360"/>
      <c r="L89" s="5"/>
      <c r="M89" s="312" t="s">
        <v>440</v>
      </c>
      <c r="N89" s="312" t="s">
        <v>438</v>
      </c>
      <c r="O89" s="4">
        <v>0</v>
      </c>
      <c r="P89" s="380">
        <v>1</v>
      </c>
      <c r="Q89" s="4">
        <v>0</v>
      </c>
      <c r="R89" s="380">
        <v>1</v>
      </c>
      <c r="S89" s="7"/>
      <c r="T89" s="7"/>
      <c r="U89" s="7"/>
      <c r="V89" s="7"/>
      <c r="W89" s="7"/>
      <c r="X89" s="7"/>
      <c r="Y89" s="7"/>
      <c r="Z89" s="7"/>
      <c r="AA89" s="7"/>
      <c r="AB89" s="7"/>
      <c r="AC89" s="7"/>
      <c r="AD89" s="7"/>
      <c r="AE89" s="7"/>
      <c r="AF89" s="7"/>
      <c r="AG89" s="7"/>
      <c r="AH89" s="7"/>
      <c r="AI89" s="304"/>
      <c r="AJ89" s="682"/>
      <c r="AK89" s="685"/>
    </row>
    <row r="90" spans="1:37" s="3" customFormat="1" ht="69.75" customHeight="1" x14ac:dyDescent="0.15">
      <c r="A90" s="146"/>
      <c r="B90" s="139"/>
      <c r="C90" s="139"/>
      <c r="D90" s="324"/>
      <c r="E90" s="165"/>
      <c r="F90" s="68"/>
      <c r="G90" s="600" t="s">
        <v>439</v>
      </c>
      <c r="H90" s="512">
        <v>0.25</v>
      </c>
      <c r="I90" s="515">
        <v>3.4</v>
      </c>
      <c r="J90" s="4" t="s">
        <v>444</v>
      </c>
      <c r="K90" s="73"/>
      <c r="L90" s="395">
        <v>0.02</v>
      </c>
      <c r="M90" s="248" t="s">
        <v>441</v>
      </c>
      <c r="N90" s="328" t="s">
        <v>448</v>
      </c>
      <c r="O90" s="5">
        <v>1</v>
      </c>
      <c r="P90" s="5">
        <v>1</v>
      </c>
      <c r="Q90" s="5">
        <v>1</v>
      </c>
      <c r="R90" s="5">
        <v>1</v>
      </c>
      <c r="S90" s="7"/>
      <c r="T90" s="7"/>
      <c r="U90" s="7"/>
      <c r="V90" s="7"/>
      <c r="W90" s="7"/>
      <c r="X90" s="7"/>
      <c r="Y90" s="7"/>
      <c r="Z90" s="7"/>
      <c r="AA90" s="7"/>
      <c r="AB90" s="7"/>
      <c r="AC90" s="7"/>
      <c r="AD90" s="7"/>
      <c r="AE90" s="7"/>
      <c r="AF90" s="7"/>
      <c r="AG90" s="7"/>
      <c r="AH90" s="7"/>
      <c r="AI90" s="304"/>
      <c r="AJ90" s="682"/>
      <c r="AK90" s="685"/>
    </row>
    <row r="91" spans="1:37" s="3" customFormat="1" ht="57.75" customHeight="1" x14ac:dyDescent="0.15">
      <c r="A91" s="146"/>
      <c r="B91" s="139"/>
      <c r="C91" s="139"/>
      <c r="D91" s="324"/>
      <c r="E91" s="165"/>
      <c r="F91" s="68"/>
      <c r="G91" s="603"/>
      <c r="H91" s="603"/>
      <c r="I91" s="603"/>
      <c r="J91" s="4" t="s">
        <v>446</v>
      </c>
      <c r="K91" s="73"/>
      <c r="L91" s="395">
        <v>0.02</v>
      </c>
      <c r="M91" s="329" t="s">
        <v>445</v>
      </c>
      <c r="N91" s="328" t="s">
        <v>442</v>
      </c>
      <c r="O91" s="5">
        <v>1</v>
      </c>
      <c r="P91" s="5">
        <v>1</v>
      </c>
      <c r="Q91" s="5">
        <v>1</v>
      </c>
      <c r="R91" s="5">
        <v>1</v>
      </c>
      <c r="S91" s="7"/>
      <c r="T91" s="7"/>
      <c r="U91" s="7"/>
      <c r="V91" s="7"/>
      <c r="W91" s="7"/>
      <c r="X91" s="7"/>
      <c r="Y91" s="7"/>
      <c r="Z91" s="7"/>
      <c r="AA91" s="7"/>
      <c r="AB91" s="7"/>
      <c r="AC91" s="7"/>
      <c r="AD91" s="7"/>
      <c r="AE91" s="7"/>
      <c r="AF91" s="7"/>
      <c r="AG91" s="7"/>
      <c r="AH91" s="7"/>
      <c r="AI91" s="304"/>
      <c r="AJ91" s="682"/>
      <c r="AK91" s="685"/>
    </row>
    <row r="92" spans="1:37" s="3" customFormat="1" ht="71.25" customHeight="1" x14ac:dyDescent="0.15">
      <c r="A92" s="146"/>
      <c r="B92" s="139"/>
      <c r="C92" s="139"/>
      <c r="D92" s="324"/>
      <c r="E92" s="165"/>
      <c r="F92" s="68"/>
      <c r="G92" s="603"/>
      <c r="H92" s="603"/>
      <c r="I92" s="603"/>
      <c r="J92" s="4" t="s">
        <v>447</v>
      </c>
      <c r="K92" s="73"/>
      <c r="L92" s="395">
        <v>0.02</v>
      </c>
      <c r="M92" s="329" t="s">
        <v>443</v>
      </c>
      <c r="N92" s="251" t="s">
        <v>451</v>
      </c>
      <c r="O92" s="380">
        <v>3</v>
      </c>
      <c r="P92" s="380">
        <v>3</v>
      </c>
      <c r="Q92" s="380">
        <v>3</v>
      </c>
      <c r="R92" s="380">
        <v>3</v>
      </c>
      <c r="S92" s="7"/>
      <c r="T92" s="7"/>
      <c r="U92" s="7"/>
      <c r="V92" s="7"/>
      <c r="W92" s="7"/>
      <c r="X92" s="7"/>
      <c r="Y92" s="7"/>
      <c r="Z92" s="7"/>
      <c r="AA92" s="7"/>
      <c r="AB92" s="7"/>
      <c r="AC92" s="7"/>
      <c r="AD92" s="7"/>
      <c r="AE92" s="7"/>
      <c r="AF92" s="7"/>
      <c r="AG92" s="7"/>
      <c r="AH92" s="7"/>
      <c r="AI92" s="304"/>
      <c r="AJ92" s="682"/>
      <c r="AK92" s="685"/>
    </row>
    <row r="93" spans="1:37" s="3" customFormat="1" ht="72.75" customHeight="1" x14ac:dyDescent="0.15">
      <c r="A93" s="146"/>
      <c r="B93" s="139"/>
      <c r="C93" s="139"/>
      <c r="D93" s="324"/>
      <c r="E93" s="165"/>
      <c r="F93" s="68"/>
      <c r="G93" s="603"/>
      <c r="H93" s="603"/>
      <c r="I93" s="603"/>
      <c r="J93" s="399" t="s">
        <v>449</v>
      </c>
      <c r="K93" s="73"/>
      <c r="L93" s="395">
        <v>0.02</v>
      </c>
      <c r="M93" s="248" t="s">
        <v>450</v>
      </c>
      <c r="N93" s="248" t="s">
        <v>452</v>
      </c>
      <c r="O93" s="380">
        <v>1</v>
      </c>
      <c r="P93" s="380">
        <v>0</v>
      </c>
      <c r="Q93" s="380">
        <v>1</v>
      </c>
      <c r="R93" s="380">
        <v>0</v>
      </c>
      <c r="S93" s="7"/>
      <c r="T93" s="7"/>
      <c r="U93" s="7"/>
      <c r="V93" s="7"/>
      <c r="W93" s="7"/>
      <c r="X93" s="7"/>
      <c r="Y93" s="7"/>
      <c r="Z93" s="7"/>
      <c r="AA93" s="7"/>
      <c r="AB93" s="7"/>
      <c r="AC93" s="7"/>
      <c r="AD93" s="7"/>
      <c r="AE93" s="7"/>
      <c r="AF93" s="7"/>
      <c r="AG93" s="7"/>
      <c r="AH93" s="7"/>
      <c r="AI93" s="304"/>
      <c r="AJ93" s="682"/>
      <c r="AK93" s="685"/>
    </row>
    <row r="94" spans="1:37" s="3" customFormat="1" ht="78" customHeight="1" thickBot="1" x14ac:dyDescent="0.2">
      <c r="A94" s="146"/>
      <c r="B94" s="139"/>
      <c r="C94" s="139"/>
      <c r="D94" s="324"/>
      <c r="E94" s="165"/>
      <c r="F94" s="68"/>
      <c r="G94" s="603"/>
      <c r="H94" s="604"/>
      <c r="I94" s="604"/>
      <c r="J94" s="604"/>
      <c r="K94" s="324"/>
      <c r="L94" s="396">
        <v>0.02</v>
      </c>
      <c r="M94" s="4" t="s">
        <v>453</v>
      </c>
      <c r="N94" s="330" t="s">
        <v>454</v>
      </c>
      <c r="O94" s="5">
        <v>1</v>
      </c>
      <c r="P94" s="5">
        <v>1</v>
      </c>
      <c r="Q94" s="5">
        <v>1</v>
      </c>
      <c r="R94" s="5">
        <v>1</v>
      </c>
      <c r="S94" s="7"/>
      <c r="T94" s="7"/>
      <c r="U94" s="7"/>
      <c r="V94" s="7"/>
      <c r="W94" s="7"/>
      <c r="X94" s="7"/>
      <c r="Y94" s="7"/>
      <c r="Z94" s="7"/>
      <c r="AA94" s="7"/>
      <c r="AB94" s="7"/>
      <c r="AC94" s="7"/>
      <c r="AD94" s="7"/>
      <c r="AE94" s="7"/>
      <c r="AF94" s="7"/>
      <c r="AG94" s="7"/>
      <c r="AH94" s="7"/>
      <c r="AI94" s="304"/>
      <c r="AJ94" s="683"/>
      <c r="AK94" s="686"/>
    </row>
    <row r="95" spans="1:37" s="20" customFormat="1" ht="18.75" thickBot="1" x14ac:dyDescent="0.2">
      <c r="A95" s="140">
        <v>3000000</v>
      </c>
      <c r="B95" s="244" t="s">
        <v>26</v>
      </c>
      <c r="C95" s="244">
        <v>3</v>
      </c>
      <c r="D95" s="245" t="s">
        <v>82</v>
      </c>
      <c r="E95" s="246">
        <v>0.05</v>
      </c>
      <c r="F95" s="247">
        <v>4</v>
      </c>
      <c r="G95" s="99"/>
      <c r="H95" s="96"/>
      <c r="I95" s="348"/>
      <c r="J95" s="212"/>
      <c r="K95" s="364"/>
      <c r="L95" s="96"/>
      <c r="M95" s="96"/>
      <c r="N95" s="96"/>
      <c r="O95" s="96"/>
      <c r="P95" s="96"/>
      <c r="Q95" s="96"/>
      <c r="R95" s="96"/>
      <c r="S95" s="98"/>
      <c r="T95" s="98"/>
      <c r="U95" s="98"/>
      <c r="V95" s="98"/>
      <c r="W95" s="98"/>
      <c r="X95" s="98"/>
      <c r="Y95" s="98"/>
      <c r="Z95" s="98"/>
      <c r="AA95" s="257"/>
      <c r="AB95" s="257"/>
      <c r="AC95" s="257"/>
      <c r="AD95" s="257"/>
      <c r="AE95" s="257"/>
      <c r="AF95" s="257"/>
      <c r="AG95" s="257"/>
      <c r="AH95" s="257"/>
      <c r="AI95" s="258"/>
      <c r="AJ95" s="259"/>
      <c r="AK95" s="259"/>
    </row>
    <row r="96" spans="1:37" s="3" customFormat="1" ht="48.75" customHeight="1" thickBot="1" x14ac:dyDescent="0.2">
      <c r="A96" s="84">
        <v>3000000</v>
      </c>
      <c r="B96" s="4" t="s">
        <v>26</v>
      </c>
      <c r="C96" s="4">
        <v>3</v>
      </c>
      <c r="D96" s="527"/>
      <c r="E96" s="5">
        <v>1</v>
      </c>
      <c r="F96" s="6">
        <v>4</v>
      </c>
      <c r="G96" s="617" t="s">
        <v>246</v>
      </c>
      <c r="H96" s="512">
        <v>0.25</v>
      </c>
      <c r="I96" s="620" t="s">
        <v>83</v>
      </c>
      <c r="J96" s="623" t="s">
        <v>291</v>
      </c>
      <c r="K96" s="360"/>
      <c r="L96" s="5"/>
      <c r="M96" s="9" t="s">
        <v>325</v>
      </c>
      <c r="N96" s="9" t="s">
        <v>326</v>
      </c>
      <c r="O96" s="256">
        <v>1</v>
      </c>
      <c r="P96" s="256">
        <v>1</v>
      </c>
      <c r="Q96" s="256">
        <v>1</v>
      </c>
      <c r="R96" s="256">
        <v>1</v>
      </c>
      <c r="S96" s="389">
        <v>19</v>
      </c>
      <c r="T96" s="389">
        <v>19</v>
      </c>
      <c r="V96" s="6"/>
      <c r="W96" s="6"/>
      <c r="X96" s="6"/>
      <c r="Y96" s="6"/>
      <c r="Z96" s="6"/>
      <c r="AA96" s="6"/>
      <c r="AB96" s="6"/>
      <c r="AC96" s="6"/>
      <c r="AD96" s="6"/>
      <c r="AE96" s="6"/>
      <c r="AF96" s="6"/>
      <c r="AG96" s="6"/>
      <c r="AH96" s="4"/>
      <c r="AI96" s="4"/>
      <c r="AJ96" s="687" t="s">
        <v>71</v>
      </c>
      <c r="AK96" s="690" t="s">
        <v>223</v>
      </c>
    </row>
    <row r="97" spans="1:37" s="3" customFormat="1" ht="48.75" customHeight="1" thickBot="1" x14ac:dyDescent="0.2">
      <c r="A97" s="84"/>
      <c r="B97" s="4"/>
      <c r="C97" s="4"/>
      <c r="D97" s="528"/>
      <c r="E97" s="5"/>
      <c r="F97" s="6"/>
      <c r="G97" s="618"/>
      <c r="H97" s="513"/>
      <c r="I97" s="621"/>
      <c r="J97" s="623"/>
      <c r="K97" s="360"/>
      <c r="L97" s="5"/>
      <c r="M97" s="248" t="s">
        <v>526</v>
      </c>
      <c r="N97" s="249" t="s">
        <v>273</v>
      </c>
      <c r="O97" s="253">
        <v>30</v>
      </c>
      <c r="P97" s="254">
        <v>30</v>
      </c>
      <c r="Q97" s="253">
        <v>30</v>
      </c>
      <c r="R97" s="254">
        <v>30</v>
      </c>
      <c r="S97" s="14"/>
      <c r="T97" s="23"/>
      <c r="U97" s="6"/>
      <c r="V97" s="6"/>
      <c r="W97" s="6"/>
      <c r="X97" s="6"/>
      <c r="Y97" s="6"/>
      <c r="Z97" s="6"/>
      <c r="AA97" s="6"/>
      <c r="AB97" s="6"/>
      <c r="AC97" s="6"/>
      <c r="AD97" s="6"/>
      <c r="AE97" s="6"/>
      <c r="AF97" s="6"/>
      <c r="AG97" s="6"/>
      <c r="AH97" s="4"/>
      <c r="AI97" s="4"/>
      <c r="AJ97" s="688"/>
      <c r="AK97" s="691"/>
    </row>
    <row r="98" spans="1:37" s="3" customFormat="1" ht="45.75" customHeight="1" thickBot="1" x14ac:dyDescent="0.2">
      <c r="A98" s="84"/>
      <c r="B98" s="4"/>
      <c r="C98" s="4"/>
      <c r="D98" s="528"/>
      <c r="E98" s="5"/>
      <c r="F98" s="6"/>
      <c r="G98" s="618"/>
      <c r="H98" s="513"/>
      <c r="I98" s="621"/>
      <c r="J98" s="623"/>
      <c r="K98" s="360"/>
      <c r="L98" s="5"/>
      <c r="M98" s="248" t="s">
        <v>269</v>
      </c>
      <c r="N98" s="249" t="s">
        <v>275</v>
      </c>
      <c r="O98" s="253">
        <v>2</v>
      </c>
      <c r="P98" s="254">
        <v>1</v>
      </c>
      <c r="Q98" s="253">
        <v>2</v>
      </c>
      <c r="R98" s="254">
        <v>1</v>
      </c>
      <c r="S98" s="14"/>
      <c r="T98" s="23"/>
      <c r="U98" s="6"/>
      <c r="V98" s="6"/>
      <c r="W98" s="6"/>
      <c r="X98" s="6"/>
      <c r="Y98" s="6"/>
      <c r="Z98" s="6"/>
      <c r="AA98" s="6"/>
      <c r="AB98" s="6"/>
      <c r="AC98" s="6"/>
      <c r="AD98" s="6"/>
      <c r="AE98" s="6"/>
      <c r="AF98" s="6"/>
      <c r="AG98" s="6"/>
      <c r="AH98" s="4"/>
      <c r="AI98" s="4"/>
      <c r="AJ98" s="688"/>
      <c r="AK98" s="691"/>
    </row>
    <row r="99" spans="1:37" s="3" customFormat="1" ht="44.25" customHeight="1" thickBot="1" x14ac:dyDescent="0.2">
      <c r="A99" s="84"/>
      <c r="B99" s="4"/>
      <c r="C99" s="4"/>
      <c r="D99" s="528"/>
      <c r="E99" s="5"/>
      <c r="F99" s="6"/>
      <c r="G99" s="618"/>
      <c r="H99" s="513"/>
      <c r="I99" s="621"/>
      <c r="J99" s="623"/>
      <c r="K99" s="360"/>
      <c r="L99" s="5">
        <v>0.04</v>
      </c>
      <c r="M99" s="248" t="s">
        <v>262</v>
      </c>
      <c r="N99" s="249" t="s">
        <v>289</v>
      </c>
      <c r="O99" s="253">
        <v>0</v>
      </c>
      <c r="P99" s="254">
        <v>1</v>
      </c>
      <c r="Q99" s="253">
        <v>1</v>
      </c>
      <c r="R99" s="254">
        <v>0</v>
      </c>
      <c r="S99" s="14">
        <v>26</v>
      </c>
      <c r="T99" s="23">
        <v>26</v>
      </c>
      <c r="U99" s="6"/>
      <c r="V99" s="6"/>
      <c r="W99" s="6"/>
      <c r="X99" s="6"/>
      <c r="Y99" s="6"/>
      <c r="Z99" s="6"/>
      <c r="AA99" s="6"/>
      <c r="AB99" s="6"/>
      <c r="AC99" s="6"/>
      <c r="AD99" s="6"/>
      <c r="AE99" s="6"/>
      <c r="AF99" s="6"/>
      <c r="AG99" s="6"/>
      <c r="AH99" s="4"/>
      <c r="AI99" s="4"/>
      <c r="AJ99" s="688"/>
      <c r="AK99" s="691"/>
    </row>
    <row r="100" spans="1:37" s="3" customFormat="1" ht="42" customHeight="1" thickBot="1" x14ac:dyDescent="0.2">
      <c r="A100" s="84"/>
      <c r="B100" s="4"/>
      <c r="C100" s="4"/>
      <c r="D100" s="528"/>
      <c r="E100" s="5"/>
      <c r="F100" s="6"/>
      <c r="G100" s="618"/>
      <c r="H100" s="513"/>
      <c r="I100" s="621"/>
      <c r="J100" s="623"/>
      <c r="K100" s="360"/>
      <c r="L100" s="5"/>
      <c r="M100" s="248" t="s">
        <v>263</v>
      </c>
      <c r="N100" s="249" t="s">
        <v>270</v>
      </c>
      <c r="O100" s="253">
        <v>0</v>
      </c>
      <c r="P100" s="254">
        <v>1</v>
      </c>
      <c r="Q100" s="253">
        <v>1</v>
      </c>
      <c r="R100" s="254">
        <v>1</v>
      </c>
      <c r="S100" s="14">
        <v>2</v>
      </c>
      <c r="T100" s="23">
        <v>2</v>
      </c>
      <c r="U100" s="6"/>
      <c r="V100" s="6"/>
      <c r="W100" s="6"/>
      <c r="X100" s="6"/>
      <c r="Y100" s="6"/>
      <c r="Z100" s="6"/>
      <c r="AA100" s="6"/>
      <c r="AB100" s="6"/>
      <c r="AC100" s="6"/>
      <c r="AD100" s="6"/>
      <c r="AE100" s="6"/>
      <c r="AF100" s="6"/>
      <c r="AG100" s="6"/>
      <c r="AH100" s="4"/>
      <c r="AI100" s="4"/>
      <c r="AJ100" s="688"/>
      <c r="AK100" s="691"/>
    </row>
    <row r="101" spans="1:37" s="3" customFormat="1" ht="42" customHeight="1" thickBot="1" x14ac:dyDescent="0.2">
      <c r="A101" s="84"/>
      <c r="B101" s="4"/>
      <c r="C101" s="4"/>
      <c r="D101" s="528"/>
      <c r="E101" s="5"/>
      <c r="F101" s="6"/>
      <c r="G101" s="618"/>
      <c r="H101" s="513"/>
      <c r="I101" s="621"/>
      <c r="J101" s="623"/>
      <c r="K101" s="360"/>
      <c r="L101" s="5"/>
      <c r="M101" s="248" t="s">
        <v>264</v>
      </c>
      <c r="N101" s="249" t="s">
        <v>265</v>
      </c>
      <c r="O101" s="253">
        <v>1</v>
      </c>
      <c r="P101" s="254">
        <v>1</v>
      </c>
      <c r="Q101" s="253">
        <v>1</v>
      </c>
      <c r="R101" s="254">
        <v>1</v>
      </c>
      <c r="S101" s="14">
        <v>15</v>
      </c>
      <c r="T101" s="23">
        <v>15</v>
      </c>
      <c r="U101" s="6"/>
      <c r="V101" s="6"/>
      <c r="W101" s="6"/>
      <c r="X101" s="6"/>
      <c r="Y101" s="6"/>
      <c r="Z101" s="6"/>
      <c r="AA101" s="6"/>
      <c r="AB101" s="6"/>
      <c r="AC101" s="6"/>
      <c r="AD101" s="6"/>
      <c r="AE101" s="6"/>
      <c r="AF101" s="6"/>
      <c r="AG101" s="6"/>
      <c r="AH101" s="4"/>
      <c r="AI101" s="4"/>
      <c r="AJ101" s="688"/>
      <c r="AK101" s="691"/>
    </row>
    <row r="102" spans="1:37" s="3" customFormat="1" ht="60.75" customHeight="1" thickBot="1" x14ac:dyDescent="0.2">
      <c r="A102" s="84"/>
      <c r="B102" s="4"/>
      <c r="C102" s="4"/>
      <c r="D102" s="528"/>
      <c r="E102" s="5"/>
      <c r="F102" s="6"/>
      <c r="G102" s="618"/>
      <c r="H102" s="513"/>
      <c r="I102" s="621"/>
      <c r="J102" s="623"/>
      <c r="K102" s="360"/>
      <c r="L102" s="5"/>
      <c r="M102" s="248" t="s">
        <v>266</v>
      </c>
      <c r="N102" s="249" t="s">
        <v>274</v>
      </c>
      <c r="O102" s="253">
        <v>1</v>
      </c>
      <c r="P102" s="254">
        <v>1</v>
      </c>
      <c r="Q102" s="253">
        <v>1</v>
      </c>
      <c r="R102" s="254">
        <v>1</v>
      </c>
      <c r="S102" s="14"/>
      <c r="T102" s="4"/>
      <c r="U102" s="6"/>
      <c r="V102" s="6"/>
      <c r="W102" s="6"/>
      <c r="X102" s="6"/>
      <c r="Y102" s="6"/>
      <c r="Z102" s="6"/>
      <c r="AA102" s="6"/>
      <c r="AB102" s="6"/>
      <c r="AC102" s="6"/>
      <c r="AD102" s="6"/>
      <c r="AE102" s="6"/>
      <c r="AF102" s="6"/>
      <c r="AG102" s="6"/>
      <c r="AH102" s="4"/>
      <c r="AI102" s="4"/>
      <c r="AJ102" s="688"/>
      <c r="AK102" s="691"/>
    </row>
    <row r="103" spans="1:37" s="3" customFormat="1" ht="60" customHeight="1" thickBot="1" x14ac:dyDescent="0.2">
      <c r="A103" s="84"/>
      <c r="B103" s="4"/>
      <c r="C103" s="4"/>
      <c r="D103" s="528"/>
      <c r="E103" s="5"/>
      <c r="F103" s="6"/>
      <c r="G103" s="618"/>
      <c r="H103" s="513"/>
      <c r="I103" s="621"/>
      <c r="J103" s="623"/>
      <c r="K103" s="360"/>
      <c r="L103" s="5"/>
      <c r="M103" s="248" t="s">
        <v>271</v>
      </c>
      <c r="N103" s="249" t="s">
        <v>272</v>
      </c>
      <c r="O103" s="253">
        <v>1</v>
      </c>
      <c r="P103" s="254">
        <v>2</v>
      </c>
      <c r="Q103" s="253">
        <v>2</v>
      </c>
      <c r="R103" s="254">
        <v>1</v>
      </c>
      <c r="S103" s="14"/>
      <c r="T103" s="4"/>
      <c r="U103" s="6"/>
      <c r="V103" s="6"/>
      <c r="W103" s="6"/>
      <c r="X103" s="6"/>
      <c r="Y103" s="6"/>
      <c r="Z103" s="6"/>
      <c r="AA103" s="6"/>
      <c r="AB103" s="6"/>
      <c r="AC103" s="6"/>
      <c r="AD103" s="6"/>
      <c r="AE103" s="6"/>
      <c r="AF103" s="6"/>
      <c r="AG103" s="6"/>
      <c r="AH103" s="4"/>
      <c r="AI103" s="4"/>
      <c r="AJ103" s="688"/>
      <c r="AK103" s="691"/>
    </row>
    <row r="104" spans="1:37" s="3" customFormat="1" ht="49.5" customHeight="1" thickBot="1" x14ac:dyDescent="0.2">
      <c r="A104" s="84"/>
      <c r="B104" s="4"/>
      <c r="C104" s="4"/>
      <c r="D104" s="529"/>
      <c r="E104" s="5"/>
      <c r="F104" s="6"/>
      <c r="G104" s="619"/>
      <c r="H104" s="514"/>
      <c r="I104" s="622"/>
      <c r="J104" s="623"/>
      <c r="K104" s="360"/>
      <c r="L104" s="5"/>
      <c r="M104" s="248" t="s">
        <v>267</v>
      </c>
      <c r="N104" s="249" t="s">
        <v>268</v>
      </c>
      <c r="O104" s="256">
        <v>1</v>
      </c>
      <c r="P104" s="256">
        <v>1</v>
      </c>
      <c r="Q104" s="256">
        <v>1</v>
      </c>
      <c r="R104" s="256">
        <v>1</v>
      </c>
      <c r="S104" s="14"/>
      <c r="T104" s="4"/>
      <c r="U104" s="6"/>
      <c r="V104" s="6"/>
      <c r="W104" s="6"/>
      <c r="X104" s="6"/>
      <c r="Y104" s="6"/>
      <c r="Z104" s="6"/>
      <c r="AA104" s="6"/>
      <c r="AB104" s="6"/>
      <c r="AC104" s="6"/>
      <c r="AD104" s="6"/>
      <c r="AE104" s="6"/>
      <c r="AF104" s="6"/>
      <c r="AG104" s="6"/>
      <c r="AH104" s="4"/>
      <c r="AI104" s="4"/>
      <c r="AJ104" s="688"/>
      <c r="AK104" s="691"/>
    </row>
    <row r="105" spans="1:37" s="3" customFormat="1" ht="77.25" customHeight="1" thickBot="1" x14ac:dyDescent="0.2">
      <c r="A105" s="84">
        <v>3000000</v>
      </c>
      <c r="B105" s="4" t="s">
        <v>26</v>
      </c>
      <c r="C105" s="4">
        <v>3</v>
      </c>
      <c r="D105" s="527"/>
      <c r="E105" s="5"/>
      <c r="F105" s="6"/>
      <c r="G105" s="615" t="s">
        <v>247</v>
      </c>
      <c r="H105" s="442">
        <v>0.25</v>
      </c>
      <c r="I105" s="612">
        <v>4.2</v>
      </c>
      <c r="J105" s="625" t="s">
        <v>292</v>
      </c>
      <c r="K105" s="360"/>
      <c r="L105" s="5"/>
      <c r="M105" s="250" t="s">
        <v>278</v>
      </c>
      <c r="N105" s="251" t="s">
        <v>282</v>
      </c>
      <c r="O105" s="256">
        <v>1</v>
      </c>
      <c r="P105" s="256">
        <v>1</v>
      </c>
      <c r="Q105" s="256">
        <v>1</v>
      </c>
      <c r="R105" s="256">
        <v>1</v>
      </c>
      <c r="S105" s="14"/>
      <c r="T105" s="4"/>
      <c r="U105" s="6"/>
      <c r="V105" s="6"/>
      <c r="W105" s="6"/>
      <c r="X105" s="6"/>
      <c r="Y105" s="6"/>
      <c r="Z105" s="6"/>
      <c r="AA105" s="6"/>
      <c r="AB105" s="6"/>
      <c r="AC105" s="6"/>
      <c r="AD105" s="6"/>
      <c r="AE105" s="6"/>
      <c r="AF105" s="6"/>
      <c r="AG105" s="6"/>
      <c r="AH105" s="4"/>
      <c r="AI105" s="4"/>
      <c r="AJ105" s="688"/>
      <c r="AK105" s="691"/>
    </row>
    <row r="106" spans="1:37" s="3" customFormat="1" ht="77.25" customHeight="1" thickBot="1" x14ac:dyDescent="0.2">
      <c r="A106" s="84"/>
      <c r="B106" s="4"/>
      <c r="C106" s="4"/>
      <c r="D106" s="528"/>
      <c r="E106" s="5"/>
      <c r="F106" s="6"/>
      <c r="G106" s="624"/>
      <c r="H106" s="500"/>
      <c r="I106" s="613"/>
      <c r="J106" s="625"/>
      <c r="K106" s="360"/>
      <c r="L106" s="5">
        <v>0.02</v>
      </c>
      <c r="M106" s="250" t="s">
        <v>279</v>
      </c>
      <c r="N106" s="251" t="s">
        <v>280</v>
      </c>
      <c r="O106" s="255">
        <v>1</v>
      </c>
      <c r="P106" s="255">
        <v>2</v>
      </c>
      <c r="Q106" s="255">
        <v>2</v>
      </c>
      <c r="R106" s="255">
        <v>1</v>
      </c>
      <c r="S106" s="14"/>
      <c r="T106" s="4"/>
      <c r="U106" s="6"/>
      <c r="V106" s="6"/>
      <c r="W106" s="6"/>
      <c r="X106" s="6"/>
      <c r="Y106" s="6"/>
      <c r="Z106" s="6"/>
      <c r="AA106" s="6"/>
      <c r="AB106" s="6"/>
      <c r="AC106" s="6"/>
      <c r="AD106" s="6"/>
      <c r="AE106" s="6"/>
      <c r="AF106" s="6"/>
      <c r="AG106" s="6"/>
      <c r="AH106" s="4"/>
      <c r="AI106" s="4"/>
      <c r="AJ106" s="688"/>
      <c r="AK106" s="691"/>
    </row>
    <row r="107" spans="1:37" s="3" customFormat="1" ht="48" customHeight="1" thickBot="1" x14ac:dyDescent="0.2">
      <c r="A107" s="84"/>
      <c r="B107" s="4"/>
      <c r="C107" s="4"/>
      <c r="D107" s="528"/>
      <c r="E107" s="5"/>
      <c r="F107" s="6"/>
      <c r="G107" s="624"/>
      <c r="H107" s="500"/>
      <c r="I107" s="613"/>
      <c r="J107" s="625"/>
      <c r="K107" s="360"/>
      <c r="L107" s="5"/>
      <c r="M107" s="250" t="s">
        <v>281</v>
      </c>
      <c r="N107" s="251" t="s">
        <v>283</v>
      </c>
      <c r="O107" s="255">
        <v>0</v>
      </c>
      <c r="P107" s="255">
        <v>0</v>
      </c>
      <c r="Q107" s="255">
        <v>1</v>
      </c>
      <c r="R107" s="255">
        <v>0</v>
      </c>
      <c r="S107" s="14">
        <v>3</v>
      </c>
      <c r="T107" s="23"/>
      <c r="U107" s="7">
        <v>3</v>
      </c>
      <c r="V107" s="6"/>
      <c r="W107" s="6"/>
      <c r="X107" s="6"/>
      <c r="Y107" s="6"/>
      <c r="Z107" s="6"/>
      <c r="AA107" s="6"/>
      <c r="AB107" s="6"/>
      <c r="AC107" s="6"/>
      <c r="AD107" s="6"/>
      <c r="AE107" s="6"/>
      <c r="AF107" s="6"/>
      <c r="AG107" s="6"/>
      <c r="AH107" s="4"/>
      <c r="AI107" s="4"/>
      <c r="AJ107" s="688"/>
      <c r="AK107" s="691"/>
    </row>
    <row r="108" spans="1:37" s="3" customFormat="1" ht="84.75" customHeight="1" thickBot="1" x14ac:dyDescent="0.2">
      <c r="A108" s="84"/>
      <c r="B108" s="4"/>
      <c r="C108" s="4"/>
      <c r="D108" s="529"/>
      <c r="E108" s="5"/>
      <c r="F108" s="6"/>
      <c r="G108" s="616"/>
      <c r="H108" s="407"/>
      <c r="I108" s="614"/>
      <c r="J108" s="625"/>
      <c r="K108" s="360"/>
      <c r="L108" s="5"/>
      <c r="M108" s="250" t="s">
        <v>285</v>
      </c>
      <c r="N108" s="250" t="s">
        <v>284</v>
      </c>
      <c r="O108" s="255">
        <v>5</v>
      </c>
      <c r="P108" s="255">
        <v>5</v>
      </c>
      <c r="Q108" s="255">
        <v>5</v>
      </c>
      <c r="R108" s="255">
        <v>5</v>
      </c>
      <c r="S108" s="14">
        <v>2</v>
      </c>
      <c r="T108" s="23"/>
      <c r="U108" s="7">
        <v>2</v>
      </c>
      <c r="V108" s="6"/>
      <c r="W108" s="6"/>
      <c r="X108" s="6"/>
      <c r="Y108" s="6"/>
      <c r="Z108" s="6"/>
      <c r="AA108" s="6"/>
      <c r="AB108" s="6"/>
      <c r="AC108" s="6"/>
      <c r="AD108" s="6"/>
      <c r="AE108" s="6"/>
      <c r="AF108" s="6"/>
      <c r="AG108" s="6"/>
      <c r="AH108" s="4"/>
      <c r="AI108" s="4"/>
      <c r="AJ108" s="688"/>
      <c r="AK108" s="691"/>
    </row>
    <row r="109" spans="1:37" s="3" customFormat="1" ht="71.25" customHeight="1" thickBot="1" x14ac:dyDescent="0.2">
      <c r="A109" s="84">
        <v>3000000</v>
      </c>
      <c r="B109" s="4" t="s">
        <v>26</v>
      </c>
      <c r="C109" s="4">
        <v>3</v>
      </c>
      <c r="D109" s="527"/>
      <c r="E109" s="5"/>
      <c r="F109" s="6"/>
      <c r="G109" s="615" t="s">
        <v>248</v>
      </c>
      <c r="H109" s="442">
        <v>0.25</v>
      </c>
      <c r="I109" s="612">
        <v>4.3</v>
      </c>
      <c r="J109" s="440" t="s">
        <v>293</v>
      </c>
      <c r="K109" s="360"/>
      <c r="L109" s="5"/>
      <c r="M109" s="248" t="s">
        <v>286</v>
      </c>
      <c r="N109" s="4" t="s">
        <v>261</v>
      </c>
      <c r="O109" s="256">
        <v>1</v>
      </c>
      <c r="P109" s="256">
        <v>1</v>
      </c>
      <c r="Q109" s="256">
        <v>1</v>
      </c>
      <c r="R109" s="256">
        <v>1</v>
      </c>
      <c r="S109" s="14">
        <v>3</v>
      </c>
      <c r="T109" s="23">
        <v>3</v>
      </c>
      <c r="U109" s="6"/>
      <c r="V109" s="6"/>
      <c r="W109" s="6"/>
      <c r="X109" s="6"/>
      <c r="Y109" s="6"/>
      <c r="Z109" s="6"/>
      <c r="AA109" s="6"/>
      <c r="AB109" s="6"/>
      <c r="AC109" s="6"/>
      <c r="AD109" s="6"/>
      <c r="AE109" s="6"/>
      <c r="AF109" s="6"/>
      <c r="AG109" s="6"/>
      <c r="AH109" s="4"/>
      <c r="AI109" s="4"/>
      <c r="AJ109" s="688"/>
      <c r="AK109" s="691"/>
    </row>
    <row r="110" spans="1:37" s="3" customFormat="1" ht="71.25" customHeight="1" thickBot="1" x14ac:dyDescent="0.2">
      <c r="A110" s="84"/>
      <c r="B110" s="4"/>
      <c r="C110" s="4"/>
      <c r="D110" s="529"/>
      <c r="E110" s="5"/>
      <c r="F110" s="6"/>
      <c r="G110" s="616"/>
      <c r="H110" s="407"/>
      <c r="I110" s="614"/>
      <c r="J110" s="440"/>
      <c r="K110" s="360"/>
      <c r="L110" s="5">
        <v>0.02</v>
      </c>
      <c r="M110" s="250" t="s">
        <v>288</v>
      </c>
      <c r="N110" s="252" t="s">
        <v>287</v>
      </c>
      <c r="O110" s="255">
        <v>2</v>
      </c>
      <c r="P110" s="255">
        <v>2</v>
      </c>
      <c r="Q110" s="255">
        <v>3</v>
      </c>
      <c r="R110" s="255">
        <v>3</v>
      </c>
      <c r="S110" s="14">
        <v>2</v>
      </c>
      <c r="T110" s="23">
        <v>2</v>
      </c>
      <c r="U110" s="6"/>
      <c r="V110" s="6"/>
      <c r="W110" s="6"/>
      <c r="X110" s="6"/>
      <c r="Y110" s="6"/>
      <c r="Z110" s="6"/>
      <c r="AA110" s="6"/>
      <c r="AB110" s="6"/>
      <c r="AC110" s="6"/>
      <c r="AD110" s="6"/>
      <c r="AE110" s="6"/>
      <c r="AF110" s="6"/>
      <c r="AG110" s="6"/>
      <c r="AH110" s="4"/>
      <c r="AI110" s="4"/>
      <c r="AJ110" s="688"/>
      <c r="AK110" s="691"/>
    </row>
    <row r="111" spans="1:37" s="3" customFormat="1" ht="33" customHeight="1" thickBot="1" x14ac:dyDescent="0.2">
      <c r="A111" s="84">
        <v>3000000</v>
      </c>
      <c r="B111" s="4" t="s">
        <v>26</v>
      </c>
      <c r="C111" s="4">
        <v>3</v>
      </c>
      <c r="D111" s="22"/>
      <c r="E111" s="5"/>
      <c r="F111" s="6"/>
      <c r="G111" s="399" t="s">
        <v>237</v>
      </c>
      <c r="H111" s="609">
        <v>0.23</v>
      </c>
      <c r="I111" s="612">
        <v>4.4000000000000004</v>
      </c>
      <c r="J111" s="503" t="s">
        <v>459</v>
      </c>
      <c r="K111" s="606"/>
      <c r="L111" s="442">
        <v>0.01</v>
      </c>
      <c r="M111" s="504" t="s">
        <v>457</v>
      </c>
      <c r="N111" s="676" t="s">
        <v>458</v>
      </c>
      <c r="O111" s="592">
        <v>0.6</v>
      </c>
      <c r="P111" s="592">
        <v>0.6</v>
      </c>
      <c r="Q111" s="592">
        <v>0.6</v>
      </c>
      <c r="R111" s="592">
        <v>0.6</v>
      </c>
      <c r="S111" s="456"/>
      <c r="T111" s="399"/>
      <c r="U111" s="443"/>
      <c r="V111" s="443"/>
      <c r="W111" s="443"/>
      <c r="X111" s="443"/>
      <c r="Y111" s="443"/>
      <c r="Z111" s="443"/>
      <c r="AA111" s="443"/>
      <c r="AB111" s="443"/>
      <c r="AC111" s="443"/>
      <c r="AD111" s="443"/>
      <c r="AE111" s="443"/>
      <c r="AF111" s="443"/>
      <c r="AG111" s="443"/>
      <c r="AH111" s="399"/>
      <c r="AI111" s="399"/>
      <c r="AJ111" s="688"/>
      <c r="AK111" s="691"/>
    </row>
    <row r="112" spans="1:37" s="3" customFormat="1" ht="33" customHeight="1" thickBot="1" x14ac:dyDescent="0.2">
      <c r="A112" s="84"/>
      <c r="B112" s="4"/>
      <c r="C112" s="4"/>
      <c r="D112" s="22"/>
      <c r="E112" s="5"/>
      <c r="F112" s="6"/>
      <c r="G112" s="400"/>
      <c r="H112" s="610"/>
      <c r="I112" s="613"/>
      <c r="J112" s="503"/>
      <c r="K112" s="607"/>
      <c r="L112" s="500"/>
      <c r="M112" s="524"/>
      <c r="N112" s="677"/>
      <c r="O112" s="680"/>
      <c r="P112" s="680"/>
      <c r="Q112" s="680"/>
      <c r="R112" s="680"/>
      <c r="S112" s="457"/>
      <c r="T112" s="400"/>
      <c r="U112" s="444"/>
      <c r="V112" s="444"/>
      <c r="W112" s="444"/>
      <c r="X112" s="444"/>
      <c r="Y112" s="444"/>
      <c r="Z112" s="444"/>
      <c r="AA112" s="444"/>
      <c r="AB112" s="444"/>
      <c r="AC112" s="444"/>
      <c r="AD112" s="444"/>
      <c r="AE112" s="444"/>
      <c r="AF112" s="444"/>
      <c r="AG112" s="444"/>
      <c r="AH112" s="400"/>
      <c r="AI112" s="400"/>
      <c r="AJ112" s="688"/>
      <c r="AK112" s="691"/>
    </row>
    <row r="113" spans="1:37" s="3" customFormat="1" ht="33" customHeight="1" thickBot="1" x14ac:dyDescent="0.2">
      <c r="A113" s="84"/>
      <c r="B113" s="4"/>
      <c r="C113" s="4"/>
      <c r="D113" s="22"/>
      <c r="E113" s="5"/>
      <c r="F113" s="6"/>
      <c r="G113" s="401"/>
      <c r="H113" s="611"/>
      <c r="I113" s="614"/>
      <c r="J113" s="503"/>
      <c r="K113" s="608"/>
      <c r="L113" s="407"/>
      <c r="M113" s="505"/>
      <c r="N113" s="678"/>
      <c r="O113" s="593"/>
      <c r="P113" s="593"/>
      <c r="Q113" s="593"/>
      <c r="R113" s="593"/>
      <c r="S113" s="458"/>
      <c r="T113" s="401"/>
      <c r="U113" s="445"/>
      <c r="V113" s="445"/>
      <c r="W113" s="445"/>
      <c r="X113" s="445"/>
      <c r="Y113" s="445"/>
      <c r="Z113" s="445"/>
      <c r="AA113" s="445"/>
      <c r="AB113" s="445"/>
      <c r="AC113" s="445"/>
      <c r="AD113" s="445"/>
      <c r="AE113" s="445"/>
      <c r="AF113" s="445"/>
      <c r="AG113" s="445"/>
      <c r="AH113" s="401"/>
      <c r="AI113" s="401"/>
      <c r="AJ113" s="688"/>
      <c r="AK113" s="691"/>
    </row>
    <row r="114" spans="1:37" s="3" customFormat="1" ht="107.25" customHeight="1" thickBot="1" x14ac:dyDescent="0.2">
      <c r="A114" s="84">
        <v>3000000</v>
      </c>
      <c r="B114" s="4" t="s">
        <v>26</v>
      </c>
      <c r="C114" s="4">
        <v>3</v>
      </c>
      <c r="D114" s="22"/>
      <c r="E114" s="5"/>
      <c r="F114" s="6"/>
      <c r="G114" s="229" t="s">
        <v>259</v>
      </c>
      <c r="H114" s="231">
        <v>4.9200000000000001E-2</v>
      </c>
      <c r="I114" s="349">
        <v>4.5</v>
      </c>
      <c r="J114" s="372" t="s">
        <v>468</v>
      </c>
      <c r="K114" s="365"/>
      <c r="L114" s="165">
        <v>0.01</v>
      </c>
      <c r="M114" s="139" t="s">
        <v>462</v>
      </c>
      <c r="N114" s="139" t="s">
        <v>463</v>
      </c>
      <c r="O114" s="288">
        <v>1</v>
      </c>
      <c r="P114" s="288">
        <v>1</v>
      </c>
      <c r="Q114" s="288">
        <v>1</v>
      </c>
      <c r="R114" s="288">
        <v>1</v>
      </c>
      <c r="S114" s="14"/>
      <c r="T114" s="4"/>
      <c r="U114" s="6"/>
      <c r="V114" s="6"/>
      <c r="W114" s="6"/>
      <c r="X114" s="6"/>
      <c r="Y114" s="6"/>
      <c r="Z114" s="6"/>
      <c r="AA114" s="6"/>
      <c r="AB114" s="6"/>
      <c r="AC114" s="6"/>
      <c r="AD114" s="6"/>
      <c r="AE114" s="6"/>
      <c r="AF114" s="6"/>
      <c r="AG114" s="6"/>
      <c r="AH114" s="4"/>
      <c r="AI114" s="4"/>
      <c r="AJ114" s="689"/>
      <c r="AK114" s="692"/>
    </row>
    <row r="115" spans="1:37" s="20" customFormat="1" ht="45.75" thickBot="1" x14ac:dyDescent="0.2">
      <c r="A115" s="140">
        <v>3000000</v>
      </c>
      <c r="B115" s="168" t="s">
        <v>26</v>
      </c>
      <c r="C115" s="168">
        <v>3</v>
      </c>
      <c r="D115" s="260" t="s">
        <v>190</v>
      </c>
      <c r="E115" s="261" t="s">
        <v>506</v>
      </c>
      <c r="F115" s="143">
        <v>5</v>
      </c>
      <c r="G115" s="262"/>
      <c r="H115" s="168"/>
      <c r="I115" s="350"/>
      <c r="J115" s="212"/>
      <c r="K115" s="366"/>
      <c r="L115" s="168"/>
      <c r="M115" s="263"/>
      <c r="N115" s="168"/>
      <c r="O115" s="168"/>
      <c r="P115" s="168"/>
      <c r="Q115" s="183"/>
      <c r="R115" s="183"/>
      <c r="S115" s="264"/>
      <c r="T115" s="183"/>
      <c r="U115" s="169"/>
      <c r="V115" s="169"/>
      <c r="W115" s="169"/>
      <c r="X115" s="169"/>
      <c r="Y115" s="169"/>
      <c r="Z115" s="169"/>
      <c r="AA115" s="169"/>
      <c r="AB115" s="169"/>
      <c r="AC115" s="169"/>
      <c r="AD115" s="169"/>
      <c r="AE115" s="169"/>
      <c r="AF115" s="169"/>
      <c r="AG115" s="169"/>
      <c r="AH115" s="183"/>
      <c r="AI115" s="183"/>
      <c r="AJ115" s="183" t="s">
        <v>85</v>
      </c>
      <c r="AK115" s="184" t="s">
        <v>223</v>
      </c>
    </row>
    <row r="116" spans="1:37" s="3" customFormat="1" ht="99" customHeight="1" thickBot="1" x14ac:dyDescent="0.2">
      <c r="A116" s="124">
        <v>3000000</v>
      </c>
      <c r="B116" s="110" t="s">
        <v>26</v>
      </c>
      <c r="C116" s="110">
        <v>3</v>
      </c>
      <c r="D116" s="111"/>
      <c r="E116" s="112"/>
      <c r="F116" s="113">
        <v>5</v>
      </c>
      <c r="G116" s="178" t="s">
        <v>33</v>
      </c>
      <c r="H116" s="127">
        <v>0.2</v>
      </c>
      <c r="I116" s="351" t="s">
        <v>87</v>
      </c>
      <c r="J116" s="303" t="s">
        <v>196</v>
      </c>
      <c r="K116" s="166"/>
      <c r="L116" s="112">
        <v>0.02</v>
      </c>
      <c r="M116" s="110" t="s">
        <v>191</v>
      </c>
      <c r="N116" s="110" t="s">
        <v>192</v>
      </c>
      <c r="O116" s="4">
        <v>1</v>
      </c>
      <c r="P116" s="4">
        <v>0</v>
      </c>
      <c r="Q116" s="4">
        <v>0</v>
      </c>
      <c r="R116" s="4">
        <v>1</v>
      </c>
      <c r="S116" s="150">
        <v>0</v>
      </c>
      <c r="T116" s="179"/>
      <c r="U116" s="113"/>
      <c r="V116" s="113"/>
      <c r="W116" s="113"/>
      <c r="X116" s="113"/>
      <c r="Y116" s="113"/>
      <c r="Z116" s="113"/>
      <c r="AA116" s="113"/>
      <c r="AB116" s="113"/>
      <c r="AC116" s="113"/>
      <c r="AD116" s="113"/>
      <c r="AE116" s="113"/>
      <c r="AF116" s="113"/>
      <c r="AG116" s="113"/>
      <c r="AH116" s="179"/>
      <c r="AI116" s="179"/>
      <c r="AJ116" s="179" t="s">
        <v>85</v>
      </c>
      <c r="AK116" s="142" t="s">
        <v>223</v>
      </c>
    </row>
    <row r="117" spans="1:37" s="3" customFormat="1" ht="111" customHeight="1" thickBot="1" x14ac:dyDescent="0.2">
      <c r="A117" s="32">
        <v>3000000</v>
      </c>
      <c r="B117" s="4" t="s">
        <v>26</v>
      </c>
      <c r="C117" s="4">
        <v>3</v>
      </c>
      <c r="D117" s="22"/>
      <c r="E117" s="5"/>
      <c r="F117" s="6">
        <v>5</v>
      </c>
      <c r="G117" s="28" t="s">
        <v>34</v>
      </c>
      <c r="H117" s="8">
        <v>0.2</v>
      </c>
      <c r="I117" s="352" t="s">
        <v>88</v>
      </c>
      <c r="J117" s="303" t="s">
        <v>197</v>
      </c>
      <c r="K117" s="360"/>
      <c r="L117" s="5">
        <v>0.02</v>
      </c>
      <c r="M117" s="85" t="s">
        <v>191</v>
      </c>
      <c r="N117" s="4" t="s">
        <v>193</v>
      </c>
      <c r="O117" s="4">
        <v>1</v>
      </c>
      <c r="P117" s="4">
        <v>0</v>
      </c>
      <c r="Q117" s="4">
        <v>0</v>
      </c>
      <c r="R117" s="4">
        <v>1</v>
      </c>
      <c r="S117" s="14">
        <v>1</v>
      </c>
      <c r="T117" s="11"/>
      <c r="U117" s="7">
        <v>1</v>
      </c>
      <c r="V117" s="6"/>
      <c r="W117" s="6"/>
      <c r="X117" s="6"/>
      <c r="Y117" s="6"/>
      <c r="Z117" s="6"/>
      <c r="AA117" s="6"/>
      <c r="AB117" s="6"/>
      <c r="AC117" s="6"/>
      <c r="AD117" s="6"/>
      <c r="AE117" s="6"/>
      <c r="AF117" s="6"/>
      <c r="AG117" s="6"/>
      <c r="AH117" s="11"/>
      <c r="AI117" s="11"/>
      <c r="AJ117" s="35" t="s">
        <v>84</v>
      </c>
      <c r="AK117" s="134" t="s">
        <v>223</v>
      </c>
    </row>
    <row r="118" spans="1:37" s="3" customFormat="1" ht="134.25" customHeight="1" thickBot="1" x14ac:dyDescent="0.2">
      <c r="A118" s="126">
        <v>3000000</v>
      </c>
      <c r="B118" s="117" t="s">
        <v>26</v>
      </c>
      <c r="C118" s="117">
        <v>3</v>
      </c>
      <c r="D118" s="115"/>
      <c r="E118" s="118"/>
      <c r="F118" s="119">
        <v>5</v>
      </c>
      <c r="G118" s="173" t="s">
        <v>35</v>
      </c>
      <c r="H118" s="138">
        <v>0.2</v>
      </c>
      <c r="I118" s="353" t="s">
        <v>89</v>
      </c>
      <c r="J118" s="303" t="s">
        <v>198</v>
      </c>
      <c r="K118" s="361"/>
      <c r="L118" s="118">
        <v>0.02</v>
      </c>
      <c r="M118" s="117" t="s">
        <v>195</v>
      </c>
      <c r="N118" s="117" t="s">
        <v>194</v>
      </c>
      <c r="O118" s="4">
        <v>1</v>
      </c>
      <c r="P118" s="4">
        <v>0</v>
      </c>
      <c r="Q118" s="4">
        <v>0</v>
      </c>
      <c r="R118" s="4">
        <v>1</v>
      </c>
      <c r="S118" s="156"/>
      <c r="T118" s="295"/>
      <c r="U118" s="119"/>
      <c r="V118" s="119"/>
      <c r="W118" s="119"/>
      <c r="X118" s="119"/>
      <c r="Y118" s="119"/>
      <c r="Z118" s="119"/>
      <c r="AA118" s="119"/>
      <c r="AB118" s="119"/>
      <c r="AC118" s="119"/>
      <c r="AD118" s="119"/>
      <c r="AE118" s="119"/>
      <c r="AF118" s="119"/>
      <c r="AG118" s="119"/>
      <c r="AH118" s="296"/>
      <c r="AI118" s="296"/>
      <c r="AJ118" s="35" t="s">
        <v>84</v>
      </c>
      <c r="AK118" s="268" t="s">
        <v>223</v>
      </c>
    </row>
    <row r="119" spans="1:37" s="3" customFormat="1" ht="75.75" customHeight="1" thickBot="1" x14ac:dyDescent="0.2">
      <c r="A119" s="4"/>
      <c r="B119" s="4"/>
      <c r="C119" s="4"/>
      <c r="D119" s="22"/>
      <c r="E119" s="5"/>
      <c r="F119" s="6"/>
      <c r="G119" s="280" t="s">
        <v>297</v>
      </c>
      <c r="H119" s="8">
        <v>0.2</v>
      </c>
      <c r="I119" s="349">
        <v>5.4</v>
      </c>
      <c r="J119" s="248" t="s">
        <v>300</v>
      </c>
      <c r="K119" s="360"/>
      <c r="L119" s="5">
        <v>0.02</v>
      </c>
      <c r="M119" s="117" t="s">
        <v>299</v>
      </c>
      <c r="N119" s="248" t="s">
        <v>301</v>
      </c>
      <c r="O119" s="4">
        <v>1</v>
      </c>
      <c r="P119" s="4">
        <v>0</v>
      </c>
      <c r="Q119" s="4">
        <v>0</v>
      </c>
      <c r="R119" s="4">
        <v>1</v>
      </c>
      <c r="S119" s="297"/>
      <c r="T119" s="298"/>
      <c r="U119" s="6"/>
      <c r="V119" s="6"/>
      <c r="W119" s="6"/>
      <c r="X119" s="6"/>
      <c r="Y119" s="6"/>
      <c r="Z119" s="6"/>
      <c r="AA119" s="6"/>
      <c r="AB119" s="6"/>
      <c r="AC119" s="6"/>
      <c r="AD119" s="6"/>
      <c r="AE119" s="6"/>
      <c r="AF119" s="6"/>
      <c r="AG119" s="6"/>
      <c r="AH119" s="11"/>
      <c r="AI119" s="11"/>
      <c r="AJ119" s="35" t="s">
        <v>84</v>
      </c>
      <c r="AK119" s="268" t="s">
        <v>223</v>
      </c>
    </row>
    <row r="120" spans="1:37" s="3" customFormat="1" ht="74.25" customHeight="1" thickBot="1" x14ac:dyDescent="0.2">
      <c r="A120" s="4"/>
      <c r="B120" s="4"/>
      <c r="C120" s="4"/>
      <c r="D120" s="22"/>
      <c r="E120" s="5"/>
      <c r="F120" s="6"/>
      <c r="G120" s="280" t="s">
        <v>298</v>
      </c>
      <c r="H120" s="293">
        <v>0.2</v>
      </c>
      <c r="I120" s="354">
        <v>5.5</v>
      </c>
      <c r="J120" s="4" t="s">
        <v>314</v>
      </c>
      <c r="K120" s="367"/>
      <c r="L120" s="5">
        <v>0.02</v>
      </c>
      <c r="M120" s="250" t="s">
        <v>279</v>
      </c>
      <c r="N120" s="4" t="s">
        <v>316</v>
      </c>
      <c r="O120" s="4">
        <v>1</v>
      </c>
      <c r="P120" s="4">
        <v>1</v>
      </c>
      <c r="Q120" s="4">
        <v>1</v>
      </c>
      <c r="R120" s="4">
        <v>1</v>
      </c>
      <c r="S120" s="297"/>
      <c r="T120" s="298"/>
      <c r="U120" s="6"/>
      <c r="V120" s="6"/>
      <c r="W120" s="6"/>
      <c r="X120" s="6"/>
      <c r="Y120" s="6"/>
      <c r="Z120" s="6"/>
      <c r="AA120" s="6"/>
      <c r="AB120" s="6"/>
      <c r="AC120" s="6"/>
      <c r="AD120" s="6"/>
      <c r="AE120" s="6"/>
      <c r="AF120" s="6"/>
      <c r="AG120" s="6"/>
      <c r="AH120" s="11"/>
      <c r="AI120" s="11"/>
      <c r="AJ120" s="35" t="s">
        <v>84</v>
      </c>
      <c r="AK120" s="268" t="s">
        <v>223</v>
      </c>
    </row>
    <row r="121" spans="1:37" s="20" customFormat="1" ht="18.75" customHeight="1" thickBot="1" x14ac:dyDescent="0.2">
      <c r="A121" s="77">
        <v>3000000</v>
      </c>
      <c r="B121" s="78" t="s">
        <v>26</v>
      </c>
      <c r="C121" s="78">
        <v>3</v>
      </c>
      <c r="D121" s="220" t="s">
        <v>90</v>
      </c>
      <c r="E121" s="79" t="s">
        <v>507</v>
      </c>
      <c r="F121" s="80">
        <v>6</v>
      </c>
      <c r="G121" s="135"/>
      <c r="H121" s="78"/>
      <c r="I121" s="355"/>
      <c r="J121" s="15"/>
      <c r="K121" s="368"/>
      <c r="L121" s="78"/>
      <c r="M121" s="78"/>
      <c r="N121" s="78"/>
      <c r="O121" s="78"/>
      <c r="P121" s="78"/>
      <c r="Q121" s="136"/>
      <c r="R121" s="136"/>
      <c r="S121" s="131"/>
      <c r="T121" s="136"/>
      <c r="U121" s="130"/>
      <c r="V121" s="130"/>
      <c r="W121" s="130"/>
      <c r="X121" s="130"/>
      <c r="Y121" s="130"/>
      <c r="Z121" s="130"/>
      <c r="AA121" s="130"/>
      <c r="AB121" s="130"/>
      <c r="AC121" s="130"/>
      <c r="AD121" s="130"/>
      <c r="AE121" s="130"/>
      <c r="AF121" s="130"/>
      <c r="AG121" s="130"/>
      <c r="AH121" s="136"/>
      <c r="AI121" s="136"/>
      <c r="AJ121" s="137"/>
      <c r="AK121" s="141"/>
    </row>
    <row r="122" spans="1:37" s="3" customFormat="1" ht="102.75" customHeight="1" x14ac:dyDescent="0.15">
      <c r="A122" s="84">
        <v>3000000</v>
      </c>
      <c r="B122" s="85" t="s">
        <v>26</v>
      </c>
      <c r="C122" s="85">
        <v>3</v>
      </c>
      <c r="D122" s="85"/>
      <c r="E122" s="87"/>
      <c r="F122" s="88"/>
      <c r="G122" s="85" t="s">
        <v>36</v>
      </c>
      <c r="H122" s="90">
        <v>0.25</v>
      </c>
      <c r="I122" s="356" t="s">
        <v>91</v>
      </c>
      <c r="J122" s="4" t="s">
        <v>199</v>
      </c>
      <c r="K122" s="369"/>
      <c r="L122" s="87" t="s">
        <v>534</v>
      </c>
      <c r="M122" s="87" t="s">
        <v>306</v>
      </c>
      <c r="N122" s="101" t="s">
        <v>307</v>
      </c>
      <c r="O122" s="105">
        <v>1</v>
      </c>
      <c r="P122" s="105">
        <v>1</v>
      </c>
      <c r="Q122" s="105">
        <v>1</v>
      </c>
      <c r="R122" s="105">
        <v>0</v>
      </c>
      <c r="S122" s="91">
        <v>0</v>
      </c>
      <c r="T122" s="103"/>
      <c r="U122" s="88">
        <v>0</v>
      </c>
      <c r="V122" s="88"/>
      <c r="W122" s="88"/>
      <c r="X122" s="88"/>
      <c r="Y122" s="88"/>
      <c r="Z122" s="88"/>
      <c r="AA122" s="88"/>
      <c r="AB122" s="88"/>
      <c r="AC122" s="88"/>
      <c r="AD122" s="88"/>
      <c r="AE122" s="88"/>
      <c r="AF122" s="88"/>
      <c r="AG122" s="88"/>
      <c r="AH122" s="103"/>
      <c r="AI122" s="103"/>
      <c r="AJ122" s="106" t="s">
        <v>93</v>
      </c>
      <c r="AK122" s="132" t="s">
        <v>223</v>
      </c>
    </row>
    <row r="123" spans="1:37" s="3" customFormat="1" ht="99.75" customHeight="1" thickBot="1" x14ac:dyDescent="0.2">
      <c r="A123" s="34">
        <v>3000000</v>
      </c>
      <c r="B123" s="35" t="s">
        <v>26</v>
      </c>
      <c r="C123" s="35">
        <v>3</v>
      </c>
      <c r="D123" s="36"/>
      <c r="E123" s="37"/>
      <c r="F123" s="38"/>
      <c r="G123" s="36" t="s">
        <v>37</v>
      </c>
      <c r="H123" s="42">
        <v>0.25</v>
      </c>
      <c r="I123" s="357" t="s">
        <v>92</v>
      </c>
      <c r="J123" s="303" t="s">
        <v>38</v>
      </c>
      <c r="K123" s="370"/>
      <c r="L123" s="37" t="s">
        <v>534</v>
      </c>
      <c r="M123" s="37" t="s">
        <v>309</v>
      </c>
      <c r="N123" s="35" t="s">
        <v>310</v>
      </c>
      <c r="O123" s="174">
        <v>2</v>
      </c>
      <c r="P123" s="174">
        <v>2</v>
      </c>
      <c r="Q123" s="174">
        <v>1</v>
      </c>
      <c r="R123" s="174">
        <v>1</v>
      </c>
      <c r="S123" s="43">
        <v>22</v>
      </c>
      <c r="T123" s="39"/>
      <c r="U123" s="43">
        <v>22</v>
      </c>
      <c r="V123" s="38"/>
      <c r="W123" s="38"/>
      <c r="X123" s="38"/>
      <c r="Y123" s="38"/>
      <c r="Z123" s="38"/>
      <c r="AA123" s="38"/>
      <c r="AB123" s="38"/>
      <c r="AC123" s="38"/>
      <c r="AD123" s="38"/>
      <c r="AE123" s="38"/>
      <c r="AF123" s="38"/>
      <c r="AG123" s="38"/>
      <c r="AH123" s="39"/>
      <c r="AI123" s="39"/>
      <c r="AJ123" s="267" t="s">
        <v>93</v>
      </c>
      <c r="AK123" s="133" t="s">
        <v>223</v>
      </c>
    </row>
    <row r="124" spans="1:37" s="3" customFormat="1" ht="111.75" customHeight="1" thickBot="1" x14ac:dyDescent="0.2">
      <c r="A124" s="34">
        <v>3000000</v>
      </c>
      <c r="B124" s="35" t="s">
        <v>26</v>
      </c>
      <c r="C124" s="35">
        <v>3</v>
      </c>
      <c r="D124" s="36"/>
      <c r="E124" s="37"/>
      <c r="F124" s="38"/>
      <c r="G124" s="300" t="s">
        <v>294</v>
      </c>
      <c r="H124" s="42">
        <v>0.25</v>
      </c>
      <c r="I124" s="358">
        <v>6.3</v>
      </c>
      <c r="J124" s="248" t="s">
        <v>305</v>
      </c>
      <c r="K124" s="370"/>
      <c r="L124" s="37" t="s">
        <v>534</v>
      </c>
      <c r="M124" s="250" t="s">
        <v>505</v>
      </c>
      <c r="N124" s="250" t="s">
        <v>304</v>
      </c>
      <c r="O124" s="26">
        <v>0</v>
      </c>
      <c r="P124" s="26">
        <v>0</v>
      </c>
      <c r="Q124" s="26">
        <v>1</v>
      </c>
      <c r="R124" s="26">
        <v>0</v>
      </c>
      <c r="S124" s="43"/>
      <c r="T124" s="39"/>
      <c r="U124" s="38"/>
      <c r="V124" s="38"/>
      <c r="W124" s="38"/>
      <c r="X124" s="38"/>
      <c r="Y124" s="38"/>
      <c r="Z124" s="38"/>
      <c r="AA124" s="38"/>
      <c r="AB124" s="38"/>
      <c r="AC124" s="38"/>
      <c r="AD124" s="38"/>
      <c r="AE124" s="38"/>
      <c r="AF124" s="38"/>
      <c r="AG124" s="38"/>
      <c r="AH124" s="39"/>
      <c r="AI124" s="39"/>
      <c r="AJ124" s="27" t="s">
        <v>93</v>
      </c>
      <c r="AK124" s="133" t="s">
        <v>223</v>
      </c>
    </row>
    <row r="125" spans="1:37" s="3" customFormat="1" ht="71.25" customHeight="1" thickBot="1" x14ac:dyDescent="0.2">
      <c r="A125" s="34">
        <v>3000000</v>
      </c>
      <c r="B125" s="35" t="s">
        <v>26</v>
      </c>
      <c r="C125" s="35">
        <v>3</v>
      </c>
      <c r="D125" s="36"/>
      <c r="E125" s="37"/>
      <c r="F125" s="38"/>
      <c r="G125" s="277" t="s">
        <v>295</v>
      </c>
      <c r="H125" s="42">
        <v>0.25</v>
      </c>
      <c r="I125" s="358">
        <v>6.4</v>
      </c>
      <c r="J125" s="299" t="s">
        <v>311</v>
      </c>
      <c r="K125" s="370"/>
      <c r="L125" s="37" t="s">
        <v>534</v>
      </c>
      <c r="M125" s="37" t="s">
        <v>312</v>
      </c>
      <c r="N125" s="35" t="s">
        <v>313</v>
      </c>
      <c r="O125" s="26">
        <v>1</v>
      </c>
      <c r="P125" s="26">
        <v>0</v>
      </c>
      <c r="Q125" s="26">
        <v>0</v>
      </c>
      <c r="R125" s="26">
        <v>0</v>
      </c>
      <c r="S125" s="43"/>
      <c r="T125" s="39"/>
      <c r="U125" s="38"/>
      <c r="V125" s="38"/>
      <c r="W125" s="38"/>
      <c r="X125" s="38"/>
      <c r="Y125" s="38"/>
      <c r="Z125" s="38"/>
      <c r="AA125" s="38"/>
      <c r="AB125" s="38"/>
      <c r="AC125" s="38"/>
      <c r="AD125" s="38"/>
      <c r="AE125" s="38"/>
      <c r="AF125" s="38"/>
      <c r="AG125" s="38"/>
      <c r="AH125" s="39"/>
      <c r="AI125" s="39"/>
      <c r="AJ125" s="27" t="s">
        <v>93</v>
      </c>
      <c r="AK125" s="133" t="s">
        <v>223</v>
      </c>
    </row>
    <row r="126" spans="1:37" s="3" customFormat="1" ht="9" customHeight="1" x14ac:dyDescent="0.15">
      <c r="A126" s="12"/>
      <c r="B126" s="12"/>
      <c r="C126" s="12"/>
      <c r="D126" s="12"/>
      <c r="E126" s="12"/>
      <c r="F126" s="12"/>
      <c r="G126" s="13"/>
      <c r="H126" s="13"/>
      <c r="I126" s="13"/>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row>
    <row r="127" spans="1:37" s="3" customFormat="1" ht="9" x14ac:dyDescent="0.15">
      <c r="A127" s="12"/>
      <c r="B127" s="12"/>
      <c r="C127" s="12"/>
      <c r="D127" s="12"/>
      <c r="E127" s="12"/>
      <c r="F127" s="12"/>
      <c r="G127" s="13"/>
      <c r="H127" s="13"/>
      <c r="I127" s="13"/>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row>
    <row r="128" spans="1:37" s="3" customFormat="1" ht="9" x14ac:dyDescent="0.15">
      <c r="G128" s="13"/>
      <c r="H128" s="13"/>
      <c r="I128" s="13"/>
      <c r="J128" s="12"/>
      <c r="K128" s="12"/>
      <c r="L128" s="12"/>
      <c r="M128" s="12"/>
      <c r="N128" s="12"/>
      <c r="O128" s="12"/>
      <c r="P128" s="12"/>
      <c r="Q128" s="12"/>
    </row>
    <row r="129" spans="7:17" s="3" customFormat="1" ht="9" x14ac:dyDescent="0.15">
      <c r="G129" s="13"/>
      <c r="H129" s="13"/>
      <c r="I129" s="13"/>
      <c r="J129" s="12"/>
      <c r="K129" s="12"/>
      <c r="L129" s="12"/>
      <c r="M129" s="12"/>
      <c r="N129" s="12"/>
      <c r="O129" s="12"/>
      <c r="P129" s="12"/>
      <c r="Q129" s="12"/>
    </row>
    <row r="130" spans="7:17" s="3" customFormat="1" ht="9" x14ac:dyDescent="0.15">
      <c r="G130" s="13"/>
      <c r="H130" s="13"/>
      <c r="I130" s="13"/>
      <c r="J130" s="12"/>
      <c r="K130" s="12"/>
      <c r="L130" s="12"/>
      <c r="M130" s="12"/>
      <c r="N130" s="12"/>
      <c r="O130" s="12"/>
      <c r="P130" s="12"/>
      <c r="Q130" s="12"/>
    </row>
    <row r="131" spans="7:17" s="3" customFormat="1" ht="9" x14ac:dyDescent="0.15">
      <c r="G131" s="13"/>
      <c r="H131" s="13"/>
      <c r="I131" s="13"/>
      <c r="J131" s="375"/>
      <c r="K131" s="12"/>
      <c r="L131" s="12"/>
      <c r="M131" s="12"/>
      <c r="N131" s="12"/>
      <c r="O131" s="12"/>
      <c r="P131" s="12"/>
      <c r="Q131" s="12"/>
    </row>
    <row r="132" spans="7:17" s="3" customFormat="1" ht="9" x14ac:dyDescent="0.15">
      <c r="G132" s="13"/>
      <c r="H132" s="13"/>
      <c r="I132" s="13"/>
      <c r="J132" s="376"/>
      <c r="K132" s="13"/>
      <c r="L132" s="13"/>
      <c r="M132" s="13"/>
      <c r="N132" s="13"/>
      <c r="O132" s="13"/>
      <c r="P132" s="13"/>
      <c r="Q132" s="13"/>
    </row>
    <row r="133" spans="7:17" s="3" customFormat="1" ht="9" x14ac:dyDescent="0.15">
      <c r="G133" s="13"/>
      <c r="H133" s="13"/>
      <c r="I133" s="13"/>
      <c r="J133" s="376"/>
      <c r="K133" s="13"/>
      <c r="L133" s="13"/>
      <c r="M133" s="13"/>
      <c r="N133" s="13"/>
      <c r="O133" s="13"/>
      <c r="P133" s="13"/>
      <c r="Q133" s="13"/>
    </row>
    <row r="134" spans="7:17" s="3" customFormat="1" ht="9" x14ac:dyDescent="0.15">
      <c r="G134" s="13"/>
      <c r="H134" s="13"/>
      <c r="I134" s="13"/>
      <c r="J134" s="376"/>
      <c r="K134" s="13"/>
      <c r="L134" s="13"/>
      <c r="M134" s="13"/>
      <c r="N134" s="13"/>
      <c r="O134" s="13"/>
      <c r="P134" s="13"/>
      <c r="Q134" s="13"/>
    </row>
    <row r="135" spans="7:17" s="3" customFormat="1" ht="9" x14ac:dyDescent="0.15">
      <c r="G135" s="13"/>
      <c r="H135" s="13"/>
      <c r="I135" s="13"/>
      <c r="J135" s="376"/>
      <c r="K135" s="13"/>
      <c r="L135" s="13"/>
      <c r="M135" s="13"/>
      <c r="N135" s="13"/>
      <c r="O135" s="13"/>
      <c r="P135" s="13"/>
      <c r="Q135" s="13"/>
    </row>
    <row r="136" spans="7:17" s="3" customFormat="1" ht="9" x14ac:dyDescent="0.15">
      <c r="G136" s="13"/>
      <c r="H136" s="13"/>
      <c r="I136" s="13"/>
      <c r="J136" s="376"/>
      <c r="K136" s="13"/>
      <c r="L136" s="13"/>
      <c r="M136" s="13"/>
      <c r="N136" s="13"/>
      <c r="O136" s="13"/>
      <c r="P136" s="13"/>
      <c r="Q136" s="13"/>
    </row>
    <row r="137" spans="7:17" s="3" customFormat="1" ht="9" x14ac:dyDescent="0.15">
      <c r="G137" s="13"/>
      <c r="H137" s="13"/>
      <c r="I137" s="13"/>
      <c r="J137" s="376"/>
      <c r="K137" s="13"/>
      <c r="L137" s="13"/>
      <c r="M137" s="13"/>
      <c r="N137" s="13"/>
      <c r="O137" s="13"/>
      <c r="P137" s="13"/>
      <c r="Q137" s="13"/>
    </row>
    <row r="138" spans="7:17" s="3" customFormat="1" ht="9" x14ac:dyDescent="0.15">
      <c r="G138" s="13"/>
      <c r="H138" s="13"/>
      <c r="I138" s="13"/>
      <c r="J138" s="376"/>
      <c r="K138" s="13"/>
      <c r="L138" s="13"/>
      <c r="M138" s="13"/>
      <c r="N138" s="13"/>
      <c r="O138" s="13"/>
      <c r="P138" s="13"/>
      <c r="Q138" s="13"/>
    </row>
    <row r="139" spans="7:17" s="3" customFormat="1" ht="9" x14ac:dyDescent="0.15">
      <c r="G139" s="13"/>
      <c r="H139" s="13"/>
      <c r="I139" s="13"/>
      <c r="J139" s="376"/>
      <c r="K139" s="13"/>
      <c r="L139" s="13"/>
      <c r="M139" s="13"/>
      <c r="N139" s="13"/>
      <c r="O139" s="13"/>
      <c r="P139" s="13"/>
      <c r="Q139" s="13"/>
    </row>
    <row r="140" spans="7:17" s="3" customFormat="1" ht="9" x14ac:dyDescent="0.15">
      <c r="G140" s="13"/>
      <c r="H140" s="13"/>
      <c r="I140" s="13"/>
      <c r="J140" s="376"/>
      <c r="K140" s="13"/>
      <c r="L140" s="13"/>
      <c r="M140" s="13"/>
      <c r="N140" s="13"/>
      <c r="O140" s="13"/>
      <c r="P140" s="13"/>
      <c r="Q140" s="13"/>
    </row>
    <row r="141" spans="7:17" s="3" customFormat="1" ht="9" x14ac:dyDescent="0.15">
      <c r="G141" s="13"/>
      <c r="H141" s="13"/>
      <c r="I141" s="13"/>
      <c r="J141" s="376"/>
      <c r="K141" s="13"/>
      <c r="L141" s="13"/>
      <c r="M141" s="13"/>
      <c r="N141" s="13"/>
      <c r="O141" s="13"/>
      <c r="P141" s="13"/>
      <c r="Q141" s="13"/>
    </row>
    <row r="142" spans="7:17" s="3" customFormat="1" ht="9" x14ac:dyDescent="0.15">
      <c r="G142" s="13"/>
      <c r="H142" s="13"/>
      <c r="I142" s="13"/>
      <c r="J142" s="376"/>
      <c r="K142" s="13"/>
      <c r="L142" s="13"/>
      <c r="M142" s="13"/>
      <c r="N142" s="13"/>
      <c r="O142" s="13"/>
      <c r="P142" s="13"/>
      <c r="Q142" s="13"/>
    </row>
    <row r="143" spans="7:17" s="3" customFormat="1" ht="9" x14ac:dyDescent="0.15">
      <c r="G143" s="13"/>
      <c r="H143" s="13"/>
      <c r="I143" s="13"/>
      <c r="J143" s="376"/>
      <c r="K143" s="13"/>
      <c r="L143" s="13"/>
      <c r="M143" s="13"/>
      <c r="N143" s="13"/>
      <c r="O143" s="13"/>
      <c r="P143" s="13"/>
      <c r="Q143" s="13"/>
    </row>
    <row r="144" spans="7:17" s="3" customFormat="1" ht="9" x14ac:dyDescent="0.15">
      <c r="G144" s="13"/>
      <c r="H144" s="13"/>
      <c r="I144" s="13"/>
      <c r="J144" s="376"/>
      <c r="K144" s="13"/>
      <c r="L144" s="13"/>
      <c r="M144" s="13"/>
      <c r="N144" s="13"/>
      <c r="O144" s="13"/>
      <c r="P144" s="13"/>
      <c r="Q144" s="13"/>
    </row>
    <row r="145" spans="7:17" s="3" customFormat="1" ht="9" x14ac:dyDescent="0.15">
      <c r="G145" s="13"/>
      <c r="H145" s="13"/>
      <c r="I145" s="13"/>
      <c r="J145" s="376"/>
      <c r="K145" s="13"/>
      <c r="L145" s="13"/>
      <c r="M145" s="13"/>
      <c r="N145" s="13"/>
      <c r="O145" s="13"/>
      <c r="P145" s="13"/>
      <c r="Q145" s="13"/>
    </row>
    <row r="146" spans="7:17" s="3" customFormat="1" ht="9" x14ac:dyDescent="0.15">
      <c r="G146" s="13"/>
      <c r="H146" s="13"/>
      <c r="I146" s="13"/>
      <c r="J146" s="376"/>
      <c r="K146" s="13"/>
      <c r="L146" s="13"/>
      <c r="M146" s="13"/>
      <c r="N146" s="13"/>
      <c r="O146" s="13"/>
      <c r="P146" s="13"/>
      <c r="Q146" s="13"/>
    </row>
    <row r="147" spans="7:17" s="3" customFormat="1" ht="9" x14ac:dyDescent="0.15">
      <c r="G147" s="13"/>
      <c r="H147" s="13"/>
      <c r="I147" s="13"/>
      <c r="J147" s="376"/>
      <c r="K147" s="13"/>
      <c r="L147" s="13"/>
      <c r="M147" s="13"/>
      <c r="N147" s="13"/>
      <c r="O147" s="13"/>
      <c r="P147" s="13"/>
      <c r="Q147" s="13"/>
    </row>
    <row r="148" spans="7:17" s="3" customFormat="1" ht="9" x14ac:dyDescent="0.15">
      <c r="G148" s="13"/>
      <c r="H148" s="13"/>
      <c r="I148" s="13"/>
      <c r="J148" s="376"/>
      <c r="K148" s="13"/>
      <c r="L148" s="13"/>
      <c r="M148" s="13"/>
      <c r="N148" s="13"/>
      <c r="O148" s="13"/>
      <c r="P148" s="13"/>
      <c r="Q148" s="13"/>
    </row>
    <row r="149" spans="7:17" s="3" customFormat="1" ht="9" x14ac:dyDescent="0.15">
      <c r="G149" s="13"/>
      <c r="H149" s="13"/>
      <c r="I149" s="13"/>
      <c r="J149" s="376"/>
      <c r="K149" s="13"/>
      <c r="L149" s="13"/>
      <c r="M149" s="13"/>
      <c r="N149" s="13"/>
      <c r="O149" s="13"/>
      <c r="P149" s="13"/>
      <c r="Q149" s="13"/>
    </row>
    <row r="150" spans="7:17" s="3" customFormat="1" ht="9" x14ac:dyDescent="0.15">
      <c r="G150" s="13"/>
      <c r="H150" s="13"/>
      <c r="I150" s="13"/>
      <c r="J150" s="376"/>
      <c r="K150" s="13"/>
      <c r="L150" s="13"/>
      <c r="M150" s="13"/>
      <c r="N150" s="13"/>
      <c r="O150" s="13"/>
      <c r="P150" s="13"/>
      <c r="Q150" s="13"/>
    </row>
    <row r="151" spans="7:17" s="3" customFormat="1" ht="9" x14ac:dyDescent="0.15">
      <c r="G151" s="13"/>
      <c r="H151" s="13"/>
      <c r="I151" s="13"/>
      <c r="J151" s="376"/>
      <c r="K151" s="13"/>
      <c r="L151" s="13"/>
      <c r="M151" s="13"/>
      <c r="N151" s="13"/>
      <c r="O151" s="13"/>
      <c r="P151" s="13"/>
      <c r="Q151" s="13"/>
    </row>
    <row r="152" spans="7:17" x14ac:dyDescent="0.25">
      <c r="J152" s="60"/>
    </row>
    <row r="153" spans="7:17" x14ac:dyDescent="0.25">
      <c r="J153" s="60"/>
    </row>
    <row r="154" spans="7:17" x14ac:dyDescent="0.25">
      <c r="J154" s="60"/>
    </row>
    <row r="155" spans="7:17" x14ac:dyDescent="0.25">
      <c r="J155" s="60"/>
    </row>
    <row r="156" spans="7:17" x14ac:dyDescent="0.25">
      <c r="J156" s="60"/>
    </row>
    <row r="157" spans="7:17" x14ac:dyDescent="0.25">
      <c r="J157" s="60"/>
    </row>
    <row r="158" spans="7:17" x14ac:dyDescent="0.25">
      <c r="J158" s="60"/>
    </row>
    <row r="159" spans="7:17" x14ac:dyDescent="0.25">
      <c r="J159" s="60"/>
    </row>
    <row r="160" spans="7:17" x14ac:dyDescent="0.25">
      <c r="J160" s="60"/>
    </row>
    <row r="161" spans="10:10" x14ac:dyDescent="0.25">
      <c r="J161" s="60"/>
    </row>
    <row r="162" spans="10:10" x14ac:dyDescent="0.25">
      <c r="J162" s="60"/>
    </row>
    <row r="163" spans="10:10" x14ac:dyDescent="0.25">
      <c r="J163" s="60"/>
    </row>
    <row r="164" spans="10:10" x14ac:dyDescent="0.25">
      <c r="J164" s="60"/>
    </row>
    <row r="165" spans="10:10" x14ac:dyDescent="0.25">
      <c r="J165" s="60"/>
    </row>
    <row r="166" spans="10:10" x14ac:dyDescent="0.25">
      <c r="J166" s="60"/>
    </row>
    <row r="167" spans="10:10" x14ac:dyDescent="0.25">
      <c r="J167" s="60"/>
    </row>
    <row r="168" spans="10:10" x14ac:dyDescent="0.25">
      <c r="J168" s="60"/>
    </row>
    <row r="169" spans="10:10" x14ac:dyDescent="0.25">
      <c r="J169" s="60"/>
    </row>
    <row r="170" spans="10:10" x14ac:dyDescent="0.25">
      <c r="J170" s="60"/>
    </row>
    <row r="171" spans="10:10" x14ac:dyDescent="0.25">
      <c r="J171" s="60"/>
    </row>
    <row r="172" spans="10:10" x14ac:dyDescent="0.25">
      <c r="J172" s="60"/>
    </row>
    <row r="173" spans="10:10" x14ac:dyDescent="0.25">
      <c r="J173" s="60"/>
    </row>
    <row r="174" spans="10:10" x14ac:dyDescent="0.25">
      <c r="J174" s="60"/>
    </row>
    <row r="175" spans="10:10" x14ac:dyDescent="0.25">
      <c r="J175" s="60"/>
    </row>
    <row r="176" spans="10:10" x14ac:dyDescent="0.25">
      <c r="J176" s="60"/>
    </row>
    <row r="177" spans="10:10" x14ac:dyDescent="0.25">
      <c r="J177" s="60"/>
    </row>
    <row r="178" spans="10:10" x14ac:dyDescent="0.25">
      <c r="J178" s="60"/>
    </row>
    <row r="179" spans="10:10" x14ac:dyDescent="0.25">
      <c r="J179" s="60"/>
    </row>
    <row r="180" spans="10:10" x14ac:dyDescent="0.25">
      <c r="J180" s="60"/>
    </row>
    <row r="181" spans="10:10" x14ac:dyDescent="0.25">
      <c r="J181" s="60"/>
    </row>
    <row r="182" spans="10:10" x14ac:dyDescent="0.25">
      <c r="J182" s="60"/>
    </row>
    <row r="183" spans="10:10" x14ac:dyDescent="0.25">
      <c r="J183" s="60"/>
    </row>
    <row r="184" spans="10:10" x14ac:dyDescent="0.25">
      <c r="J184" s="60"/>
    </row>
    <row r="185" spans="10:10" x14ac:dyDescent="0.25">
      <c r="J185" s="60"/>
    </row>
    <row r="186" spans="10:10" x14ac:dyDescent="0.25">
      <c r="J186" s="60"/>
    </row>
    <row r="187" spans="10:10" x14ac:dyDescent="0.25">
      <c r="J187" s="60"/>
    </row>
    <row r="188" spans="10:10" x14ac:dyDescent="0.25">
      <c r="J188" s="60"/>
    </row>
    <row r="189" spans="10:10" x14ac:dyDescent="0.25">
      <c r="J189" s="60"/>
    </row>
    <row r="190" spans="10:10" x14ac:dyDescent="0.25">
      <c r="J190" s="60"/>
    </row>
    <row r="191" spans="10:10" x14ac:dyDescent="0.25">
      <c r="J191" s="60"/>
    </row>
    <row r="192" spans="10:10" x14ac:dyDescent="0.25">
      <c r="J192" s="60"/>
    </row>
    <row r="193" spans="10:10" x14ac:dyDescent="0.25">
      <c r="J193" s="60"/>
    </row>
    <row r="194" spans="10:10" x14ac:dyDescent="0.25">
      <c r="J194" s="60"/>
    </row>
    <row r="195" spans="10:10" x14ac:dyDescent="0.25">
      <c r="J195" s="60"/>
    </row>
    <row r="196" spans="10:10" x14ac:dyDescent="0.25">
      <c r="J196" s="60"/>
    </row>
    <row r="197" spans="10:10" x14ac:dyDescent="0.25">
      <c r="J197" s="60"/>
    </row>
    <row r="198" spans="10:10" x14ac:dyDescent="0.25">
      <c r="J198" s="60"/>
    </row>
    <row r="199" spans="10:10" x14ac:dyDescent="0.25">
      <c r="J199" s="60"/>
    </row>
    <row r="200" spans="10:10" x14ac:dyDescent="0.25">
      <c r="J200" s="60"/>
    </row>
    <row r="201" spans="10:10" x14ac:dyDescent="0.25">
      <c r="J201" s="60"/>
    </row>
    <row r="202" spans="10:10" x14ac:dyDescent="0.25">
      <c r="J202" s="60"/>
    </row>
    <row r="203" spans="10:10" x14ac:dyDescent="0.25">
      <c r="J203" s="60"/>
    </row>
    <row r="204" spans="10:10" x14ac:dyDescent="0.25">
      <c r="J204" s="60"/>
    </row>
    <row r="205" spans="10:10" x14ac:dyDescent="0.25">
      <c r="J205" s="60"/>
    </row>
    <row r="206" spans="10:10" x14ac:dyDescent="0.25">
      <c r="J206" s="60"/>
    </row>
    <row r="207" spans="10:10" x14ac:dyDescent="0.25">
      <c r="J207" s="60"/>
    </row>
    <row r="208" spans="10:10" x14ac:dyDescent="0.25">
      <c r="J208" s="60"/>
    </row>
    <row r="209" spans="10:10" x14ac:dyDescent="0.25">
      <c r="J209" s="60"/>
    </row>
    <row r="210" spans="10:10" x14ac:dyDescent="0.25">
      <c r="J210" s="60"/>
    </row>
    <row r="211" spans="10:10" x14ac:dyDescent="0.25">
      <c r="J211" s="60"/>
    </row>
    <row r="212" spans="10:10" x14ac:dyDescent="0.25">
      <c r="J212" s="60"/>
    </row>
    <row r="213" spans="10:10" x14ac:dyDescent="0.25">
      <c r="J213" s="60"/>
    </row>
    <row r="214" spans="10:10" x14ac:dyDescent="0.25">
      <c r="J214" s="60"/>
    </row>
    <row r="215" spans="10:10" x14ac:dyDescent="0.25">
      <c r="J215" s="60"/>
    </row>
    <row r="216" spans="10:10" x14ac:dyDescent="0.25">
      <c r="J216" s="60"/>
    </row>
    <row r="217" spans="10:10" x14ac:dyDescent="0.25">
      <c r="J217" s="60"/>
    </row>
    <row r="218" spans="10:10" x14ac:dyDescent="0.25">
      <c r="J218" s="60"/>
    </row>
    <row r="219" spans="10:10" x14ac:dyDescent="0.25">
      <c r="J219" s="60"/>
    </row>
    <row r="220" spans="10:10" x14ac:dyDescent="0.25">
      <c r="J220" s="60"/>
    </row>
    <row r="221" spans="10:10" x14ac:dyDescent="0.25">
      <c r="J221" s="60"/>
    </row>
    <row r="222" spans="10:10" x14ac:dyDescent="0.25">
      <c r="J222" s="60"/>
    </row>
    <row r="223" spans="10:10" x14ac:dyDescent="0.25">
      <c r="J223" s="60"/>
    </row>
    <row r="224" spans="10:10" x14ac:dyDescent="0.25">
      <c r="J224" s="60"/>
    </row>
    <row r="225" spans="10:10" x14ac:dyDescent="0.25">
      <c r="J225" s="60"/>
    </row>
    <row r="226" spans="10:10" x14ac:dyDescent="0.25">
      <c r="J226" s="60"/>
    </row>
    <row r="227" spans="10:10" x14ac:dyDescent="0.25">
      <c r="J227" s="60"/>
    </row>
    <row r="228" spans="10:10" x14ac:dyDescent="0.25">
      <c r="J228" s="60"/>
    </row>
    <row r="229" spans="10:10" x14ac:dyDescent="0.25">
      <c r="J229" s="60"/>
    </row>
    <row r="230" spans="10:10" x14ac:dyDescent="0.25">
      <c r="J230" s="60"/>
    </row>
    <row r="231" spans="10:10" x14ac:dyDescent="0.25">
      <c r="J231" s="60"/>
    </row>
    <row r="232" spans="10:10" x14ac:dyDescent="0.25">
      <c r="J232" s="60"/>
    </row>
    <row r="233" spans="10:10" x14ac:dyDescent="0.25">
      <c r="J233" s="60"/>
    </row>
    <row r="234" spans="10:10" x14ac:dyDescent="0.25">
      <c r="J234" s="60"/>
    </row>
    <row r="235" spans="10:10" x14ac:dyDescent="0.25">
      <c r="J235" s="60"/>
    </row>
    <row r="236" spans="10:10" x14ac:dyDescent="0.25">
      <c r="J236" s="60"/>
    </row>
    <row r="237" spans="10:10" x14ac:dyDescent="0.25">
      <c r="J237" s="60"/>
    </row>
    <row r="238" spans="10:10" x14ac:dyDescent="0.25">
      <c r="J238" s="60"/>
    </row>
    <row r="239" spans="10:10" x14ac:dyDescent="0.25">
      <c r="J239" s="60"/>
    </row>
    <row r="240" spans="10:10" x14ac:dyDescent="0.25">
      <c r="J240" s="60"/>
    </row>
    <row r="241" spans="10:10" x14ac:dyDescent="0.25">
      <c r="J241" s="60"/>
    </row>
    <row r="242" spans="10:10" x14ac:dyDescent="0.25">
      <c r="J242" s="60"/>
    </row>
    <row r="243" spans="10:10" x14ac:dyDescent="0.25">
      <c r="J243" s="60"/>
    </row>
    <row r="244" spans="10:10" x14ac:dyDescent="0.25">
      <c r="J244" s="60"/>
    </row>
    <row r="245" spans="10:10" x14ac:dyDescent="0.25">
      <c r="J245" s="60"/>
    </row>
    <row r="246" spans="10:10" x14ac:dyDescent="0.25">
      <c r="J246" s="60"/>
    </row>
    <row r="247" spans="10:10" x14ac:dyDescent="0.25">
      <c r="J247" s="60"/>
    </row>
    <row r="248" spans="10:10" x14ac:dyDescent="0.25">
      <c r="J248" s="60"/>
    </row>
    <row r="249" spans="10:10" x14ac:dyDescent="0.25">
      <c r="J249" s="60"/>
    </row>
    <row r="250" spans="10:10" x14ac:dyDescent="0.25">
      <c r="J250" s="60"/>
    </row>
    <row r="251" spans="10:10" x14ac:dyDescent="0.25">
      <c r="J251" s="60"/>
    </row>
    <row r="252" spans="10:10" x14ac:dyDescent="0.25">
      <c r="J252" s="60"/>
    </row>
    <row r="253" spans="10:10" x14ac:dyDescent="0.25">
      <c r="J253" s="60"/>
    </row>
    <row r="254" spans="10:10" x14ac:dyDescent="0.25">
      <c r="J254" s="60"/>
    </row>
    <row r="255" spans="10:10" x14ac:dyDescent="0.25">
      <c r="J255" s="60"/>
    </row>
    <row r="256" spans="10:10" x14ac:dyDescent="0.25">
      <c r="J256" s="60"/>
    </row>
    <row r="257" spans="10:10" x14ac:dyDescent="0.25">
      <c r="J257" s="60"/>
    </row>
    <row r="258" spans="10:10" x14ac:dyDescent="0.25">
      <c r="J258" s="60"/>
    </row>
    <row r="259" spans="10:10" x14ac:dyDescent="0.25">
      <c r="J259" s="60"/>
    </row>
    <row r="260" spans="10:10" x14ac:dyDescent="0.25">
      <c r="J260" s="60"/>
    </row>
    <row r="261" spans="10:10" x14ac:dyDescent="0.25">
      <c r="J261" s="60"/>
    </row>
    <row r="262" spans="10:10" x14ac:dyDescent="0.25">
      <c r="J262" s="60"/>
    </row>
    <row r="263" spans="10:10" x14ac:dyDescent="0.25">
      <c r="J263" s="60"/>
    </row>
    <row r="264" spans="10:10" x14ac:dyDescent="0.25">
      <c r="J264" s="60"/>
    </row>
    <row r="265" spans="10:10" x14ac:dyDescent="0.25">
      <c r="J265" s="60"/>
    </row>
    <row r="266" spans="10:10" x14ac:dyDescent="0.25">
      <c r="J266" s="60"/>
    </row>
    <row r="267" spans="10:10" x14ac:dyDescent="0.25">
      <c r="J267" s="60"/>
    </row>
    <row r="268" spans="10:10" x14ac:dyDescent="0.25">
      <c r="J268" s="60"/>
    </row>
    <row r="269" spans="10:10" x14ac:dyDescent="0.25">
      <c r="J269" s="60"/>
    </row>
    <row r="270" spans="10:10" x14ac:dyDescent="0.25">
      <c r="J270" s="60"/>
    </row>
    <row r="271" spans="10:10" x14ac:dyDescent="0.25">
      <c r="J271" s="60"/>
    </row>
    <row r="272" spans="10:10" x14ac:dyDescent="0.25">
      <c r="J272" s="60"/>
    </row>
    <row r="273" spans="10:10" x14ac:dyDescent="0.25">
      <c r="J273" s="60"/>
    </row>
    <row r="274" spans="10:10" x14ac:dyDescent="0.25">
      <c r="J274" s="60"/>
    </row>
    <row r="275" spans="10:10" x14ac:dyDescent="0.25">
      <c r="J275" s="60"/>
    </row>
    <row r="276" spans="10:10" x14ac:dyDescent="0.25">
      <c r="J276" s="60"/>
    </row>
    <row r="277" spans="10:10" x14ac:dyDescent="0.25">
      <c r="J277" s="60"/>
    </row>
    <row r="278" spans="10:10" x14ac:dyDescent="0.25">
      <c r="J278" s="60"/>
    </row>
    <row r="279" spans="10:10" x14ac:dyDescent="0.25">
      <c r="J279" s="60"/>
    </row>
    <row r="280" spans="10:10" x14ac:dyDescent="0.25">
      <c r="J280" s="60"/>
    </row>
    <row r="281" spans="10:10" x14ac:dyDescent="0.25">
      <c r="J281" s="60"/>
    </row>
    <row r="282" spans="10:10" x14ac:dyDescent="0.25">
      <c r="J282" s="60"/>
    </row>
    <row r="283" spans="10:10" x14ac:dyDescent="0.25">
      <c r="J283" s="60"/>
    </row>
    <row r="284" spans="10:10" x14ac:dyDescent="0.25">
      <c r="J284" s="60"/>
    </row>
    <row r="285" spans="10:10" x14ac:dyDescent="0.25">
      <c r="J285" s="60"/>
    </row>
    <row r="286" spans="10:10" x14ac:dyDescent="0.25">
      <c r="J286" s="60"/>
    </row>
    <row r="287" spans="10:10" x14ac:dyDescent="0.25">
      <c r="J287" s="60"/>
    </row>
    <row r="288" spans="10:10" x14ac:dyDescent="0.25">
      <c r="J288" s="60"/>
    </row>
    <row r="289" spans="10:10" x14ac:dyDescent="0.25">
      <c r="J289" s="60"/>
    </row>
    <row r="290" spans="10:10" x14ac:dyDescent="0.25">
      <c r="J290" s="60"/>
    </row>
    <row r="291" spans="10:10" x14ac:dyDescent="0.25">
      <c r="J291" s="60"/>
    </row>
    <row r="292" spans="10:10" x14ac:dyDescent="0.25">
      <c r="J292" s="60"/>
    </row>
    <row r="293" spans="10:10" x14ac:dyDescent="0.25">
      <c r="J293" s="60"/>
    </row>
    <row r="294" spans="10:10" x14ac:dyDescent="0.25">
      <c r="J294" s="60"/>
    </row>
    <row r="295" spans="10:10" x14ac:dyDescent="0.25">
      <c r="J295" s="60"/>
    </row>
    <row r="296" spans="10:10" x14ac:dyDescent="0.25">
      <c r="J296" s="60"/>
    </row>
    <row r="297" spans="10:10" x14ac:dyDescent="0.25">
      <c r="J297" s="60"/>
    </row>
    <row r="298" spans="10:10" x14ac:dyDescent="0.25">
      <c r="J298" s="60"/>
    </row>
    <row r="299" spans="10:10" x14ac:dyDescent="0.25">
      <c r="J299" s="60"/>
    </row>
    <row r="300" spans="10:10" x14ac:dyDescent="0.25">
      <c r="J300" s="60"/>
    </row>
    <row r="301" spans="10:10" x14ac:dyDescent="0.25">
      <c r="J301" s="60"/>
    </row>
    <row r="302" spans="10:10" x14ac:dyDescent="0.25">
      <c r="J302" s="60"/>
    </row>
    <row r="303" spans="10:10" x14ac:dyDescent="0.25">
      <c r="J303" s="60"/>
    </row>
    <row r="304" spans="10:10" x14ac:dyDescent="0.25">
      <c r="J304" s="60"/>
    </row>
    <row r="305" spans="10:10" x14ac:dyDescent="0.25">
      <c r="J305" s="60"/>
    </row>
    <row r="306" spans="10:10" x14ac:dyDescent="0.25">
      <c r="J306" s="60"/>
    </row>
    <row r="307" spans="10:10" x14ac:dyDescent="0.25">
      <c r="J307" s="60"/>
    </row>
    <row r="308" spans="10:10" x14ac:dyDescent="0.25">
      <c r="J308" s="60"/>
    </row>
    <row r="309" spans="10:10" x14ac:dyDescent="0.25">
      <c r="J309" s="60"/>
    </row>
    <row r="310" spans="10:10" x14ac:dyDescent="0.25">
      <c r="J310" s="60"/>
    </row>
    <row r="311" spans="10:10" x14ac:dyDescent="0.25">
      <c r="J311" s="60"/>
    </row>
    <row r="312" spans="10:10" x14ac:dyDescent="0.25">
      <c r="J312" s="60"/>
    </row>
    <row r="313" spans="10:10" x14ac:dyDescent="0.25">
      <c r="J313" s="60"/>
    </row>
    <row r="314" spans="10:10" x14ac:dyDescent="0.25">
      <c r="J314" s="60"/>
    </row>
    <row r="315" spans="10:10" x14ac:dyDescent="0.25">
      <c r="J315" s="60"/>
    </row>
    <row r="316" spans="10:10" x14ac:dyDescent="0.25">
      <c r="J316" s="60"/>
    </row>
    <row r="317" spans="10:10" x14ac:dyDescent="0.25">
      <c r="J317" s="60"/>
    </row>
    <row r="318" spans="10:10" x14ac:dyDescent="0.25">
      <c r="J318" s="60"/>
    </row>
    <row r="319" spans="10:10" x14ac:dyDescent="0.25">
      <c r="J319" s="60"/>
    </row>
    <row r="320" spans="10:10" x14ac:dyDescent="0.25">
      <c r="J320" s="60"/>
    </row>
    <row r="321" spans="10:10" x14ac:dyDescent="0.25">
      <c r="J321" s="60"/>
    </row>
    <row r="322" spans="10:10" x14ac:dyDescent="0.25">
      <c r="J322" s="60"/>
    </row>
    <row r="323" spans="10:10" x14ac:dyDescent="0.25">
      <c r="J323" s="60"/>
    </row>
    <row r="324" spans="10:10" x14ac:dyDescent="0.25">
      <c r="J324" s="60"/>
    </row>
    <row r="325" spans="10:10" x14ac:dyDescent="0.25">
      <c r="J325" s="60"/>
    </row>
    <row r="326" spans="10:10" x14ac:dyDescent="0.25">
      <c r="J326" s="60"/>
    </row>
    <row r="327" spans="10:10" x14ac:dyDescent="0.25">
      <c r="J327" s="60"/>
    </row>
    <row r="328" spans="10:10" x14ac:dyDescent="0.25">
      <c r="J328" s="60"/>
    </row>
    <row r="329" spans="10:10" x14ac:dyDescent="0.25">
      <c r="J329" s="60"/>
    </row>
    <row r="330" spans="10:10" x14ac:dyDescent="0.25">
      <c r="J330" s="60"/>
    </row>
    <row r="331" spans="10:10" x14ac:dyDescent="0.25">
      <c r="J331" s="60"/>
    </row>
    <row r="332" spans="10:10" x14ac:dyDescent="0.25">
      <c r="J332" s="60"/>
    </row>
    <row r="333" spans="10:10" x14ac:dyDescent="0.25">
      <c r="J333" s="60"/>
    </row>
    <row r="334" spans="10:10" x14ac:dyDescent="0.25">
      <c r="J334" s="60"/>
    </row>
    <row r="335" spans="10:10" x14ac:dyDescent="0.25">
      <c r="J335" s="60"/>
    </row>
    <row r="336" spans="10:10" x14ac:dyDescent="0.25">
      <c r="J336" s="60"/>
    </row>
    <row r="337" spans="10:10" x14ac:dyDescent="0.25">
      <c r="J337" s="60"/>
    </row>
    <row r="338" spans="10:10" x14ac:dyDescent="0.25">
      <c r="J338" s="60"/>
    </row>
    <row r="339" spans="10:10" x14ac:dyDescent="0.25">
      <c r="J339" s="60"/>
    </row>
    <row r="340" spans="10:10" x14ac:dyDescent="0.25">
      <c r="J340" s="60"/>
    </row>
    <row r="341" spans="10:10" x14ac:dyDescent="0.25">
      <c r="J341" s="60"/>
    </row>
    <row r="342" spans="10:10" x14ac:dyDescent="0.25">
      <c r="J342" s="60"/>
    </row>
    <row r="343" spans="10:10" x14ac:dyDescent="0.25">
      <c r="J343" s="60"/>
    </row>
    <row r="344" spans="10:10" x14ac:dyDescent="0.25">
      <c r="J344" s="60"/>
    </row>
    <row r="345" spans="10:10" x14ac:dyDescent="0.25">
      <c r="J345" s="60"/>
    </row>
    <row r="346" spans="10:10" x14ac:dyDescent="0.25">
      <c r="J346" s="60"/>
    </row>
    <row r="347" spans="10:10" x14ac:dyDescent="0.25">
      <c r="J347" s="60"/>
    </row>
    <row r="348" spans="10:10" x14ac:dyDescent="0.25">
      <c r="J348" s="60"/>
    </row>
    <row r="349" spans="10:10" x14ac:dyDescent="0.25">
      <c r="J349" s="60"/>
    </row>
    <row r="350" spans="10:10" x14ac:dyDescent="0.25">
      <c r="J350" s="60"/>
    </row>
    <row r="351" spans="10:10" x14ac:dyDescent="0.25">
      <c r="J351" s="60"/>
    </row>
    <row r="352" spans="10:10" x14ac:dyDescent="0.25">
      <c r="J352" s="60"/>
    </row>
    <row r="353" spans="10:10" x14ac:dyDescent="0.25">
      <c r="J353" s="60"/>
    </row>
    <row r="354" spans="10:10" x14ac:dyDescent="0.25">
      <c r="J354" s="60"/>
    </row>
    <row r="355" spans="10:10" x14ac:dyDescent="0.25">
      <c r="J355" s="60"/>
    </row>
    <row r="356" spans="10:10" x14ac:dyDescent="0.25">
      <c r="J356" s="60"/>
    </row>
    <row r="357" spans="10:10" x14ac:dyDescent="0.25">
      <c r="J357" s="60"/>
    </row>
    <row r="358" spans="10:10" x14ac:dyDescent="0.25">
      <c r="J358" s="60"/>
    </row>
    <row r="359" spans="10:10" x14ac:dyDescent="0.25">
      <c r="J359" s="60"/>
    </row>
    <row r="360" spans="10:10" x14ac:dyDescent="0.25">
      <c r="J360" s="60"/>
    </row>
    <row r="361" spans="10:10" x14ac:dyDescent="0.25">
      <c r="J361" s="60"/>
    </row>
    <row r="362" spans="10:10" x14ac:dyDescent="0.25">
      <c r="J362" s="60"/>
    </row>
    <row r="363" spans="10:10" x14ac:dyDescent="0.25">
      <c r="J363" s="60"/>
    </row>
    <row r="364" spans="10:10" x14ac:dyDescent="0.25">
      <c r="J364" s="60"/>
    </row>
    <row r="365" spans="10:10" x14ac:dyDescent="0.25">
      <c r="J365" s="60"/>
    </row>
    <row r="366" spans="10:10" x14ac:dyDescent="0.25">
      <c r="J366" s="60"/>
    </row>
    <row r="367" spans="10:10" x14ac:dyDescent="0.25">
      <c r="J367" s="60"/>
    </row>
    <row r="368" spans="10:10" x14ac:dyDescent="0.25">
      <c r="J368" s="60"/>
    </row>
    <row r="369" spans="10:10" x14ac:dyDescent="0.25">
      <c r="J369" s="60"/>
    </row>
    <row r="370" spans="10:10" x14ac:dyDescent="0.25">
      <c r="J370" s="60"/>
    </row>
    <row r="371" spans="10:10" x14ac:dyDescent="0.25">
      <c r="J371" s="60"/>
    </row>
    <row r="372" spans="10:10" x14ac:dyDescent="0.25">
      <c r="J372" s="60"/>
    </row>
    <row r="373" spans="10:10" x14ac:dyDescent="0.25">
      <c r="J373" s="60"/>
    </row>
    <row r="374" spans="10:10" x14ac:dyDescent="0.25">
      <c r="J374" s="60"/>
    </row>
    <row r="375" spans="10:10" x14ac:dyDescent="0.25">
      <c r="J375" s="60"/>
    </row>
    <row r="376" spans="10:10" x14ac:dyDescent="0.25">
      <c r="J376" s="60"/>
    </row>
    <row r="377" spans="10:10" x14ac:dyDescent="0.25">
      <c r="J377" s="60"/>
    </row>
    <row r="378" spans="10:10" x14ac:dyDescent="0.25">
      <c r="J378" s="60"/>
    </row>
    <row r="379" spans="10:10" x14ac:dyDescent="0.25">
      <c r="J379" s="60"/>
    </row>
    <row r="380" spans="10:10" x14ac:dyDescent="0.25">
      <c r="J380" s="60"/>
    </row>
    <row r="381" spans="10:10" x14ac:dyDescent="0.25">
      <c r="J381" s="60"/>
    </row>
    <row r="382" spans="10:10" x14ac:dyDescent="0.25">
      <c r="J382" s="60"/>
    </row>
    <row r="383" spans="10:10" x14ac:dyDescent="0.25">
      <c r="J383" s="60"/>
    </row>
    <row r="384" spans="10:10" x14ac:dyDescent="0.25">
      <c r="J384" s="60"/>
    </row>
    <row r="385" spans="10:10" x14ac:dyDescent="0.25">
      <c r="J385" s="60"/>
    </row>
    <row r="386" spans="10:10" x14ac:dyDescent="0.25">
      <c r="J386" s="60"/>
    </row>
    <row r="387" spans="10:10" x14ac:dyDescent="0.25">
      <c r="J387" s="60"/>
    </row>
    <row r="388" spans="10:10" x14ac:dyDescent="0.25">
      <c r="J388" s="60"/>
    </row>
    <row r="389" spans="10:10" x14ac:dyDescent="0.25">
      <c r="J389" s="60"/>
    </row>
    <row r="390" spans="10:10" x14ac:dyDescent="0.25">
      <c r="J390" s="60"/>
    </row>
    <row r="391" spans="10:10" x14ac:dyDescent="0.25">
      <c r="J391" s="60"/>
    </row>
    <row r="392" spans="10:10" x14ac:dyDescent="0.25">
      <c r="J392" s="60"/>
    </row>
    <row r="393" spans="10:10" x14ac:dyDescent="0.25">
      <c r="J393" s="60"/>
    </row>
    <row r="394" spans="10:10" x14ac:dyDescent="0.25">
      <c r="J394" s="60"/>
    </row>
    <row r="395" spans="10:10" x14ac:dyDescent="0.25">
      <c r="J395" s="60"/>
    </row>
    <row r="396" spans="10:10" x14ac:dyDescent="0.25">
      <c r="J396" s="60"/>
    </row>
    <row r="397" spans="10:10" x14ac:dyDescent="0.25">
      <c r="J397" s="60"/>
    </row>
    <row r="398" spans="10:10" x14ac:dyDescent="0.25">
      <c r="J398" s="60"/>
    </row>
    <row r="399" spans="10:10" x14ac:dyDescent="0.25">
      <c r="J399" s="60"/>
    </row>
    <row r="400" spans="10:10" x14ac:dyDescent="0.25">
      <c r="J400" s="60"/>
    </row>
    <row r="401" spans="10:10" x14ac:dyDescent="0.25">
      <c r="J401" s="60"/>
    </row>
    <row r="402" spans="10:10" x14ac:dyDescent="0.25">
      <c r="J402" s="60"/>
    </row>
    <row r="403" spans="10:10" x14ac:dyDescent="0.25">
      <c r="J403" s="60"/>
    </row>
    <row r="404" spans="10:10" x14ac:dyDescent="0.25">
      <c r="J404" s="60"/>
    </row>
    <row r="405" spans="10:10" x14ac:dyDescent="0.25">
      <c r="J405" s="60"/>
    </row>
    <row r="406" spans="10:10" x14ac:dyDescent="0.25">
      <c r="J406" s="60"/>
    </row>
    <row r="407" spans="10:10" x14ac:dyDescent="0.25">
      <c r="J407" s="60"/>
    </row>
    <row r="408" spans="10:10" x14ac:dyDescent="0.25">
      <c r="J408" s="60"/>
    </row>
    <row r="409" spans="10:10" x14ac:dyDescent="0.25">
      <c r="J409" s="60"/>
    </row>
    <row r="410" spans="10:10" x14ac:dyDescent="0.25">
      <c r="J410" s="60"/>
    </row>
    <row r="411" spans="10:10" x14ac:dyDescent="0.25">
      <c r="J411" s="60"/>
    </row>
    <row r="412" spans="10:10" x14ac:dyDescent="0.25">
      <c r="J412" s="60"/>
    </row>
    <row r="413" spans="10:10" x14ac:dyDescent="0.25">
      <c r="J413" s="60"/>
    </row>
    <row r="414" spans="10:10" x14ac:dyDescent="0.25">
      <c r="J414" s="60"/>
    </row>
    <row r="415" spans="10:10" x14ac:dyDescent="0.25">
      <c r="J415" s="60"/>
    </row>
    <row r="416" spans="10:10" x14ac:dyDescent="0.25">
      <c r="J416" s="60"/>
    </row>
    <row r="417" spans="10:10" x14ac:dyDescent="0.25">
      <c r="J417" s="60"/>
    </row>
    <row r="418" spans="10:10" x14ac:dyDescent="0.25">
      <c r="J418" s="60"/>
    </row>
    <row r="419" spans="10:10" x14ac:dyDescent="0.25">
      <c r="J419" s="60"/>
    </row>
    <row r="420" spans="10:10" x14ac:dyDescent="0.25">
      <c r="J420" s="60"/>
    </row>
    <row r="421" spans="10:10" x14ac:dyDescent="0.25">
      <c r="J421" s="60"/>
    </row>
    <row r="422" spans="10:10" x14ac:dyDescent="0.25">
      <c r="J422" s="60"/>
    </row>
    <row r="423" spans="10:10" x14ac:dyDescent="0.25">
      <c r="J423" s="60"/>
    </row>
    <row r="424" spans="10:10" x14ac:dyDescent="0.25">
      <c r="J424" s="60"/>
    </row>
    <row r="425" spans="10:10" x14ac:dyDescent="0.25">
      <c r="J425" s="60"/>
    </row>
    <row r="426" spans="10:10" x14ac:dyDescent="0.25">
      <c r="J426" s="60"/>
    </row>
    <row r="427" spans="10:10" x14ac:dyDescent="0.25">
      <c r="J427" s="60"/>
    </row>
    <row r="428" spans="10:10" x14ac:dyDescent="0.25">
      <c r="J428" s="60"/>
    </row>
    <row r="429" spans="10:10" x14ac:dyDescent="0.25">
      <c r="J429" s="60"/>
    </row>
    <row r="430" spans="10:10" x14ac:dyDescent="0.25">
      <c r="J430" s="60"/>
    </row>
    <row r="431" spans="10:10" x14ac:dyDescent="0.25">
      <c r="J431" s="60"/>
    </row>
    <row r="432" spans="10:10" x14ac:dyDescent="0.25">
      <c r="J432" s="60"/>
    </row>
    <row r="433" spans="10:10" x14ac:dyDescent="0.25">
      <c r="J433" s="60"/>
    </row>
    <row r="434" spans="10:10" x14ac:dyDescent="0.25">
      <c r="J434" s="60"/>
    </row>
    <row r="435" spans="10:10" x14ac:dyDescent="0.25">
      <c r="J435" s="60"/>
    </row>
    <row r="436" spans="10:10" x14ac:dyDescent="0.25">
      <c r="J436" s="60"/>
    </row>
    <row r="437" spans="10:10" x14ac:dyDescent="0.25">
      <c r="J437" s="60"/>
    </row>
    <row r="438" spans="10:10" x14ac:dyDescent="0.25">
      <c r="J438" s="60"/>
    </row>
    <row r="439" spans="10:10" x14ac:dyDescent="0.25">
      <c r="J439" s="60"/>
    </row>
    <row r="440" spans="10:10" x14ac:dyDescent="0.25">
      <c r="J440" s="60"/>
    </row>
    <row r="441" spans="10:10" x14ac:dyDescent="0.25">
      <c r="J441" s="60"/>
    </row>
    <row r="442" spans="10:10" x14ac:dyDescent="0.25">
      <c r="J442" s="60"/>
    </row>
    <row r="443" spans="10:10" x14ac:dyDescent="0.25">
      <c r="J443" s="60"/>
    </row>
    <row r="444" spans="10:10" x14ac:dyDescent="0.25">
      <c r="J444" s="60"/>
    </row>
    <row r="445" spans="10:10" x14ac:dyDescent="0.25">
      <c r="J445" s="60"/>
    </row>
    <row r="446" spans="10:10" x14ac:dyDescent="0.25">
      <c r="J446" s="60"/>
    </row>
    <row r="447" spans="10:10" x14ac:dyDescent="0.25">
      <c r="J447" s="60"/>
    </row>
    <row r="448" spans="10:10" x14ac:dyDescent="0.25">
      <c r="J448" s="60"/>
    </row>
    <row r="449" spans="10:10" x14ac:dyDescent="0.25">
      <c r="J449" s="60"/>
    </row>
    <row r="450" spans="10:10" x14ac:dyDescent="0.25">
      <c r="J450" s="60"/>
    </row>
    <row r="451" spans="10:10" x14ac:dyDescent="0.25">
      <c r="J451" s="60"/>
    </row>
    <row r="452" spans="10:10" x14ac:dyDescent="0.25">
      <c r="J452" s="60"/>
    </row>
    <row r="453" spans="10:10" x14ac:dyDescent="0.25">
      <c r="J453" s="60"/>
    </row>
    <row r="454" spans="10:10" x14ac:dyDescent="0.25">
      <c r="J454" s="60"/>
    </row>
    <row r="455" spans="10:10" x14ac:dyDescent="0.25">
      <c r="J455" s="60"/>
    </row>
    <row r="456" spans="10:10" x14ac:dyDescent="0.25">
      <c r="J456" s="60"/>
    </row>
    <row r="457" spans="10:10" x14ac:dyDescent="0.25">
      <c r="J457" s="60"/>
    </row>
    <row r="458" spans="10:10" x14ac:dyDescent="0.25">
      <c r="J458" s="60"/>
    </row>
    <row r="459" spans="10:10" x14ac:dyDescent="0.25">
      <c r="J459" s="60"/>
    </row>
    <row r="460" spans="10:10" x14ac:dyDescent="0.25">
      <c r="J460" s="60"/>
    </row>
    <row r="461" spans="10:10" x14ac:dyDescent="0.25">
      <c r="J461" s="60"/>
    </row>
    <row r="462" spans="10:10" x14ac:dyDescent="0.25">
      <c r="J462" s="60"/>
    </row>
    <row r="463" spans="10:10" x14ac:dyDescent="0.25">
      <c r="J463" s="60"/>
    </row>
    <row r="464" spans="10:10" x14ac:dyDescent="0.25">
      <c r="J464" s="60"/>
    </row>
    <row r="465" spans="10:10" x14ac:dyDescent="0.25">
      <c r="J465" s="60"/>
    </row>
    <row r="466" spans="10:10" x14ac:dyDescent="0.25">
      <c r="J466" s="60"/>
    </row>
  </sheetData>
  <mergeCells count="194">
    <mergeCell ref="AJ71:AJ94"/>
    <mergeCell ref="AK71:AK94"/>
    <mergeCell ref="AJ96:AJ114"/>
    <mergeCell ref="AK96:AK114"/>
    <mergeCell ref="S40:S43"/>
    <mergeCell ref="U40:U43"/>
    <mergeCell ref="AA40:AA43"/>
    <mergeCell ref="S45:S70"/>
    <mergeCell ref="U45:U70"/>
    <mergeCell ref="AA45:AA70"/>
    <mergeCell ref="V111:V113"/>
    <mergeCell ref="W111:W113"/>
    <mergeCell ref="X111:X113"/>
    <mergeCell ref="Y111:Y113"/>
    <mergeCell ref="Z111:Z113"/>
    <mergeCell ref="AA111:AA113"/>
    <mergeCell ref="AB111:AB113"/>
    <mergeCell ref="AC111:AC113"/>
    <mergeCell ref="AD111:AD113"/>
    <mergeCell ref="AE111:AE113"/>
    <mergeCell ref="AF111:AF113"/>
    <mergeCell ref="AG111:AG113"/>
    <mergeCell ref="AH111:AH113"/>
    <mergeCell ref="AI111:AI113"/>
    <mergeCell ref="S111:S113"/>
    <mergeCell ref="O36:O38"/>
    <mergeCell ref="P36:P38"/>
    <mergeCell ref="Q36:Q38"/>
    <mergeCell ref="R36:R38"/>
    <mergeCell ref="O111:O113"/>
    <mergeCell ref="P111:P113"/>
    <mergeCell ref="Q111:Q113"/>
    <mergeCell ref="R111:R113"/>
    <mergeCell ref="T111:T113"/>
    <mergeCell ref="U111:U113"/>
    <mergeCell ref="G29:G30"/>
    <mergeCell ref="H29:H30"/>
    <mergeCell ref="I29:I30"/>
    <mergeCell ref="J29:J30"/>
    <mergeCell ref="M111:M113"/>
    <mergeCell ref="N111:N113"/>
    <mergeCell ref="J79:J80"/>
    <mergeCell ref="J82:J86"/>
    <mergeCell ref="L60:L66"/>
    <mergeCell ref="J67:J70"/>
    <mergeCell ref="K67:K70"/>
    <mergeCell ref="L67:L70"/>
    <mergeCell ref="G35:G70"/>
    <mergeCell ref="N47:N48"/>
    <mergeCell ref="M50:M51"/>
    <mergeCell ref="M52:M54"/>
    <mergeCell ref="M57:M59"/>
    <mergeCell ref="J56:J59"/>
    <mergeCell ref="K56:K59"/>
    <mergeCell ref="L56:L59"/>
    <mergeCell ref="M36:M38"/>
    <mergeCell ref="K35:K39"/>
    <mergeCell ref="Q9:Q10"/>
    <mergeCell ref="L35:L39"/>
    <mergeCell ref="J40:J44"/>
    <mergeCell ref="K29:K30"/>
    <mergeCell ref="H31:H32"/>
    <mergeCell ref="I31:I32"/>
    <mergeCell ref="G31:G32"/>
    <mergeCell ref="J31:J32"/>
    <mergeCell ref="J12:J15"/>
    <mergeCell ref="K12:K15"/>
    <mergeCell ref="M12:M15"/>
    <mergeCell ref="L12:L16"/>
    <mergeCell ref="J17:J19"/>
    <mergeCell ref="K17:K19"/>
    <mergeCell ref="L17:L19"/>
    <mergeCell ref="M17:M19"/>
    <mergeCell ref="G22:G23"/>
    <mergeCell ref="J22:J23"/>
    <mergeCell ref="L22:L23"/>
    <mergeCell ref="M22:M23"/>
    <mergeCell ref="AD9:AD10"/>
    <mergeCell ref="A1:AK1"/>
    <mergeCell ref="A2:AK2"/>
    <mergeCell ref="A3:E3"/>
    <mergeCell ref="F3:AK3"/>
    <mergeCell ref="A4:E4"/>
    <mergeCell ref="F4:AK4"/>
    <mergeCell ref="F8:F10"/>
    <mergeCell ref="G8:G10"/>
    <mergeCell ref="H8:H10"/>
    <mergeCell ref="I8:I10"/>
    <mergeCell ref="A5:E5"/>
    <mergeCell ref="F5:AK5"/>
    <mergeCell ref="A6:E6"/>
    <mergeCell ref="F6:AK6"/>
    <mergeCell ref="D7:E7"/>
    <mergeCell ref="F7:S7"/>
    <mergeCell ref="A8:A10"/>
    <mergeCell ref="B8:B10"/>
    <mergeCell ref="C8:C10"/>
    <mergeCell ref="D8:D10"/>
    <mergeCell ref="E8:E10"/>
    <mergeCell ref="AK8:AK10"/>
    <mergeCell ref="AJ8:AJ10"/>
    <mergeCell ref="T8:AI8"/>
    <mergeCell ref="AG9:AG10"/>
    <mergeCell ref="AH9:AH10"/>
    <mergeCell ref="J8:J10"/>
    <mergeCell ref="K8:K10"/>
    <mergeCell ref="AI9:AI10"/>
    <mergeCell ref="P9:P10"/>
    <mergeCell ref="L8:L10"/>
    <mergeCell ref="M8:M10"/>
    <mergeCell ref="N8:N10"/>
    <mergeCell ref="O8:R8"/>
    <mergeCell ref="S8:S10"/>
    <mergeCell ref="AC9:AC10"/>
    <mergeCell ref="AA9:AA10"/>
    <mergeCell ref="O9:O10"/>
    <mergeCell ref="R9:R10"/>
    <mergeCell ref="T9:U9"/>
    <mergeCell ref="V9:W9"/>
    <mergeCell ref="AE9:AE10"/>
    <mergeCell ref="X9:X10"/>
    <mergeCell ref="Y9:Y10"/>
    <mergeCell ref="AF9:AF10"/>
    <mergeCell ref="Z9:Z10"/>
    <mergeCell ref="AB9:AB10"/>
    <mergeCell ref="G111:G113"/>
    <mergeCell ref="H111:H113"/>
    <mergeCell ref="I111:I113"/>
    <mergeCell ref="G109:G110"/>
    <mergeCell ref="H109:H110"/>
    <mergeCell ref="I109:I110"/>
    <mergeCell ref="J109:J110"/>
    <mergeCell ref="D96:D104"/>
    <mergeCell ref="D105:D108"/>
    <mergeCell ref="D109:D110"/>
    <mergeCell ref="G96:G104"/>
    <mergeCell ref="H96:H104"/>
    <mergeCell ref="I96:I104"/>
    <mergeCell ref="J96:J104"/>
    <mergeCell ref="G105:G108"/>
    <mergeCell ref="H105:H108"/>
    <mergeCell ref="I105:I108"/>
    <mergeCell ref="J105:J108"/>
    <mergeCell ref="J111:J113"/>
    <mergeCell ref="L111:L113"/>
    <mergeCell ref="K111:K113"/>
    <mergeCell ref="J72:J73"/>
    <mergeCell ref="J75:J78"/>
    <mergeCell ref="N42:N43"/>
    <mergeCell ref="K40:K44"/>
    <mergeCell ref="L40:L44"/>
    <mergeCell ref="J35:J39"/>
    <mergeCell ref="J45:J55"/>
    <mergeCell ref="J60:J66"/>
    <mergeCell ref="K60:K66"/>
    <mergeCell ref="G82:G89"/>
    <mergeCell ref="H82:H89"/>
    <mergeCell ref="I82:I89"/>
    <mergeCell ref="J93:J94"/>
    <mergeCell ref="G90:G94"/>
    <mergeCell ref="H90:H94"/>
    <mergeCell ref="I90:I94"/>
    <mergeCell ref="G71:G81"/>
    <mergeCell ref="H35:H70"/>
    <mergeCell ref="I35:I70"/>
    <mergeCell ref="H71:H81"/>
    <mergeCell ref="I71:I81"/>
    <mergeCell ref="A12:A15"/>
    <mergeCell ref="B12:B15"/>
    <mergeCell ref="C12:C15"/>
    <mergeCell ref="D12:D15"/>
    <mergeCell ref="E12:E15"/>
    <mergeCell ref="F12:F15"/>
    <mergeCell ref="G12:G16"/>
    <mergeCell ref="H12:H16"/>
    <mergeCell ref="I12:I16"/>
    <mergeCell ref="A17:A19"/>
    <mergeCell ref="B17:B19"/>
    <mergeCell ref="C17:C19"/>
    <mergeCell ref="D17:D19"/>
    <mergeCell ref="E17:E19"/>
    <mergeCell ref="F17:F19"/>
    <mergeCell ref="H17:H19"/>
    <mergeCell ref="G17:G19"/>
    <mergeCell ref="I17:I19"/>
    <mergeCell ref="A22:A23"/>
    <mergeCell ref="B22:B23"/>
    <mergeCell ref="C22:C23"/>
    <mergeCell ref="D22:D23"/>
    <mergeCell ref="E22:E23"/>
    <mergeCell ref="F22:F23"/>
    <mergeCell ref="H22:H23"/>
    <mergeCell ref="I22:I23"/>
    <mergeCell ref="K22:K23"/>
  </mergeCells>
  <hyperlinks>
    <hyperlink ref="AK33" r:id="rId1"/>
    <hyperlink ref="AK35" r:id="rId2"/>
  </hyperlinks>
  <pageMargins left="0.70866141732283472" right="0" top="0.74803149606299213" bottom="0.35433070866141736" header="0.31496062992125984" footer="0.31496062992125984"/>
  <pageSetup paperSize="5" scale="7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anexo 1 res.425</vt:lpstr>
      <vt:lpstr>anexo 2 res.425 </vt:lpstr>
      <vt:lpstr>anexo 3 plan operativo</vt:lpstr>
      <vt:lpstr>anexo 4 informes</vt:lpstr>
      <vt:lpstr>'anexo 4 informes'!Área_de_impresión</vt:lpstr>
      <vt:lpstr>'anexo 1 res.425'!Títulos_a_imprimir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evelio zuleta</dc:creator>
  <cp:lastModifiedBy>David Suarez Sanchez</cp:lastModifiedBy>
  <cp:lastPrinted>2011-11-24T23:01:24Z</cp:lastPrinted>
  <dcterms:created xsi:type="dcterms:W3CDTF">2009-03-17T19:06:13Z</dcterms:created>
  <dcterms:modified xsi:type="dcterms:W3CDTF">2014-02-25T14:33:34Z</dcterms:modified>
</cp:coreProperties>
</file>