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PLANEA2013" sheetId="1" r:id="rId1"/>
  </sheets>
  <externalReferences>
    <externalReference r:id="rId2"/>
  </externalReferences>
  <calcPr calcId="145621"/>
</workbook>
</file>

<file path=xl/calcChain.xml><?xml version="1.0" encoding="utf-8"?>
<calcChain xmlns="http://schemas.openxmlformats.org/spreadsheetml/2006/main">
  <c r="F6" i="1" l="1"/>
  <c r="I6" i="1"/>
  <c r="P6" i="1" s="1"/>
  <c r="L6" i="1"/>
  <c r="M6" i="1"/>
  <c r="F21" i="1"/>
  <c r="P21" i="1" s="1"/>
  <c r="I21" i="1"/>
  <c r="L21" i="1"/>
  <c r="M21" i="1"/>
  <c r="O21" i="1"/>
  <c r="F55" i="1"/>
  <c r="P55" i="1" s="1"/>
  <c r="I58" i="1"/>
  <c r="O58" i="1"/>
  <c r="P58" i="1"/>
  <c r="L63" i="1"/>
  <c r="P63" i="1"/>
  <c r="M67" i="1"/>
  <c r="P67" i="1"/>
  <c r="F69" i="1"/>
  <c r="O69" i="1"/>
  <c r="P69" i="1" s="1"/>
  <c r="F70" i="1"/>
  <c r="P70" i="1" s="1"/>
  <c r="F71" i="1"/>
  <c r="P71" i="1" s="1"/>
  <c r="F73" i="1"/>
  <c r="P73" i="1" s="1"/>
  <c r="L73" i="1"/>
  <c r="O73" i="1"/>
  <c r="O75" i="1"/>
  <c r="P75" i="1" s="1"/>
  <c r="F84" i="1"/>
  <c r="P84" i="1" s="1"/>
  <c r="F87" i="1"/>
  <c r="P87" i="1" s="1"/>
  <c r="F91" i="1"/>
  <c r="P91" i="1" s="1"/>
  <c r="F93" i="1"/>
  <c r="P93" i="1" s="1"/>
  <c r="F97" i="1"/>
  <c r="P97" i="1" s="1"/>
  <c r="H99" i="1"/>
  <c r="P99" i="1" s="1"/>
  <c r="P100" i="1"/>
  <c r="P102" i="1"/>
  <c r="P107" i="1"/>
</calcChain>
</file>

<file path=xl/comments1.xml><?xml version="1.0" encoding="utf-8"?>
<comments xmlns="http://schemas.openxmlformats.org/spreadsheetml/2006/main">
  <authors>
    <author>Nancy Pardo Estrada</author>
  </authors>
  <commentList>
    <comment ref="E11" authorId="0">
      <text>
        <r>
          <rPr>
            <b/>
            <sz val="9"/>
            <color indexed="81"/>
            <rFont val="Tahoma"/>
            <family val="2"/>
          </rPr>
          <t>Nancy Pardo Estrada:</t>
        </r>
        <r>
          <rPr>
            <sz val="9"/>
            <color indexed="81"/>
            <rFont val="Tahoma"/>
            <family val="2"/>
          </rPr>
          <t xml:space="preserve">
Dependemos de los subsidios que VIVA apruebe</t>
        </r>
      </text>
    </comment>
    <comment ref="E14" authorId="0">
      <text>
        <r>
          <rPr>
            <b/>
            <sz val="9"/>
            <color indexed="81"/>
            <rFont val="Tahoma"/>
            <family val="2"/>
          </rPr>
          <t>Nancy Pardo Estrada:</t>
        </r>
        <r>
          <rPr>
            <sz val="9"/>
            <color indexed="81"/>
            <rFont val="Tahoma"/>
            <family val="2"/>
          </rPr>
          <t xml:space="preserve">
Dependemos de los subsidios que VIVA apruebe</t>
        </r>
      </text>
    </comment>
    <comment ref="E17" authorId="0">
      <text>
        <r>
          <rPr>
            <b/>
            <sz val="9"/>
            <color indexed="81"/>
            <rFont val="Tahoma"/>
            <family val="2"/>
          </rPr>
          <t>Nancy Pardo Estrada:</t>
        </r>
        <r>
          <rPr>
            <sz val="9"/>
            <color indexed="81"/>
            <rFont val="Tahoma"/>
            <family val="2"/>
          </rPr>
          <t xml:space="preserve">
Dependemos de los subsidios que el DPS apruebe</t>
        </r>
      </text>
    </comment>
  </commentList>
</comments>
</file>

<file path=xl/sharedStrings.xml><?xml version="1.0" encoding="utf-8"?>
<sst xmlns="http://schemas.openxmlformats.org/spreadsheetml/2006/main" count="260" uniqueCount="215">
  <si>
    <t>Contratacion para elaboracion del plan de  Espacio Publico</t>
  </si>
  <si>
    <t>N° contrato realizado</t>
  </si>
  <si>
    <t xml:space="preserve">Realizar el plan estructural de espacio público (Plan de Infraestructura y Movilidad).
</t>
  </si>
  <si>
    <t>Compra de predio urbano para nuevo comando de policia Municipal</t>
  </si>
  <si>
    <t>No de hectareas adquiridas</t>
  </si>
  <si>
    <t>Compra de predio Urbano para nuevo Hospital Maria Auxiliadora</t>
  </si>
  <si>
    <t>Compra de predio rural para acueducto multiveredal Las Guaguas</t>
  </si>
  <si>
    <t>Compra   hectareas para proyectos de vivienda rural ( Vereda Guapa Carretera)</t>
  </si>
  <si>
    <t>Compra   hectareas para proyectos de vivienda de interes prioritario (VIP) zona urbana</t>
  </si>
  <si>
    <t>Montaje del banco de tierras del municipio y gestionar la compra de tierras para equipamiento institucional, (hospital, comando de policía, parque barrio jardín, compra de tierras para vis y fortalecimiento de los bienes inmuebles fiscales del municipio (legalización de tierras), granja integral sama, comprende la titulación de bienes fiscales, comprende también la compra de tierras en las cuencas de los ríos que abastecen los acueductos urbanos y veredales.</t>
  </si>
  <si>
    <t>Dotacion de la oficina de SISBEN</t>
  </si>
  <si>
    <t>Oficina dotada</t>
  </si>
  <si>
    <t>Reubicación de la oficina de atención del SISBEN para local más amplio</t>
  </si>
  <si>
    <t>Oficina reubicada y remodelada</t>
  </si>
  <si>
    <t>Gestionar la construcción de la sede administrativa y de gobierno Municipal.</t>
  </si>
  <si>
    <t xml:space="preserve">FORMULACION PROYECTOS  para la ADQUISICIÓN  de equipos </t>
  </si>
  <si>
    <t>PROYECTOS FORMULADOS</t>
  </si>
  <si>
    <t>realizacion de diagnostico para la identificacion de equipos teniendo en cuenta la necesidad del municipio</t>
  </si>
  <si>
    <t>DIAGNOSTICO REALIZADO</t>
  </si>
  <si>
    <t>Dotación de implementos esenciales para la atención de desastres a los organismos de socorro (cruz roja, bomberos, defensa civil).</t>
  </si>
  <si>
    <t>programa para el impulso a la consecucion de mercados y comercializacion de productos</t>
  </si>
  <si>
    <t># de programas de consecucion de mercados implementados.</t>
  </si>
  <si>
    <t>Dinamización de las cadenas productivas para la articulación de los diferentes actores productivos involucrados al desarrollo económico local del municipio de chigorodó.</t>
  </si>
  <si>
    <t>Creacion base de datos de asociaciones y empresas</t>
  </si>
  <si>
    <t>base de datos de empresa consolidado.</t>
  </si>
  <si>
    <t>Gestionar cursos de educacion no formal (cursos de economia solidaria)</t>
  </si>
  <si>
    <t># de cursos de economia solidaria dictados</t>
  </si>
  <si>
    <t>Realizar asesorias y asistencia tecnica</t>
  </si>
  <si>
    <t># de asesorias</t>
  </si>
  <si>
    <t>Creacion de la mesa del sector solidario</t>
  </si>
  <si>
    <t># de mesas solidarias conformadas.</t>
  </si>
  <si>
    <t>Ampliación y modernización de los mercados agropecuario  articulando al productor primario con el consumidor final bajo una figura de comercio justo en el municipio de chigordo.</t>
  </si>
  <si>
    <t>Diseño y elaboración de la carta de oferta de servicios.</t>
  </si>
  <si>
    <t># de cartas de oferta de credito realizadas.</t>
  </si>
  <si>
    <t>Realizar foros y eventos de Promoción, difusión de fuentes de acceso a microcredito Implememtacion de la tarde del empresario para difuncion de las oportunidades de credito para le microempresa y organizaciones.</t>
  </si>
  <si>
    <t># eventos realizados</t>
  </si>
  <si>
    <t>Divulgación y sensibilización de la oferta de servicios y crédito de origen nacional, regional y municipal para el desarrollo de proyectos productivos en el municipio de chigorodo.</t>
  </si>
  <si>
    <t>Disenar el programa de asociatividad empresarial</t>
  </si>
  <si>
    <t>programa de asociatividad funcionando.</t>
  </si>
  <si>
    <t>Gestionar la estructuracion de un comité de proyectos que identifique los proyectos que podran ser cofinanciados tanto por la alcaldia municipal como por otra fuente de financiacion</t>
  </si>
  <si>
    <t># comité evaluadores de proyecto formados.</t>
  </si>
  <si>
    <t>programa de promocion a la cultura de emprendimiento y empresarismo.</t>
  </si>
  <si>
    <t># Programa de promocion al emprendimiento y empresarismo implementados.</t>
  </si>
  <si>
    <t>programa de fortalecimiento socio-empresarial a las mypimes y emprendedores</t>
  </si>
  <si>
    <t># Programa de fortalecimiento empresarial implementado.</t>
  </si>
  <si>
    <t>Creación estructuración y fortalecimiento de micro y pequeñas empresas para dinamizar la economía local del municipio de chigorodó.</t>
  </si>
  <si>
    <t>Realizar convenios con empresa locales para la generacion de ingresos y empleo</t>
  </si>
  <si>
    <t># de alianzas formalizadas.</t>
  </si>
  <si>
    <t xml:space="preserve">Gestionar convenios para crédito con intermediarios financieros y/o fondos de garantias, para apalancar proyectos productivos </t>
  </si>
  <si>
    <t># de convenios realizados.</t>
  </si>
  <si>
    <t>Realizar alianzas estrategicas con el SENA,para el fortalecimiento organizacional y Socio - Emepresarial de las Asociaciones y Unidades productivas en el municipio.</t>
  </si>
  <si>
    <t>Fortalecimiento y Creación alianzas estratégicas para mejorar la competitividad y productividad a nivel  empresarial y comercial articulado con la ciencia la tecnología y la innovación como dinamizador de los diferentes procesos en el municipio de chigorodó.</t>
  </si>
  <si>
    <t>Contratacion personal profesional  para fortalecimiento de la secretaria</t>
  </si>
  <si>
    <t>No contrataciones realizadas</t>
  </si>
  <si>
    <t>Funcionamiento del Comité de estratificación  mediante reuniones mensuales</t>
  </si>
  <si>
    <t>N° de reuniones hechas</t>
  </si>
  <si>
    <t>Ejecución de la actualización de la estratificación en la zona urbana</t>
  </si>
  <si>
    <t>Estratificación actualizada</t>
  </si>
  <si>
    <t>Adjudicación mediante proceso contractual para la actualización en la estratificación</t>
  </si>
  <si>
    <t>Contrato adjudicado</t>
  </si>
  <si>
    <t>Aprobación de la actualización en la estratificación por el Comité de estratificación cofinanciado por las ESP y el municipio</t>
  </si>
  <si>
    <t>Actualización aprobada</t>
  </si>
  <si>
    <t>Evaluación del personal de planta y de servicios mediante procesos resueltos  y cumplimiento de metas mes a mes</t>
  </si>
  <si>
    <t>N° de evaluaciones hechas</t>
  </si>
  <si>
    <t>Fortlecimiento al funcionamiento de catastro mediante la contratación de personal para rapidez en procesos</t>
  </si>
  <si>
    <t>Personal contratado</t>
  </si>
  <si>
    <t>Fortalecimiento al funcionamiento de la oficina mediante contratación de encuestadora y digitadora</t>
  </si>
  <si>
    <t>Compra de fichas para nuevas afiliaciones, actualizaciones de datos o reencuesta SISBEN</t>
  </si>
  <si>
    <t>N° de fichas compradas</t>
  </si>
  <si>
    <t>Fortalecimiento de la
Secretaría de Planeación y Ordenamiento territorial en equipos
de trabajo y software para el manejo de cartografía</t>
  </si>
  <si>
    <t xml:space="preserve">Contratacion monitor de red de juntas zonales </t>
  </si>
  <si>
    <t>contrato realizado</t>
  </si>
  <si>
    <t>contratacion para la evaluacion y seguimiento del plan de desarrollo</t>
  </si>
  <si>
    <t>Implementación de la estrategia de participación ciudadana, rendición de cuentas, presupuesto participativo, tics, fortalecimiento de las organizaciones comunitarias, celebraciones dia del campesino, nucleos zonales, formulación, seguimiento y evaluación al plan de desarrollo municipal a través de un software, planes de acción, informes de gestión, actualización de SIPLAN Chigorodó.</t>
  </si>
  <si>
    <t>contratacion para la elaboracion de la actualizacion catastral</t>
  </si>
  <si>
    <t>Contratación Asistente procesos oficina de  catastro</t>
  </si>
  <si>
    <t>Actualización catastral para fortalecer el ingreso por el impuesto predial</t>
  </si>
  <si>
    <t>Contratación para la divulgacion de los programas y proyectos de la administración municipal a traves de lo mecanismos de participación ciudadana</t>
  </si>
  <si>
    <t>N° contratos realizados</t>
  </si>
  <si>
    <t>Implementar la estrategia de comunicaciones</t>
  </si>
  <si>
    <t>contratacion para elaborar el SISTEMA ESTADISTICO DE CHIGORODO (ESTADISTICAS E INDICADORES ECONOMICOS, POBLACIONALES, AMBIENTALES, SOCIALES E INSTITUIONALES DEL MUNICIPIO)</t>
  </si>
  <si>
    <t>Actualización de bases de datos operacionales de los procesos misionales. (bases de datos sisben, catastro, censo comercial y estudiantil, información agropecuaria, información jurídica de la población, entre otras)</t>
  </si>
  <si>
    <t>Adquisición de vehiculo</t>
  </si>
  <si>
    <t>No vehiculo adquirido</t>
  </si>
  <si>
    <t>Formulación del proyecto para presentarse ante el DAPARD u otros entes</t>
  </si>
  <si>
    <t>Proyecto formulado</t>
  </si>
  <si>
    <t>Gestionar la consecución de un vehículo para la atención operativo de la Unidad de Gestión de Riesgos</t>
  </si>
  <si>
    <t>Capacitación en prevención y atención de emergencia</t>
  </si>
  <si>
    <t>No de capacitaciones realizadas</t>
  </si>
  <si>
    <t>Realización de talleres  (Ley 1523 y plan de gestión del riesgo e identificación zonas de riesgo)</t>
  </si>
  <si>
    <t>No de talleres realizados</t>
  </si>
  <si>
    <t>Realización de simulacros deatención de riesgos (inundación e  incendios)</t>
  </si>
  <si>
    <t>No de simulacros realizados</t>
  </si>
  <si>
    <t>Crear oficina (Dotación de oficina:  radio DHS de comunicaciones, linea gratuita de emergencia, equipo de computo y muebles y enceres)</t>
  </si>
  <si>
    <t>No oficina creada y dotada</t>
  </si>
  <si>
    <t>Crear una Unidad de Atención de Riesgos</t>
  </si>
  <si>
    <t>Aprobación mediante proyecto de acuerdo ante elconsejo municipal del POT</t>
  </si>
  <si>
    <t>POT Aprobado</t>
  </si>
  <si>
    <t xml:space="preserve">Formulación del POT </t>
  </si>
  <si>
    <t>POT formulado</t>
  </si>
  <si>
    <t>Estudio y revisión del POT vigente  y asesoría jurídica como insumo para la  formulación del POT</t>
  </si>
  <si>
    <t>Revisión hecha</t>
  </si>
  <si>
    <t>Realización de reuniones con el Cabildo y  Corpourabá</t>
  </si>
  <si>
    <t>Realización del proceso contractual para la formulación del POT</t>
  </si>
  <si>
    <t>POT adjudicado mediante proceso contractual</t>
  </si>
  <si>
    <t>Realización del plan de ordenamiento territorial con lineamientos específicos en convenio con Corpourabá y el Cabildo Mayor.</t>
  </si>
  <si>
    <t>Apoyo logístico para desplazamientos a reuniones realizadas en el área rural  o en otros municipios. (UBICACIÓN OFICINA sanidad)</t>
  </si>
  <si>
    <t>N° de actividades realizadas</t>
  </si>
  <si>
    <t>Capacitaciones a algunos miembros de la Junta directiva del CTP</t>
  </si>
  <si>
    <t>N° de capacitaciones asistidas</t>
  </si>
  <si>
    <t>Reunion del Consejo Territorial de Planeación</t>
  </si>
  <si>
    <t>Apoyo logístico al Consejo Territorial de Planeación</t>
  </si>
  <si>
    <t>Aprobación de proyecto postulados en VIVA, &gt;Gerencia de servicios públicos; Corpouraba; banco Agrario; Batallon de Ingenieros</t>
  </si>
  <si>
    <t>Proyecto aprobado</t>
  </si>
  <si>
    <t>Estudios técnicos  y diseños para formulación del proyecto</t>
  </si>
  <si>
    <t>Estudios técnicos realizados</t>
  </si>
  <si>
    <t xml:space="preserve"> Estructuración y formulación de proyecto para construccion de 112 VIP para reubicacion en centro poblado rural de  Guapa Carretera para familias desplazadas y ubicadas en zona de alto riesgo.</t>
  </si>
  <si>
    <t>Proyectos formulados y estructurados</t>
  </si>
  <si>
    <t>Aprobación de proyectos postulados para vivienda nueva</t>
  </si>
  <si>
    <t>Proyectos aprobados</t>
  </si>
  <si>
    <t xml:space="preserve">Estudios técnicos  y diseños para formulación de proyectos </t>
  </si>
  <si>
    <t>Estructuración y formulación de proyectos para presentarse a las convocatorias abiertas por el Ministerio, VIVA, u otros para población vulnerable.</t>
  </si>
  <si>
    <t xml:space="preserve"> Estructuración y formulación de proyecto para personas cabeza de familia afiliadas al FNA para consecución de crédito y subsidio para VIS.</t>
  </si>
  <si>
    <t>Reubicación de familias ubicadas en zona de alto riesgo por pérdida de vivienda en ola invernal 2010-2011</t>
  </si>
  <si>
    <t>Familias reubicadas</t>
  </si>
  <si>
    <t>Construcción de vivienda nueva  por parte del operador Comfama afectadas por ola invernal 2010-2011</t>
  </si>
  <si>
    <t>Viviendas construidas</t>
  </si>
  <si>
    <t>Suscripción de convenio</t>
  </si>
  <si>
    <t>Convenios firmados</t>
  </si>
  <si>
    <t>Identificación de terrenos para la reubicación de 21 viviendas  de manera dispersa o nucleada en la zona urbana o rural del municipio por el Fondo de Adaptación.</t>
  </si>
  <si>
    <t>Predios identificados</t>
  </si>
  <si>
    <t>Proyecto adjudicado mediante proceso contractual</t>
  </si>
  <si>
    <t>Proyecto adjudicado</t>
  </si>
  <si>
    <t>Suscripción de convenios con VIVA y Banco Agrario</t>
  </si>
  <si>
    <t xml:space="preserve">Aprobación de proyecto para la construccion de 187  viviendas nuevas dispersa rural para familias desplazadas cofinanciadas por el municipio, VIVA y el Banco Agrario. </t>
  </si>
  <si>
    <t>Proyecto aprobado y saneado</t>
  </si>
  <si>
    <t xml:space="preserve">Construcción por etapas de obras de urbanismo </t>
  </si>
  <si>
    <t>Urbanismo construído para la primera etapa de construcción</t>
  </si>
  <si>
    <t>Revisión y expedición de las licencias de urbanismo y construcción de la primera etapa de construcción</t>
  </si>
  <si>
    <t>Licencias otorgadas</t>
  </si>
  <si>
    <t xml:space="preserve">Aprobación de proyecto </t>
  </si>
  <si>
    <t>Formulación de proyecto para 626 viviendas nueva "Guatapuri etapa  II" y presentado a FundaUniban, para familias con subsidios de caja de compensación, recursos propios y FNA</t>
  </si>
  <si>
    <t>Estudios técnicos  y diseños para formulación de proyecto Guatapurí etapa II</t>
  </si>
  <si>
    <t>Suscripción de convenio con Fundauniban para formulación de proyecto  "Guatapuri etapa  II"</t>
  </si>
  <si>
    <t>Convenio suscrito</t>
  </si>
  <si>
    <t xml:space="preserve"> Ejecución de proyecto para construccion de 27  viviendas nuevas dispersa rural para familias desplazada</t>
  </si>
  <si>
    <t>Aprobación de proyecto para construccion de 27  viviendas nuevas dispersa rural para familias desplazada, a cofiananciar por el Municipio, VIVA y Banco Agrario.</t>
  </si>
  <si>
    <t>Ejecución para la terminación y entrega de las 11 viviendas</t>
  </si>
  <si>
    <t>Viviendas terminadas y entregadas</t>
  </si>
  <si>
    <t>Proceso contractual para la terminación del proyecto con su respectiva interventoría</t>
  </si>
  <si>
    <t>Contrato o convenio adjudicado o suscrito</t>
  </si>
  <si>
    <t>Diagnóstico jurídico del contrato suscrito con CEFRACO para evaluar posiblidades: legalizar convenio o liquidación de contrato por incumplimiento</t>
  </si>
  <si>
    <t>Informe jurídico y aprobación de solución del contrato</t>
  </si>
  <si>
    <t xml:space="preserve"> Construcción del proyecto el Prado ETAPA III, para 48 familias en situación de desplazamiento. </t>
  </si>
  <si>
    <t>Viviendas construidas en el Prado etapa III</t>
  </si>
  <si>
    <t xml:space="preserve"> Etapa contractual resuelta para Proyecto Prado etapa III</t>
  </si>
  <si>
    <t xml:space="preserve"> proyecto adjudicado para su ejecución</t>
  </si>
  <si>
    <t>Firma del convenio  para Proyecto Prado etapa III</t>
  </si>
  <si>
    <t>convenio firmado</t>
  </si>
  <si>
    <t>Postulación de 287  familias de los proyectos Buenos Aires y el Crucero a subsidios para vivienda nueva con cajas de compensación</t>
  </si>
  <si>
    <t>Diagnóstico de los proyectos</t>
  </si>
  <si>
    <t xml:space="preserve"> Proyecto EL CRUCERO para 257 FAMILIAS Y BUENOS AIRES para30 familias de Cajas de Compensación y particulares</t>
  </si>
  <si>
    <t>Proyecto de acuerdo  aprobado ante el consejo municipal para facultar al alcalde para la entrega de subsidios en especie a proyectos de vivienda</t>
  </si>
  <si>
    <t>Alcalde facultado para otorgar subsidios en especie</t>
  </si>
  <si>
    <t>Gestionar la Construcción de 500 soluciones de viviendas de interés prioritario para desplazados, reincorporados, reubicación de viviendas en zona de alto riesgo.</t>
  </si>
  <si>
    <t>Proceso contractual para la ejecución del proyecto</t>
  </si>
  <si>
    <t>Proceso adjudicado</t>
  </si>
  <si>
    <t>Aprobación de proyectos postulados para mejoramientos urbanos y rurales para población desplazada, pobreza extrema, sisben I y II, y demás población a las diferentes convocatorias abiertas por VIVA  u otras</t>
  </si>
  <si>
    <t>Realización de postulaciones de proyectos de mejoramientos para  población desplazada, pobreza extrema, sisben I y II, y demás población a las diferentes convocatorias abiertas por VIVA  u otras</t>
  </si>
  <si>
    <t>Proyectos postulados</t>
  </si>
  <si>
    <t>Ejecución de los 1000 mejoramientos de viviendas en el área urbana</t>
  </si>
  <si>
    <t>N° de Viviendas mejoradas</t>
  </si>
  <si>
    <t xml:space="preserve">Aprobación de proyecto postulado de 1000 mejoramientos  de  vivienda en sitio propio disperso en áreaurbanal  en convenio con DPS </t>
  </si>
  <si>
    <t>Proyecto aprobado y saneado con las observaciones</t>
  </si>
  <si>
    <t>Ejecución de los 200 mejoramientos de viviendas en el área rural</t>
  </si>
  <si>
    <t xml:space="preserve">Aprobación de proyecto postulado de 200 mejoramientos  de  vivienda en sitio propio disperso en área rural  en convenio con VIVA </t>
  </si>
  <si>
    <t>Ejecución de los 800 mejoramientos de viviendas en el área urbana</t>
  </si>
  <si>
    <t xml:space="preserve">Aprobación de proyecto postulado de 800 mejoramientos  de  vivienda en sitio propio disperso en área urbana en convenio con VIVA </t>
  </si>
  <si>
    <t>Proyecto aprobado y saneado con las observacioens</t>
  </si>
  <si>
    <t>Ejecución de 31 mejoramientos y 2 en sitio propio con recursos asignados mediante carta cheques ( a través de las cajas de compensación)</t>
  </si>
  <si>
    <t xml:space="preserve">  Firma del convenio con COMFENALCO para la construcción de 31 mejoramientos y 2 en sitio propio  viviendas con subsidios asignados a la población desplazadas.</t>
  </si>
  <si>
    <t>Gestionar el mejoramiento de 1.000 viviendas urbanas y rurales y con comunidades indìgenas, madres comunitarias, reincorporados y demás poblaciones vulnerables.</t>
  </si>
  <si>
    <t>D</t>
  </si>
  <si>
    <t>N</t>
  </si>
  <si>
    <t>O</t>
  </si>
  <si>
    <t>S</t>
  </si>
  <si>
    <t>A</t>
  </si>
  <si>
    <t>J</t>
  </si>
  <si>
    <t>M</t>
  </si>
  <si>
    <t>F</t>
  </si>
  <si>
    <t>E</t>
  </si>
  <si>
    <t>TOTAL INVERSIÓN</t>
  </si>
  <si>
    <t xml:space="preserve">OTRAS FUENTES </t>
  </si>
  <si>
    <t>REGALIAS INDIRECTAS</t>
  </si>
  <si>
    <t>RECURSOS NACION</t>
  </si>
  <si>
    <t>RECURSOS    DEPARTAMENTALES</t>
  </si>
  <si>
    <t>S.G.P.</t>
  </si>
  <si>
    <t>COFINANCIACION</t>
  </si>
  <si>
    <t>RECURSOS DE CREDITO</t>
  </si>
  <si>
    <t>RECURSOS
PROPIOS DESTINACION ESPECIFICA</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</si>
  <si>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</si>
  <si>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</si>
  <si>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</si>
  <si>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</si>
  <si>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</si>
  <si>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</si>
  <si>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</si>
  <si>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</si>
  <si>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</si>
  <si>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</si>
  <si>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INDICADORES DE LOGRO</t>
  </si>
  <si>
    <t>DESCRIPCIÓN DEL PROGRAMA Y/O PROYECTO</t>
  </si>
  <si>
    <t>CODIGO</t>
  </si>
  <si>
    <t xml:space="preserve">Fecha de presentación: </t>
  </si>
  <si>
    <t>PLAN DE ACCION SECRETARIA DE PLANEACION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</si>
</sst>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_-* #,##0.00\ [$€]_-;\-* #,##0.00\ [$€]_-;_-* &quot;-&quot;??\ [$€]_-;_-@_-"/>
    <numFmt numFmtId="167" formatCode="_ &quot;$&quot;\ * #,##0.00_ ;_ &quot;$&quot;\ * \-#,##0.00_ ;_ &quot;$&quot;\ * &quot;-&quot;??_ ;_ @_ "/>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u/>
      <sz val="11"/>
      <color theme="1"/>
      <name val="Calibri"/>
      <family val="2"/>
      <scheme val="minor"/>
    </font>
    <font>
      <b/>
      <sz val="11"/>
      <name val="Calibri"/>
      <family val="2"/>
      <scheme val="minor"/>
    </font>
    <font>
      <sz val="12"/>
      <name val="Calibri"/>
      <family val="2"/>
      <scheme val="minor"/>
    </font>
    <font>
      <b/>
      <sz val="10"/>
      <name val="Arial"/>
      <family val="2"/>
    </font>
    <font>
      <b/>
      <sz val="10"/>
      <name val="Calibri"/>
      <family val="2"/>
      <scheme val="minor"/>
    </font>
    <font>
      <sz val="10"/>
      <name val="Calibri"/>
      <family val="2"/>
      <scheme val="minor"/>
    </font>
    <font>
      <sz val="10"/>
      <color theme="1"/>
      <name val="Calibri"/>
      <family val="2"/>
      <scheme val="minor"/>
    </font>
    <font>
      <b/>
      <sz val="11"/>
      <name val="Arial"/>
      <family val="2"/>
    </font>
    <font>
      <b/>
      <sz val="12"/>
      <name val="Calibri"/>
      <family val="2"/>
      <scheme val="minor"/>
    </font>
    <font>
      <b/>
      <sz val="9"/>
      <color indexed="81"/>
      <name val="Tahoma"/>
      <family val="2"/>
    </font>
    <font>
      <sz val="9"/>
      <color indexed="81"/>
      <name val="Tahoma"/>
      <family val="2"/>
    </font>
    <font>
      <sz val="10"/>
      <name val="Arial"/>
      <family val="2"/>
    </font>
    <font>
      <u/>
      <sz val="9.35"/>
      <color theme="10"/>
      <name val="Calibri"/>
      <family val="2"/>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3"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166" fontId="16" fillId="0" borderId="0" applyFont="0" applyFill="0" applyBorder="0" applyAlignment="0" applyProtection="0"/>
    <xf numFmtId="0" fontId="17" fillId="0" borderId="0" applyNumberFormat="0" applyFill="0" applyBorder="0" applyAlignment="0" applyProtection="0">
      <alignment vertical="top"/>
      <protection locked="0"/>
    </xf>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cellStyleXfs>
  <cellXfs count="263">
    <xf numFmtId="0" fontId="0" fillId="0" borderId="0" xfId="0"/>
    <xf numFmtId="0" fontId="0" fillId="2" borderId="0" xfId="0" applyFill="1"/>
    <xf numFmtId="0" fontId="0" fillId="3" borderId="0" xfId="0" applyFill="1"/>
    <xf numFmtId="0" fontId="2" fillId="2" borderId="0" xfId="0" applyFont="1" applyFill="1" applyAlignment="1">
      <alignment horizontal="center" vertical="center"/>
    </xf>
    <xf numFmtId="0" fontId="0" fillId="2" borderId="0" xfId="0" applyFont="1" applyFill="1"/>
    <xf numFmtId="0" fontId="2" fillId="2" borderId="0" xfId="0" applyFont="1" applyFill="1" applyAlignment="1">
      <alignment horizontal="center"/>
    </xf>
    <xf numFmtId="0" fontId="3" fillId="2" borderId="0" xfId="0" applyFont="1" applyFill="1"/>
    <xf numFmtId="0" fontId="0" fillId="2" borderId="1" xfId="0" applyFill="1" applyBorder="1"/>
    <xf numFmtId="0" fontId="0" fillId="2" borderId="2" xfId="0" applyFill="1" applyBorder="1"/>
    <xf numFmtId="0" fontId="0" fillId="2" borderId="1" xfId="0" applyFont="1" applyFill="1" applyBorder="1"/>
    <xf numFmtId="3" fontId="4" fillId="3" borderId="1" xfId="0" applyNumberFormat="1" applyFont="1" applyFill="1" applyBorder="1" applyAlignment="1">
      <alignment horizontal="right" wrapText="1"/>
    </xf>
    <xf numFmtId="3" fontId="4" fillId="2" borderId="1" xfId="0" applyNumberFormat="1" applyFont="1" applyFill="1" applyBorder="1" applyAlignment="1" applyProtection="1">
      <alignment horizontal="center" vertical="center" wrapText="1"/>
      <protection locked="0"/>
    </xf>
    <xf numFmtId="3" fontId="4" fillId="2" borderId="1" xfId="0" applyNumberFormat="1" applyFont="1" applyFill="1" applyBorder="1" applyAlignment="1">
      <alignment vertical="center" wrapText="1"/>
    </xf>
    <xf numFmtId="3" fontId="4" fillId="2" borderId="1" xfId="0" applyNumberFormat="1" applyFont="1" applyFill="1" applyBorder="1" applyAlignment="1" applyProtection="1">
      <alignment vertical="center" wrapText="1"/>
      <protection locked="0"/>
    </xf>
    <xf numFmtId="164" fontId="4" fillId="2" borderId="1" xfId="0" applyNumberFormat="1" applyFont="1" applyFill="1" applyBorder="1" applyAlignment="1" applyProtection="1">
      <alignment horizontal="center" vertical="center" wrapText="1"/>
      <protection locked="0"/>
    </xf>
    <xf numFmtId="3" fontId="5" fillId="2" borderId="1" xfId="0" applyNumberFormat="1" applyFont="1" applyFill="1" applyBorder="1"/>
    <xf numFmtId="0" fontId="2"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2" fillId="2" borderId="1" xfId="0" applyFont="1" applyFill="1" applyBorder="1" applyAlignment="1">
      <alignment horizontal="center"/>
    </xf>
    <xf numFmtId="0" fontId="3" fillId="2" borderId="1" xfId="0" applyFont="1" applyFill="1" applyBorder="1" applyAlignment="1">
      <alignment horizontal="left" wrapText="1"/>
    </xf>
    <xf numFmtId="0" fontId="4" fillId="2" borderId="1" xfId="0" applyNumberFormat="1" applyFont="1" applyFill="1" applyBorder="1" applyAlignment="1" applyProtection="1">
      <alignment horizontal="center" vertical="center" wrapText="1"/>
      <protection locked="0"/>
    </xf>
    <xf numFmtId="3" fontId="0" fillId="2" borderId="1" xfId="0" applyNumberFormat="1" applyFont="1" applyFill="1" applyBorder="1"/>
    <xf numFmtId="0" fontId="0" fillId="2" borderId="1" xfId="0" applyNumberFormat="1" applyFont="1" applyFill="1" applyBorder="1"/>
    <xf numFmtId="0" fontId="2" fillId="2" borderId="1" xfId="0" applyFont="1" applyFill="1" applyBorder="1" applyAlignment="1">
      <alignment horizontal="center" wrapText="1"/>
    </xf>
    <xf numFmtId="0" fontId="0" fillId="2" borderId="2" xfId="0" applyFont="1" applyFill="1" applyBorder="1" applyAlignment="1">
      <alignment horizontal="justify" vertical="top" wrapText="1"/>
    </xf>
    <xf numFmtId="0" fontId="0" fillId="2" borderId="1" xfId="0" applyFont="1" applyFill="1" applyBorder="1" applyAlignment="1">
      <alignment wrapText="1"/>
    </xf>
    <xf numFmtId="0" fontId="0" fillId="2" borderId="1" xfId="0" applyFont="1" applyFill="1" applyBorder="1" applyAlignment="1">
      <alignment horizontal="left" wrapText="1"/>
    </xf>
    <xf numFmtId="0" fontId="0" fillId="2" borderId="1" xfId="0" applyFont="1" applyFill="1" applyBorder="1" applyAlignment="1">
      <alignment horizontal="justify" vertical="top" wrapText="1"/>
    </xf>
    <xf numFmtId="0" fontId="6"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4" borderId="1" xfId="0" applyNumberFormat="1" applyFont="1" applyFill="1" applyBorder="1" applyAlignment="1">
      <alignment horizontal="center"/>
    </xf>
    <xf numFmtId="3" fontId="4" fillId="3" borderId="3" xfId="0" applyNumberFormat="1" applyFont="1" applyFill="1" applyBorder="1" applyAlignment="1">
      <alignment horizontal="center" wrapText="1"/>
    </xf>
    <xf numFmtId="3" fontId="0" fillId="2" borderId="3" xfId="0" applyNumberFormat="1" applyFont="1" applyFill="1" applyBorder="1" applyAlignment="1">
      <alignment horizontal="center"/>
    </xf>
    <xf numFmtId="0" fontId="3" fillId="2" borderId="3" xfId="0" applyFont="1" applyFill="1" applyBorder="1" applyAlignment="1">
      <alignment horizontal="center" vertical="center" wrapText="1"/>
    </xf>
    <xf numFmtId="0" fontId="0" fillId="4" borderId="3" xfId="0" applyNumberFormat="1" applyFont="1" applyFill="1" applyBorder="1" applyAlignment="1">
      <alignment horizontal="center"/>
    </xf>
    <xf numFmtId="3" fontId="4" fillId="3" borderId="4" xfId="0" applyNumberFormat="1" applyFont="1" applyFill="1" applyBorder="1" applyAlignment="1">
      <alignment horizontal="center" wrapText="1"/>
    </xf>
    <xf numFmtId="3" fontId="0" fillId="2" borderId="4" xfId="0" applyNumberFormat="1" applyFont="1" applyFill="1" applyBorder="1" applyAlignment="1">
      <alignment horizontal="center"/>
    </xf>
    <xf numFmtId="0" fontId="3" fillId="2" borderId="4" xfId="0" applyFont="1" applyFill="1" applyBorder="1" applyAlignment="1">
      <alignment horizontal="center" vertical="center" wrapText="1"/>
    </xf>
    <xf numFmtId="0" fontId="0" fillId="4" borderId="4" xfId="0" applyNumberFormat="1" applyFont="1" applyFill="1" applyBorder="1" applyAlignment="1">
      <alignment horizontal="center"/>
    </xf>
    <xf numFmtId="3" fontId="4" fillId="3" borderId="5" xfId="0" applyNumberFormat="1" applyFont="1" applyFill="1" applyBorder="1" applyAlignment="1">
      <alignment horizontal="center" wrapText="1"/>
    </xf>
    <xf numFmtId="3" fontId="0" fillId="2" borderId="5" xfId="0" applyNumberFormat="1" applyFont="1" applyFill="1" applyBorder="1" applyAlignment="1">
      <alignment horizontal="center"/>
    </xf>
    <xf numFmtId="0" fontId="3" fillId="2" borderId="5" xfId="0" applyFont="1" applyFill="1" applyBorder="1" applyAlignment="1">
      <alignment horizontal="center" vertical="center" wrapText="1"/>
    </xf>
    <xf numFmtId="0" fontId="0" fillId="4" borderId="5" xfId="0" applyNumberFormat="1" applyFont="1" applyFill="1" applyBorder="1" applyAlignment="1">
      <alignment horizontal="center"/>
    </xf>
    <xf numFmtId="0" fontId="4" fillId="2" borderId="2" xfId="0" applyFont="1" applyFill="1" applyBorder="1" applyAlignment="1">
      <alignment vertical="top" wrapText="1"/>
    </xf>
    <xf numFmtId="0" fontId="0" fillId="2" borderId="1" xfId="0" applyFont="1" applyFill="1" applyBorder="1" applyAlignment="1">
      <alignment vertical="center" wrapText="1"/>
    </xf>
    <xf numFmtId="0" fontId="4" fillId="2" borderId="1" xfId="0" applyFont="1" applyFill="1" applyBorder="1" applyAlignment="1">
      <alignment vertical="top" wrapText="1"/>
    </xf>
    <xf numFmtId="3" fontId="4" fillId="2" borderId="1" xfId="0" applyNumberFormat="1" applyFont="1" applyFill="1" applyBorder="1" applyAlignment="1">
      <alignment vertical="top" wrapText="1"/>
    </xf>
    <xf numFmtId="3" fontId="4" fillId="3"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4" borderId="3" xfId="0" applyFill="1" applyBorder="1" applyAlignment="1">
      <alignment horizontal="center" vertical="center" wrapText="1"/>
    </xf>
    <xf numFmtId="0" fontId="0" fillId="2" borderId="6" xfId="0" applyFill="1" applyBorder="1"/>
    <xf numFmtId="0" fontId="0" fillId="2" borderId="7" xfId="0" applyFill="1" applyBorder="1"/>
    <xf numFmtId="0" fontId="0" fillId="2" borderId="3" xfId="0" applyFont="1" applyFill="1" applyBorder="1"/>
    <xf numFmtId="0" fontId="0" fillId="2" borderId="3" xfId="0" applyFont="1" applyFill="1" applyBorder="1" applyAlignment="1">
      <alignment horizontal="center"/>
    </xf>
    <xf numFmtId="3" fontId="4" fillId="3" borderId="5"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center" wrapText="1"/>
    </xf>
    <xf numFmtId="0" fontId="4" fillId="2" borderId="5" xfId="0" applyNumberFormat="1" applyFont="1" applyFill="1" applyBorder="1" applyAlignment="1" applyProtection="1">
      <alignment horizontal="center" vertical="center" wrapText="1"/>
      <protection locked="0"/>
    </xf>
    <xf numFmtId="0" fontId="4" fillId="4" borderId="5" xfId="0" applyNumberFormat="1" applyFont="1" applyFill="1" applyBorder="1" applyAlignment="1" applyProtection="1">
      <alignment horizontal="center" vertical="center" wrapText="1"/>
      <protection locked="0"/>
    </xf>
    <xf numFmtId="0" fontId="0" fillId="0" borderId="0" xfId="0" applyFont="1"/>
    <xf numFmtId="0" fontId="0" fillId="2" borderId="1" xfId="0" applyFont="1" applyFill="1" applyBorder="1" applyAlignment="1">
      <alignment horizontal="center"/>
    </xf>
    <xf numFmtId="3"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protection locked="0"/>
    </xf>
    <xf numFmtId="0" fontId="0" fillId="2" borderId="1" xfId="0" applyFill="1" applyBorder="1" applyAlignment="1">
      <alignment horizontal="center" vertical="center" wrapText="1"/>
    </xf>
    <xf numFmtId="0" fontId="0" fillId="2" borderId="3" xfId="0" applyFont="1" applyFill="1" applyBorder="1" applyAlignment="1">
      <alignment horizontal="center" vertical="center" wrapText="1"/>
    </xf>
    <xf numFmtId="0" fontId="4" fillId="4" borderId="3" xfId="0" applyNumberFormat="1" applyFont="1" applyFill="1" applyBorder="1" applyAlignment="1" applyProtection="1">
      <alignment horizontal="center" vertical="center"/>
      <protection locked="0"/>
    </xf>
    <xf numFmtId="0" fontId="0" fillId="2" borderId="8" xfId="0" applyFill="1" applyBorder="1"/>
    <xf numFmtId="0" fontId="0" fillId="2" borderId="4" xfId="0" applyFont="1" applyFill="1" applyBorder="1"/>
    <xf numFmtId="0" fontId="0" fillId="2" borderId="4" xfId="0" applyFont="1" applyFill="1" applyBorder="1" applyAlignment="1">
      <alignment horizontal="center"/>
    </xf>
    <xf numFmtId="0" fontId="4" fillId="2" borderId="4" xfId="0"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protection locked="0"/>
    </xf>
    <xf numFmtId="0" fontId="0" fillId="2" borderId="9" xfId="0" applyFill="1" applyBorder="1"/>
    <xf numFmtId="0" fontId="0" fillId="2" borderId="10" xfId="0" applyFill="1" applyBorder="1"/>
    <xf numFmtId="0" fontId="0" fillId="2" borderId="11" xfId="0" applyFont="1" applyFill="1" applyBorder="1"/>
    <xf numFmtId="0" fontId="0" fillId="2" borderId="11" xfId="0" applyFont="1" applyFill="1" applyBorder="1" applyAlignment="1">
      <alignment horizontal="center"/>
    </xf>
    <xf numFmtId="3" fontId="4" fillId="3" borderId="12" xfId="0" applyNumberFormat="1" applyFont="1" applyFill="1" applyBorder="1" applyAlignment="1">
      <alignment horizontal="center" vertical="center" wrapText="1"/>
    </xf>
    <xf numFmtId="0" fontId="4" fillId="2" borderId="12"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 xfId="0" applyFont="1" applyFill="1" applyBorder="1" applyAlignment="1">
      <alignment vertical="center" wrapText="1"/>
    </xf>
    <xf numFmtId="0" fontId="4" fillId="4" borderId="1" xfId="0" applyNumberFormat="1" applyFont="1" applyFill="1" applyBorder="1" applyAlignment="1" applyProtection="1">
      <alignment vertical="center" wrapText="1"/>
      <protection locked="0"/>
    </xf>
    <xf numFmtId="0" fontId="0" fillId="2" borderId="13" xfId="0" applyFill="1" applyBorder="1"/>
    <xf numFmtId="0" fontId="0" fillId="2" borderId="14" xfId="0" applyFill="1" applyBorder="1"/>
    <xf numFmtId="0" fontId="0" fillId="2" borderId="15" xfId="0" applyFont="1" applyFill="1" applyBorder="1"/>
    <xf numFmtId="0" fontId="0" fillId="2" borderId="15" xfId="0" applyFont="1" applyFill="1" applyBorder="1" applyAlignment="1">
      <alignment horizontal="center"/>
    </xf>
    <xf numFmtId="0" fontId="0" fillId="3" borderId="16" xfId="0" applyFill="1" applyBorder="1" applyAlignment="1">
      <alignment horizontal="center" vertical="center" wrapText="1"/>
    </xf>
    <xf numFmtId="0" fontId="0" fillId="2" borderId="16" xfId="0" applyFill="1" applyBorder="1" applyAlignment="1">
      <alignment horizontal="center" vertical="center" wrapText="1"/>
    </xf>
    <xf numFmtId="0" fontId="4" fillId="2" borderId="16" xfId="0" applyNumberFormat="1"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2" borderId="18" xfId="0" applyFill="1" applyBorder="1"/>
    <xf numFmtId="0" fontId="0" fillId="3" borderId="4"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ont="1" applyFill="1" applyBorder="1" applyAlignment="1">
      <alignment horizontal="center" wrapText="1"/>
    </xf>
    <xf numFmtId="0" fontId="0" fillId="2" borderId="19" xfId="0" applyFill="1" applyBorder="1"/>
    <xf numFmtId="0" fontId="0" fillId="2" borderId="20" xfId="0" applyFill="1" applyBorder="1"/>
    <xf numFmtId="0" fontId="0" fillId="2" borderId="21" xfId="0" applyFont="1" applyFill="1" applyBorder="1"/>
    <xf numFmtId="0" fontId="0" fillId="2" borderId="21" xfId="0" applyFont="1" applyFill="1" applyBorder="1" applyAlignment="1">
      <alignment horizontal="center"/>
    </xf>
    <xf numFmtId="0" fontId="4" fillId="3" borderId="12" xfId="0" applyNumberFormat="1" applyFont="1" applyFill="1" applyBorder="1" applyAlignment="1" applyProtection="1">
      <alignment horizontal="center" vertical="center" wrapText="1"/>
      <protection locked="0"/>
    </xf>
    <xf numFmtId="0" fontId="2" fillId="2" borderId="21" xfId="0" applyFont="1" applyFill="1" applyBorder="1" applyAlignment="1">
      <alignment horizontal="center" vertical="center"/>
    </xf>
    <xf numFmtId="0" fontId="0" fillId="2" borderId="21" xfId="0" applyFont="1" applyFill="1" applyBorder="1" applyAlignment="1">
      <alignment horizontal="center" vertical="center"/>
    </xf>
    <xf numFmtId="0" fontId="7" fillId="2" borderId="12" xfId="0" applyNumberFormat="1" applyFont="1" applyFill="1" applyBorder="1" applyAlignment="1" applyProtection="1">
      <alignment horizontal="center" vertical="center" wrapText="1"/>
      <protection locked="0"/>
    </xf>
    <xf numFmtId="0" fontId="4" fillId="4" borderId="22" xfId="0"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xf>
    <xf numFmtId="0" fontId="0" fillId="2" borderId="2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4" borderId="24" xfId="0"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4" borderId="22" xfId="0"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3" fontId="0" fillId="2" borderId="16" xfId="0" applyNumberFormat="1" applyFont="1" applyFill="1" applyBorder="1" applyAlignment="1">
      <alignment horizontal="center" vertical="center"/>
    </xf>
    <xf numFmtId="3" fontId="0" fillId="2" borderId="16" xfId="0" applyNumberFormat="1" applyFont="1" applyFill="1" applyBorder="1" applyAlignment="1">
      <alignment horizontal="center"/>
    </xf>
    <xf numFmtId="0" fontId="0" fillId="2" borderId="27" xfId="0" applyFont="1" applyFill="1" applyBorder="1" applyAlignment="1">
      <alignment horizontal="center" wrapText="1"/>
    </xf>
    <xf numFmtId="0" fontId="4" fillId="4" borderId="28" xfId="0" applyNumberFormat="1" applyFont="1" applyFill="1" applyBorder="1" applyAlignment="1" applyProtection="1">
      <alignment horizontal="center" vertical="center" wrapText="1"/>
      <protection locked="0"/>
    </xf>
    <xf numFmtId="3" fontId="4" fillId="3" borderId="4" xfId="0" applyNumberFormat="1" applyFont="1" applyFill="1" applyBorder="1" applyAlignment="1">
      <alignment horizontal="center" vertical="center" wrapText="1"/>
    </xf>
    <xf numFmtId="3" fontId="0" fillId="2" borderId="4" xfId="0" applyNumberFormat="1" applyFont="1" applyFill="1" applyBorder="1" applyAlignment="1">
      <alignment horizontal="center" vertical="center"/>
    </xf>
    <xf numFmtId="0" fontId="2" fillId="2" borderId="16" xfId="0" applyFont="1" applyFill="1" applyBorder="1" applyAlignment="1">
      <alignment horizontal="center" vertical="center"/>
    </xf>
    <xf numFmtId="0" fontId="0" fillId="2" borderId="16" xfId="0" applyFont="1" applyFill="1" applyBorder="1" applyAlignment="1">
      <alignment horizontal="center" vertical="center" wrapText="1"/>
    </xf>
    <xf numFmtId="0" fontId="0" fillId="2" borderId="16" xfId="0" applyFont="1" applyFill="1" applyBorder="1" applyAlignment="1">
      <alignment horizontal="center" wrapText="1"/>
    </xf>
    <xf numFmtId="0" fontId="4" fillId="4" borderId="27" xfId="0" applyNumberFormat="1" applyFont="1" applyFill="1" applyBorder="1" applyAlignment="1" applyProtection="1">
      <alignment horizontal="center" vertical="center" wrapText="1"/>
      <protection locked="0"/>
    </xf>
    <xf numFmtId="3" fontId="0" fillId="2" borderId="5" xfId="0" applyNumberFormat="1" applyFont="1" applyFill="1" applyBorder="1" applyAlignment="1">
      <alignment horizontal="center" vertical="center"/>
    </xf>
    <xf numFmtId="0" fontId="4" fillId="4" borderId="29" xfId="0" applyNumberFormat="1" applyFont="1" applyFill="1" applyBorder="1" applyAlignment="1" applyProtection="1">
      <alignment horizontal="center" vertical="center" wrapText="1"/>
      <protection locked="0"/>
    </xf>
    <xf numFmtId="165" fontId="0" fillId="2" borderId="1" xfId="1" applyNumberFormat="1" applyFont="1" applyFill="1" applyBorder="1" applyAlignment="1">
      <alignment horizontal="center" vertical="center" wrapText="1"/>
    </xf>
    <xf numFmtId="0" fontId="4" fillId="4" borderId="30" xfId="0" applyNumberFormat="1" applyFont="1" applyFill="1" applyBorder="1" applyAlignment="1" applyProtection="1">
      <alignment horizontal="center" vertical="center" wrapText="1"/>
      <protection locked="0"/>
    </xf>
    <xf numFmtId="3" fontId="0" fillId="2" borderId="1" xfId="0" applyNumberFormat="1" applyFont="1" applyFill="1" applyBorder="1" applyAlignment="1">
      <alignment horizontal="center"/>
    </xf>
    <xf numFmtId="3" fontId="4" fillId="3" borderId="5" xfId="0" applyNumberFormat="1" applyFont="1" applyFill="1" applyBorder="1" applyAlignment="1">
      <alignment horizontal="right" vertical="center" wrapText="1"/>
    </xf>
    <xf numFmtId="3" fontId="0" fillId="2" borderId="0" xfId="0" applyNumberFormat="1" applyFont="1" applyFill="1"/>
    <xf numFmtId="3" fontId="0" fillId="2" borderId="5" xfId="0" applyNumberFormat="1" applyFont="1" applyFill="1" applyBorder="1"/>
    <xf numFmtId="3" fontId="4" fillId="2" borderId="5" xfId="0" applyNumberFormat="1" applyFont="1" applyFill="1" applyBorder="1" applyAlignment="1" applyProtection="1">
      <alignment vertical="center" wrapText="1"/>
      <protection locked="0"/>
    </xf>
    <xf numFmtId="3" fontId="4" fillId="2" borderId="5" xfId="0" applyNumberFormat="1" applyFont="1" applyFill="1" applyBorder="1" applyAlignment="1" applyProtection="1">
      <alignment horizontal="center" vertical="center" wrapText="1"/>
      <protection locked="0"/>
    </xf>
    <xf numFmtId="3" fontId="0" fillId="2" borderId="29" xfId="0" applyNumberFormat="1" applyFont="1" applyFill="1" applyBorder="1"/>
    <xf numFmtId="165" fontId="0" fillId="2" borderId="0" xfId="1" applyNumberFormat="1" applyFont="1" applyFill="1" applyBorder="1" applyAlignment="1">
      <alignment horizontal="center" vertical="center" wrapText="1"/>
    </xf>
    <xf numFmtId="0" fontId="3" fillId="2" borderId="3" xfId="0" applyFont="1" applyFill="1" applyBorder="1" applyAlignment="1">
      <alignment horizontal="center" wrapText="1"/>
    </xf>
    <xf numFmtId="3" fontId="4" fillId="3" borderId="1" xfId="0" applyNumberFormat="1" applyFont="1" applyFill="1" applyBorder="1" applyAlignment="1">
      <alignment horizontal="right" vertical="center" wrapText="1"/>
    </xf>
    <xf numFmtId="3" fontId="0" fillId="2" borderId="26" xfId="0" applyNumberFormat="1" applyFont="1" applyFill="1" applyBorder="1"/>
    <xf numFmtId="0" fontId="3" fillId="2" borderId="5" xfId="0" applyFont="1" applyFill="1" applyBorder="1" applyAlignment="1">
      <alignment horizontal="center" wrapText="1"/>
    </xf>
    <xf numFmtId="0" fontId="0" fillId="2" borderId="3" xfId="0" applyFill="1" applyBorder="1"/>
    <xf numFmtId="3" fontId="4" fillId="3" borderId="3" xfId="0" applyNumberFormat="1" applyFont="1" applyFill="1" applyBorder="1" applyAlignment="1">
      <alignment horizontal="right" vertical="center" wrapText="1"/>
    </xf>
    <xf numFmtId="3" fontId="0" fillId="2" borderId="3" xfId="0" applyNumberFormat="1" applyFont="1" applyFill="1" applyBorder="1"/>
    <xf numFmtId="3" fontId="4" fillId="2" borderId="3" xfId="0" applyNumberFormat="1" applyFont="1" applyFill="1" applyBorder="1" applyAlignment="1" applyProtection="1">
      <alignment vertical="center" wrapText="1"/>
      <protection locked="0"/>
    </xf>
    <xf numFmtId="3" fontId="4" fillId="2" borderId="3" xfId="0" applyNumberFormat="1" applyFont="1" applyFill="1" applyBorder="1" applyAlignment="1" applyProtection="1">
      <alignment horizontal="center" vertical="center" wrapText="1"/>
      <protection locked="0"/>
    </xf>
    <xf numFmtId="3" fontId="0" fillId="2" borderId="30" xfId="0" applyNumberFormat="1" applyFont="1" applyFill="1" applyBorder="1"/>
    <xf numFmtId="165" fontId="0" fillId="2" borderId="3" xfId="1" applyNumberFormat="1" applyFont="1" applyFill="1" applyBorder="1" applyAlignment="1">
      <alignment horizontal="center" vertical="center" wrapText="1"/>
    </xf>
    <xf numFmtId="165" fontId="1" fillId="2" borderId="3" xfId="1" applyNumberFormat="1" applyFont="1" applyFill="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3" fontId="4" fillId="3" borderId="21" xfId="0" applyNumberFormat="1" applyFont="1" applyFill="1" applyBorder="1" applyAlignment="1">
      <alignment horizontal="right" vertical="center" wrapText="1"/>
    </xf>
    <xf numFmtId="3" fontId="0" fillId="2" borderId="21" xfId="0" applyNumberFormat="1" applyFont="1" applyFill="1" applyBorder="1"/>
    <xf numFmtId="3" fontId="4" fillId="2" borderId="21" xfId="0" applyNumberFormat="1" applyFont="1" applyFill="1" applyBorder="1" applyAlignment="1" applyProtection="1">
      <alignment vertical="center" wrapText="1"/>
      <protection locked="0"/>
    </xf>
    <xf numFmtId="3" fontId="4" fillId="2" borderId="21" xfId="0" applyNumberFormat="1" applyFont="1" applyFill="1" applyBorder="1" applyAlignment="1" applyProtection="1">
      <alignment horizontal="center" vertical="center" wrapText="1"/>
      <protection locked="0"/>
    </xf>
    <xf numFmtId="3" fontId="0" fillId="2" borderId="25" xfId="0" applyNumberFormat="1" applyFont="1" applyFill="1" applyBorder="1"/>
    <xf numFmtId="0" fontId="3" fillId="2" borderId="12" xfId="0" applyFont="1" applyFill="1" applyBorder="1" applyAlignment="1">
      <alignment horizontal="center" vertical="center" wrapText="1"/>
    </xf>
    <xf numFmtId="0" fontId="4" fillId="4" borderId="31" xfId="0" applyNumberFormat="1" applyFont="1" applyFill="1" applyBorder="1" applyAlignment="1" applyProtection="1">
      <alignment horizontal="center" vertical="center" wrapText="1"/>
      <protection locked="0"/>
    </xf>
    <xf numFmtId="0" fontId="0" fillId="2" borderId="32" xfId="0" applyFill="1" applyBorder="1"/>
    <xf numFmtId="0" fontId="0" fillId="2" borderId="33" xfId="0" applyFill="1" applyBorder="1"/>
    <xf numFmtId="0" fontId="0" fillId="2" borderId="5" xfId="0" applyFont="1" applyFill="1" applyBorder="1"/>
    <xf numFmtId="0" fontId="0" fillId="2" borderId="5" xfId="0" applyFont="1" applyFill="1" applyBorder="1" applyAlignment="1">
      <alignment horizontal="center"/>
    </xf>
    <xf numFmtId="0" fontId="2" fillId="2" borderId="29" xfId="0" applyFont="1" applyFill="1" applyBorder="1" applyAlignment="1">
      <alignment horizontal="center" vertical="center"/>
    </xf>
    <xf numFmtId="0" fontId="0" fillId="2" borderId="4" xfId="0" applyFont="1" applyFill="1" applyBorder="1" applyAlignment="1">
      <alignment horizontal="center" wrapText="1"/>
    </xf>
    <xf numFmtId="165" fontId="0" fillId="2" borderId="33" xfId="1" applyNumberFormat="1" applyFont="1" applyFill="1" applyBorder="1" applyAlignment="1">
      <alignment horizontal="center" vertical="center" wrapText="1"/>
    </xf>
    <xf numFmtId="0" fontId="4" fillId="4" borderId="17" xfId="0" applyNumberFormat="1" applyFont="1" applyFill="1" applyBorder="1" applyAlignment="1" applyProtection="1">
      <alignment horizontal="center" vertical="center" wrapText="1"/>
      <protection locked="0"/>
    </xf>
    <xf numFmtId="3" fontId="0" fillId="2" borderId="12" xfId="0" applyNumberFormat="1" applyFont="1" applyFill="1" applyBorder="1" applyAlignment="1">
      <alignment horizontal="center"/>
    </xf>
    <xf numFmtId="0" fontId="2" fillId="2" borderId="30" xfId="0" applyFont="1" applyFill="1" applyBorder="1" applyAlignment="1">
      <alignment horizontal="center" vertical="center"/>
    </xf>
    <xf numFmtId="165" fontId="0" fillId="2" borderId="7" xfId="1" applyNumberFormat="1" applyFont="1" applyFill="1" applyBorder="1" applyAlignment="1">
      <alignment horizontal="center" vertical="center" wrapText="1"/>
    </xf>
    <xf numFmtId="0" fontId="4" fillId="4" borderId="28" xfId="0" applyNumberFormat="1" applyFont="1" applyFill="1" applyBorder="1" applyAlignment="1" applyProtection="1">
      <alignment horizontal="center" vertical="center"/>
      <protection locked="0"/>
    </xf>
    <xf numFmtId="0" fontId="4" fillId="4" borderId="27" xfId="0" applyNumberFormat="1" applyFont="1" applyFill="1" applyBorder="1" applyAlignment="1" applyProtection="1">
      <alignment horizontal="center" vertical="center"/>
      <protection locked="0"/>
    </xf>
    <xf numFmtId="0" fontId="0" fillId="2" borderId="4" xfId="0" applyFill="1" applyBorder="1"/>
    <xf numFmtId="0" fontId="4" fillId="4" borderId="34" xfId="0" applyNumberFormat="1" applyFont="1" applyFill="1" applyBorder="1" applyAlignment="1" applyProtection="1">
      <alignment horizontal="center" vertical="center"/>
      <protection locked="0"/>
    </xf>
    <xf numFmtId="0" fontId="0" fillId="2" borderId="35" xfId="0" applyFill="1" applyBorder="1"/>
    <xf numFmtId="0" fontId="0" fillId="2" borderId="36" xfId="0" applyFill="1" applyBorder="1"/>
    <xf numFmtId="0" fontId="0" fillId="2" borderId="16" xfId="0" applyFont="1" applyFill="1" applyBorder="1"/>
    <xf numFmtId="0" fontId="0" fillId="2" borderId="16" xfId="0" applyFont="1" applyFill="1" applyBorder="1" applyAlignment="1">
      <alignment horizontal="center"/>
    </xf>
    <xf numFmtId="164" fontId="4" fillId="2" borderId="16" xfId="0" applyNumberFormat="1" applyFont="1" applyFill="1" applyBorder="1" applyAlignment="1" applyProtection="1">
      <alignment horizontal="center" vertical="center" wrapText="1"/>
      <protection locked="0"/>
    </xf>
    <xf numFmtId="0" fontId="0" fillId="2" borderId="16" xfId="0" applyFont="1" applyFill="1" applyBorder="1" applyAlignment="1">
      <alignment horizontal="center" vertical="center" wrapText="1"/>
    </xf>
    <xf numFmtId="0" fontId="4" fillId="4" borderId="24" xfId="0" applyNumberFormat="1" applyFont="1" applyFill="1" applyBorder="1" applyAlignment="1" applyProtection="1">
      <alignment horizontal="center" vertical="center" wrapText="1"/>
      <protection locked="0"/>
    </xf>
    <xf numFmtId="164" fontId="4" fillId="2" borderId="4" xfId="0" applyNumberFormat="1" applyFont="1" applyFill="1" applyBorder="1" applyAlignment="1" applyProtection="1">
      <alignment horizontal="center" vertical="center" wrapText="1"/>
      <protection locked="0"/>
    </xf>
    <xf numFmtId="0" fontId="0" fillId="2" borderId="37" xfId="0" applyFill="1" applyBorder="1"/>
    <xf numFmtId="0" fontId="0" fillId="2" borderId="38" xfId="0" applyFill="1" applyBorder="1"/>
    <xf numFmtId="0" fontId="0" fillId="2" borderId="12" xfId="0" applyFont="1" applyFill="1" applyBorder="1"/>
    <xf numFmtId="0" fontId="0" fillId="2" borderId="12" xfId="0" applyFont="1" applyFill="1" applyBorder="1" applyAlignment="1">
      <alignment horizontal="center"/>
    </xf>
    <xf numFmtId="164" fontId="4" fillId="2" borderId="12" xfId="0" applyNumberFormat="1"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xf>
    <xf numFmtId="0" fontId="0" fillId="2" borderId="21" xfId="0" applyFont="1" applyFill="1" applyBorder="1" applyAlignment="1">
      <alignment horizontal="center" wrapText="1"/>
    </xf>
    <xf numFmtId="0" fontId="4" fillId="2" borderId="12" xfId="0" applyFont="1" applyFill="1" applyBorder="1" applyAlignment="1">
      <alignment horizontal="center" vertical="center" wrapText="1" shrinkToFit="1"/>
    </xf>
    <xf numFmtId="0" fontId="0" fillId="2" borderId="15" xfId="0" applyFill="1" applyBorder="1" applyAlignment="1">
      <alignment horizontal="center" vertical="center" wrapText="1"/>
    </xf>
    <xf numFmtId="0" fontId="4" fillId="2" borderId="15"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0" fillId="2" borderId="39" xfId="0" applyFill="1" applyBorder="1"/>
    <xf numFmtId="0" fontId="4" fillId="2" borderId="16" xfId="0" applyFont="1" applyFill="1" applyBorder="1" applyAlignment="1">
      <alignment horizontal="center" vertical="center" wrapText="1" shrinkToFit="1"/>
    </xf>
    <xf numFmtId="0" fontId="0" fillId="2" borderId="18" xfId="0" applyFill="1" applyBorder="1" applyAlignment="1">
      <alignment vertical="center"/>
    </xf>
    <xf numFmtId="0" fontId="0" fillId="2" borderId="1" xfId="0" applyFill="1" applyBorder="1" applyAlignment="1">
      <alignment vertical="center"/>
    </xf>
    <xf numFmtId="0" fontId="0" fillId="2" borderId="1" xfId="0" applyFont="1" applyFill="1" applyBorder="1" applyAlignment="1">
      <alignment vertical="center"/>
    </xf>
    <xf numFmtId="0" fontId="0" fillId="2" borderId="5" xfId="0" applyFont="1" applyFill="1" applyBorder="1" applyAlignment="1">
      <alignment vertical="center"/>
    </xf>
    <xf numFmtId="0" fontId="0"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5" xfId="0" applyFont="1" applyFill="1" applyBorder="1" applyAlignment="1">
      <alignment horizontal="center" vertical="center" wrapText="1"/>
    </xf>
    <xf numFmtId="0" fontId="4" fillId="2" borderId="5" xfId="0" applyFont="1" applyFill="1" applyBorder="1" applyAlignment="1">
      <alignment horizontal="center" vertical="center" wrapText="1" shrinkToFit="1"/>
    </xf>
    <xf numFmtId="0" fontId="0" fillId="2" borderId="5" xfId="0" applyFill="1" applyBorder="1" applyAlignment="1">
      <alignment horizontal="center" vertical="center" wrapText="1"/>
    </xf>
    <xf numFmtId="0" fontId="0" fillId="2" borderId="6" xfId="0" applyFill="1" applyBorder="1" applyAlignment="1">
      <alignment vertical="center"/>
    </xf>
    <xf numFmtId="0" fontId="0" fillId="2" borderId="7" xfId="0" applyFill="1" applyBorder="1" applyAlignment="1">
      <alignment vertical="center"/>
    </xf>
    <xf numFmtId="0" fontId="0" fillId="2" borderId="3" xfId="0" applyFont="1" applyFill="1" applyBorder="1" applyAlignment="1">
      <alignment vertical="center"/>
    </xf>
    <xf numFmtId="0" fontId="4" fillId="2" borderId="3" xfId="0" applyFont="1" applyFill="1" applyBorder="1" applyAlignment="1">
      <alignment horizontal="center" vertical="center" wrapText="1" shrinkToFit="1"/>
    </xf>
    <xf numFmtId="0" fontId="0" fillId="2" borderId="19" xfId="0" applyFill="1" applyBorder="1" applyAlignment="1">
      <alignment vertical="center"/>
    </xf>
    <xf numFmtId="0" fontId="0" fillId="2" borderId="20" xfId="0" applyFill="1" applyBorder="1" applyAlignment="1">
      <alignment vertical="center"/>
    </xf>
    <xf numFmtId="0" fontId="0" fillId="2" borderId="21" xfId="0" applyFont="1" applyFill="1" applyBorder="1" applyAlignment="1">
      <alignment vertical="center"/>
    </xf>
    <xf numFmtId="0" fontId="0" fillId="2" borderId="12" xfId="0" applyFont="1" applyFill="1" applyBorder="1" applyAlignment="1">
      <alignment vertical="center"/>
    </xf>
    <xf numFmtId="0" fontId="0" fillId="2" borderId="12" xfId="0" applyFont="1" applyFill="1" applyBorder="1" applyAlignment="1">
      <alignment horizontal="center" vertical="center"/>
    </xf>
    <xf numFmtId="3" fontId="0" fillId="2" borderId="12" xfId="0" applyNumberFormat="1" applyFont="1" applyFill="1" applyBorder="1" applyAlignment="1">
      <alignment horizontal="center" vertical="center"/>
    </xf>
    <xf numFmtId="0" fontId="0" fillId="0" borderId="0" xfId="0" applyFill="1"/>
    <xf numFmtId="0" fontId="8" fillId="2" borderId="18" xfId="0" applyFont="1" applyFill="1" applyBorder="1" applyAlignment="1">
      <alignment horizontal="center" vertical="top" wrapText="1"/>
    </xf>
    <xf numFmtId="0" fontId="8" fillId="2" borderId="2" xfId="0" applyFont="1" applyFill="1" applyBorder="1" applyAlignment="1">
      <alignment horizontal="center"/>
    </xf>
    <xf numFmtId="0" fontId="9" fillId="2" borderId="1" xfId="0" applyFont="1" applyFill="1" applyBorder="1" applyAlignment="1">
      <alignment horizontal="center"/>
    </xf>
    <xf numFmtId="0" fontId="9" fillId="2" borderId="1" xfId="0" applyFont="1" applyFill="1" applyBorder="1" applyAlignment="1">
      <alignment horizontal="center" vertical="top" wrapText="1"/>
    </xf>
    <xf numFmtId="3" fontId="4" fillId="2" borderId="16"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3" fontId="4" fillId="2" borderId="4" xfId="0" applyNumberFormat="1" applyFont="1" applyFill="1" applyBorder="1" applyAlignment="1" applyProtection="1">
      <alignment horizontal="center" vertical="center" wrapText="1"/>
      <protection locked="0"/>
    </xf>
    <xf numFmtId="0" fontId="8" fillId="2" borderId="19" xfId="0" applyFont="1" applyFill="1" applyBorder="1" applyAlignment="1">
      <alignment horizontal="center" vertical="top" wrapText="1"/>
    </xf>
    <xf numFmtId="0" fontId="8" fillId="2" borderId="20" xfId="0" applyFont="1" applyFill="1" applyBorder="1" applyAlignment="1">
      <alignment horizontal="center"/>
    </xf>
    <xf numFmtId="0" fontId="9" fillId="2" borderId="21" xfId="0" applyFont="1" applyFill="1" applyBorder="1" applyAlignment="1">
      <alignment horizontal="center"/>
    </xf>
    <xf numFmtId="0" fontId="9" fillId="2" borderId="21" xfId="0" applyFont="1" applyFill="1" applyBorder="1" applyAlignment="1">
      <alignment horizontal="center" vertical="top" wrapText="1"/>
    </xf>
    <xf numFmtId="3" fontId="4" fillId="2" borderId="12" xfId="0" applyNumberFormat="1" applyFont="1" applyFill="1" applyBorder="1" applyAlignment="1" applyProtection="1">
      <alignment horizontal="center" vertical="center" wrapText="1"/>
      <protection locked="0"/>
    </xf>
    <xf numFmtId="0" fontId="11" fillId="2" borderId="21" xfId="0" applyFont="1" applyFill="1" applyBorder="1" applyAlignment="1">
      <alignment horizontal="center" vertical="center"/>
    </xf>
    <xf numFmtId="0" fontId="4" fillId="2" borderId="21" xfId="0" applyFont="1" applyFill="1" applyBorder="1" applyAlignment="1">
      <alignment horizontal="center" vertical="center" wrapText="1" shrinkToFit="1"/>
    </xf>
    <xf numFmtId="0" fontId="4" fillId="2" borderId="12" xfId="0" applyFont="1" applyFill="1" applyBorder="1" applyAlignment="1">
      <alignment horizontal="center" vertical="center" wrapText="1"/>
    </xf>
    <xf numFmtId="0" fontId="12" fillId="2" borderId="5" xfId="0" applyFont="1" applyFill="1" applyBorder="1" applyAlignment="1">
      <alignment horizontal="center" vertical="top" wrapText="1"/>
    </xf>
    <xf numFmtId="0" fontId="12" fillId="2" borderId="33" xfId="0" applyFont="1" applyFill="1" applyBorder="1" applyAlignment="1">
      <alignment horizontal="center"/>
    </xf>
    <xf numFmtId="0" fontId="6" fillId="2" borderId="5" xfId="0" applyFont="1" applyFill="1" applyBorder="1" applyAlignment="1">
      <alignment horizontal="center"/>
    </xf>
    <xf numFmtId="0" fontId="6" fillId="5" borderId="5" xfId="0" applyFont="1" applyFill="1" applyBorder="1" applyAlignment="1">
      <alignment horizontal="center" vertical="top" wrapText="1"/>
    </xf>
    <xf numFmtId="0" fontId="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0" fillId="5"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5" xfId="0" applyFont="1" applyFill="1" applyBorder="1" applyAlignment="1">
      <alignment horizontal="center" vertical="center" wrapText="1" shrinkToFit="1"/>
    </xf>
    <xf numFmtId="0" fontId="6" fillId="5" borderId="5" xfId="0" applyFont="1" applyFill="1" applyBorder="1" applyAlignment="1">
      <alignment horizontal="center" vertical="top"/>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top"/>
    </xf>
    <xf numFmtId="0" fontId="6" fillId="5" borderId="1" xfId="0" applyFont="1" applyFill="1" applyBorder="1"/>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shrinkToFit="1"/>
    </xf>
    <xf numFmtId="0" fontId="9" fillId="2" borderId="1" xfId="0" applyFont="1" applyFill="1" applyBorder="1" applyAlignment="1">
      <alignment horizontal="center"/>
    </xf>
    <xf numFmtId="0" fontId="9" fillId="5" borderId="1" xfId="0" applyFont="1" applyFill="1" applyBorder="1" applyAlignment="1">
      <alignment horizontal="left" vertical="center"/>
    </xf>
    <xf numFmtId="0" fontId="8" fillId="2" borderId="1" xfId="0" applyFont="1" applyFill="1" applyBorder="1" applyAlignment="1">
      <alignment horizontal="left"/>
    </xf>
    <xf numFmtId="0" fontId="13" fillId="5" borderId="26" xfId="0" applyFont="1" applyFill="1" applyBorder="1" applyAlignment="1">
      <alignment horizontal="left" vertical="center"/>
    </xf>
    <xf numFmtId="0" fontId="13" fillId="5" borderId="40" xfId="0" applyFont="1" applyFill="1" applyBorder="1" applyAlignment="1">
      <alignment horizontal="left" vertical="center"/>
    </xf>
    <xf numFmtId="0" fontId="13" fillId="5" borderId="2" xfId="0" applyFont="1" applyFill="1" applyBorder="1" applyAlignment="1">
      <alignment horizontal="left" vertical="center"/>
    </xf>
  </cellXfs>
  <cellStyles count="10">
    <cellStyle name="Euro" xfId="2"/>
    <cellStyle name="Hipervínculo 2" xfId="3"/>
    <cellStyle name="Millares" xfId="1" builtinId="3"/>
    <cellStyle name="Moneda 2" xfId="4"/>
    <cellStyle name="Normal" xfId="0" builtinId="0"/>
    <cellStyle name="Normal 2" xfId="5"/>
    <cellStyle name="Normal 3" xfId="6"/>
    <cellStyle name="Normal 4" xfId="7"/>
    <cellStyle name="Normal 5" xfId="8"/>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higorodo-antioquia.gov.co/apc-aa-files/35646564316137356161353537376438/POAI_2013_x_sec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on"/>
      <sheetName val="2013"/>
      <sheetName val="PLANEA 2013"/>
      <sheetName val="SALUD 2013"/>
      <sheetName val="GOBIERNO 2013"/>
      <sheetName val="INFIVAL 2013 "/>
      <sheetName val="EDUCACIÓN 2013"/>
      <sheetName val="HACIENDA 2013"/>
      <sheetName val="SAMA 2013"/>
      <sheetName val="TTO Y TTE 2013"/>
      <sheetName val="ALCALDIA 2013"/>
    </sheetNames>
    <sheetDataSet>
      <sheetData sheetId="0" refreshError="1"/>
      <sheetData sheetId="1" refreshError="1"/>
      <sheetData sheetId="2" refreshError="1">
        <row r="12">
          <cell r="E12">
            <v>23100000</v>
          </cell>
          <cell r="H12">
            <v>500000000</v>
          </cell>
          <cell r="K12">
            <v>2000000000</v>
          </cell>
          <cell r="L12">
            <v>247500000</v>
          </cell>
        </row>
        <row r="13">
          <cell r="E13">
            <v>80400000</v>
          </cell>
          <cell r="H13">
            <v>488400000</v>
          </cell>
          <cell r="K13">
            <v>525600000</v>
          </cell>
          <cell r="L13">
            <v>27891800000</v>
          </cell>
          <cell r="N13">
            <v>10659100000</v>
          </cell>
        </row>
        <row r="25">
          <cell r="E25">
            <v>12000000</v>
          </cell>
        </row>
        <row r="26">
          <cell r="H26">
            <v>120000000</v>
          </cell>
          <cell r="N26">
            <v>20000000</v>
          </cell>
        </row>
        <row r="27">
          <cell r="K27">
            <v>30000000</v>
          </cell>
        </row>
        <row r="28">
          <cell r="L28">
            <v>60000000</v>
          </cell>
        </row>
        <row r="30">
          <cell r="E30">
            <v>33590154</v>
          </cell>
          <cell r="N30">
            <v>60000000</v>
          </cell>
        </row>
        <row r="31">
          <cell r="E31">
            <v>80000000</v>
          </cell>
        </row>
        <row r="32">
          <cell r="E32">
            <v>14739300</v>
          </cell>
        </row>
        <row r="33">
          <cell r="E33">
            <v>61734400</v>
          </cell>
          <cell r="K33">
            <v>31000000</v>
          </cell>
          <cell r="N33">
            <v>15000000</v>
          </cell>
        </row>
        <row r="35">
          <cell r="N35">
            <v>49000000</v>
          </cell>
        </row>
        <row r="50">
          <cell r="E50">
            <v>32000000</v>
          </cell>
        </row>
        <row r="51">
          <cell r="E51">
            <v>59200000</v>
          </cell>
        </row>
        <row r="53">
          <cell r="E53">
            <v>1200000</v>
          </cell>
        </row>
        <row r="54">
          <cell r="E54">
            <v>12500000</v>
          </cell>
        </row>
        <row r="55">
          <cell r="E55">
            <v>10600000</v>
          </cell>
        </row>
      </sheetData>
      <sheetData sheetId="3" refreshError="1"/>
      <sheetData sheetId="4" refreshError="1">
        <row r="11">
          <cell r="E11">
            <v>6100000</v>
          </cell>
        </row>
        <row r="38">
          <cell r="G38">
            <v>144000000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12"/>
  <sheetViews>
    <sheetView tabSelected="1" zoomScale="66" zoomScaleNormal="66" workbookViewId="0">
      <pane xSplit="2" ySplit="5" topLeftCell="P101" activePane="bottomRight" state="frozen"/>
      <selection pane="topRight" activeCell="C1" sqref="C1"/>
      <selection pane="bottomLeft" activeCell="A6" sqref="A6"/>
      <selection pane="bottomRight" activeCell="Q101" sqref="Q101"/>
    </sheetView>
  </sheetViews>
  <sheetFormatPr baseColWidth="10" defaultRowHeight="15.75" x14ac:dyDescent="0.25"/>
  <cols>
    <col min="1" max="1" width="21.42578125" customWidth="1"/>
    <col min="2" max="2" width="67.140625" style="6" customWidth="1"/>
    <col min="3" max="3" width="37.85546875" style="5" customWidth="1"/>
    <col min="4" max="4" width="66.7109375" style="4" customWidth="1"/>
    <col min="5" max="5" width="17.85546875" style="3" hidden="1" customWidth="1"/>
    <col min="6" max="11" width="18" style="1" hidden="1" customWidth="1"/>
    <col min="12" max="12" width="22.85546875" style="1" hidden="1" customWidth="1"/>
    <col min="13" max="15" width="18" style="1" hidden="1" customWidth="1"/>
    <col min="16" max="16" width="18" style="2" customWidth="1"/>
    <col min="17" max="17" width="17" style="1" customWidth="1"/>
    <col min="18" max="29" width="11.42578125" style="1"/>
    <col min="30" max="30" width="15" style="1" customWidth="1"/>
  </cols>
  <sheetData>
    <row r="1" spans="1:30" x14ac:dyDescent="0.25">
      <c r="A1" s="262" t="s">
        <v>214</v>
      </c>
      <c r="B1" s="261"/>
      <c r="C1" s="261"/>
      <c r="D1" s="261"/>
      <c r="E1" s="261"/>
      <c r="F1" s="261"/>
      <c r="G1" s="261"/>
      <c r="H1" s="261"/>
      <c r="I1" s="261"/>
      <c r="J1" s="261"/>
      <c r="K1" s="261"/>
      <c r="L1" s="261"/>
      <c r="M1" s="261"/>
      <c r="N1" s="261"/>
      <c r="O1" s="261"/>
      <c r="P1" s="261"/>
      <c r="Q1" s="260"/>
      <c r="R1" s="259" t="s">
        <v>213</v>
      </c>
      <c r="S1" s="259"/>
      <c r="T1" s="259"/>
      <c r="U1" s="259"/>
      <c r="V1" s="259"/>
      <c r="W1" s="259"/>
      <c r="X1" s="259"/>
      <c r="Y1" s="259"/>
      <c r="Z1" s="259"/>
      <c r="AA1" s="259"/>
      <c r="AB1" s="259"/>
      <c r="AC1" s="259"/>
      <c r="AD1" s="259"/>
    </row>
    <row r="2" spans="1:30" ht="15" x14ac:dyDescent="0.25">
      <c r="A2" s="258"/>
      <c r="B2" s="258"/>
      <c r="C2" s="258"/>
      <c r="D2" s="258"/>
      <c r="E2" s="258"/>
      <c r="F2" s="258"/>
      <c r="G2" s="258"/>
      <c r="H2" s="258"/>
      <c r="I2" s="258"/>
      <c r="J2" s="258"/>
      <c r="K2" s="258"/>
      <c r="L2" s="258"/>
      <c r="M2" s="258"/>
      <c r="N2" s="258"/>
      <c r="O2" s="258"/>
      <c r="P2" s="258"/>
      <c r="Q2" s="258"/>
      <c r="R2" s="257"/>
      <c r="S2" s="257"/>
      <c r="T2" s="257"/>
      <c r="U2" s="257"/>
      <c r="V2" s="257"/>
      <c r="W2" s="257"/>
      <c r="X2" s="257"/>
      <c r="Y2" s="257"/>
      <c r="Z2" s="257"/>
      <c r="AA2" s="257"/>
      <c r="AB2" s="257"/>
      <c r="AC2" s="257"/>
      <c r="AD2" s="257"/>
    </row>
    <row r="3" spans="1:30" s="63" customFormat="1" ht="15" x14ac:dyDescent="0.25">
      <c r="A3" s="253" t="s">
        <v>212</v>
      </c>
      <c r="B3" s="256" t="s">
        <v>211</v>
      </c>
      <c r="C3" s="256" t="s">
        <v>210</v>
      </c>
      <c r="D3" s="256" t="s">
        <v>209</v>
      </c>
      <c r="E3" s="255" t="s">
        <v>208</v>
      </c>
      <c r="F3" s="252" t="s">
        <v>207</v>
      </c>
      <c r="G3" s="252"/>
      <c r="H3" s="252"/>
      <c r="I3" s="252"/>
      <c r="J3" s="252"/>
      <c r="K3" s="252"/>
      <c r="L3" s="252"/>
      <c r="M3" s="252"/>
      <c r="N3" s="252"/>
      <c r="O3" s="252"/>
      <c r="P3" s="252"/>
      <c r="Q3" s="252" t="s">
        <v>206</v>
      </c>
      <c r="R3" s="251" t="s">
        <v>205</v>
      </c>
      <c r="S3" s="251"/>
      <c r="T3" s="251"/>
      <c r="U3" s="251"/>
      <c r="V3" s="251"/>
      <c r="W3" s="251"/>
      <c r="X3" s="251"/>
      <c r="Y3" s="251"/>
      <c r="Z3" s="251"/>
      <c r="AA3" s="251"/>
      <c r="AB3" s="251"/>
      <c r="AC3" s="251"/>
      <c r="AD3" s="250" t="s">
        <v>204</v>
      </c>
    </row>
    <row r="4" spans="1:30" s="63" customFormat="1" ht="15" x14ac:dyDescent="0.25">
      <c r="A4" s="253"/>
      <c r="B4" s="256"/>
      <c r="C4" s="256"/>
      <c r="D4" s="256"/>
      <c r="E4" s="255"/>
      <c r="F4" s="254"/>
      <c r="G4" s="253" t="s">
        <v>203</v>
      </c>
      <c r="H4" s="253"/>
      <c r="I4" s="253"/>
      <c r="J4" s="253"/>
      <c r="K4" s="253"/>
      <c r="L4" s="253"/>
      <c r="M4" s="253" t="s">
        <v>202</v>
      </c>
      <c r="N4" s="253"/>
      <c r="O4" s="253"/>
      <c r="P4" s="253"/>
      <c r="Q4" s="252"/>
      <c r="R4" s="251"/>
      <c r="S4" s="251"/>
      <c r="T4" s="251"/>
      <c r="U4" s="251"/>
      <c r="V4" s="251"/>
      <c r="W4" s="251"/>
      <c r="X4" s="251"/>
      <c r="Y4" s="251"/>
      <c r="Z4" s="251"/>
      <c r="AA4" s="251"/>
      <c r="AB4" s="251"/>
      <c r="AC4" s="251"/>
      <c r="AD4" s="250"/>
    </row>
    <row r="5" spans="1:30" s="63" customFormat="1" ht="67.5" customHeight="1" thickBot="1" x14ac:dyDescent="0.3">
      <c r="A5" s="249"/>
      <c r="B5" s="248"/>
      <c r="C5" s="248"/>
      <c r="D5" s="248"/>
      <c r="E5" s="247"/>
      <c r="F5" s="246" t="s">
        <v>201</v>
      </c>
      <c r="G5" s="246" t="s">
        <v>200</v>
      </c>
      <c r="H5" s="246" t="s">
        <v>199</v>
      </c>
      <c r="I5" s="246" t="s">
        <v>198</v>
      </c>
      <c r="J5" s="246" t="s">
        <v>197</v>
      </c>
      <c r="K5" s="246" t="s">
        <v>196</v>
      </c>
      <c r="L5" s="246" t="s">
        <v>195</v>
      </c>
      <c r="M5" s="246" t="s">
        <v>194</v>
      </c>
      <c r="N5" s="246" t="s">
        <v>193</v>
      </c>
      <c r="O5" s="245" t="s">
        <v>192</v>
      </c>
      <c r="P5" s="244" t="s">
        <v>191</v>
      </c>
      <c r="Q5" s="243"/>
      <c r="R5" s="242" t="s">
        <v>190</v>
      </c>
      <c r="S5" s="242" t="s">
        <v>189</v>
      </c>
      <c r="T5" s="242" t="s">
        <v>188</v>
      </c>
      <c r="U5" s="242" t="s">
        <v>186</v>
      </c>
      <c r="V5" s="242" t="s">
        <v>188</v>
      </c>
      <c r="W5" s="242" t="s">
        <v>187</v>
      </c>
      <c r="X5" s="242" t="s">
        <v>187</v>
      </c>
      <c r="Y5" s="242" t="s">
        <v>186</v>
      </c>
      <c r="Z5" s="242" t="s">
        <v>185</v>
      </c>
      <c r="AA5" s="242" t="s">
        <v>184</v>
      </c>
      <c r="AB5" s="242" t="s">
        <v>183</v>
      </c>
      <c r="AC5" s="241" t="s">
        <v>182</v>
      </c>
      <c r="AD5" s="240"/>
    </row>
    <row r="6" spans="1:30" s="223" customFormat="1" ht="48" customHeight="1" x14ac:dyDescent="0.25">
      <c r="A6" s="111">
        <v>20130144</v>
      </c>
      <c r="B6" s="239" t="s">
        <v>181</v>
      </c>
      <c r="C6" s="238" t="s">
        <v>158</v>
      </c>
      <c r="D6" s="116" t="s">
        <v>180</v>
      </c>
      <c r="E6" s="237">
        <v>1</v>
      </c>
      <c r="F6" s="222">
        <f>'[1]PLANEA 2013'!$E$12</f>
        <v>23100000</v>
      </c>
      <c r="G6" s="195"/>
      <c r="H6" s="195"/>
      <c r="I6" s="236">
        <f>'[1]PLANEA 2013'!$H$12</f>
        <v>500000000</v>
      </c>
      <c r="J6" s="236"/>
      <c r="K6" s="236"/>
      <c r="L6" s="236">
        <f>'[1]PLANEA 2013'!$K$12</f>
        <v>2000000000</v>
      </c>
      <c r="M6" s="236">
        <f>'[1]PLANEA 2013'!$L$12</f>
        <v>247500000</v>
      </c>
      <c r="N6" s="236"/>
      <c r="O6" s="236"/>
      <c r="P6" s="83">
        <f>SUM(F6:O20)</f>
        <v>2770600000</v>
      </c>
      <c r="Q6" s="235"/>
      <c r="R6" s="234"/>
      <c r="S6" s="234"/>
      <c r="T6" s="234"/>
      <c r="U6" s="234"/>
      <c r="V6" s="234"/>
      <c r="W6" s="234"/>
      <c r="X6" s="234"/>
      <c r="Y6" s="234"/>
      <c r="Z6" s="234"/>
      <c r="AA6" s="234"/>
      <c r="AB6" s="234"/>
      <c r="AC6" s="233"/>
      <c r="AD6" s="232"/>
    </row>
    <row r="7" spans="1:30" s="223" customFormat="1" ht="20.25" customHeight="1" x14ac:dyDescent="0.25">
      <c r="A7" s="175"/>
      <c r="B7" s="230"/>
      <c r="C7" s="201" t="s">
        <v>166</v>
      </c>
      <c r="D7" s="29" t="s">
        <v>165</v>
      </c>
      <c r="E7" s="229">
        <v>1</v>
      </c>
      <c r="F7" s="131"/>
      <c r="G7" s="190"/>
      <c r="H7" s="190"/>
      <c r="I7" s="231"/>
      <c r="J7" s="231"/>
      <c r="K7" s="231"/>
      <c r="L7" s="231"/>
      <c r="M7" s="231"/>
      <c r="N7" s="231"/>
      <c r="O7" s="231"/>
      <c r="P7" s="130"/>
      <c r="Q7" s="227"/>
      <c r="R7" s="226"/>
      <c r="S7" s="226"/>
      <c r="T7" s="226"/>
      <c r="U7" s="226"/>
      <c r="V7" s="226"/>
      <c r="W7" s="226"/>
      <c r="X7" s="226"/>
      <c r="Y7" s="226"/>
      <c r="Z7" s="226"/>
      <c r="AA7" s="226"/>
      <c r="AB7" s="226"/>
      <c r="AC7" s="225"/>
      <c r="AD7" s="224"/>
    </row>
    <row r="8" spans="1:30" s="223" customFormat="1" ht="55.5" customHeight="1" x14ac:dyDescent="0.25">
      <c r="A8" s="175"/>
      <c r="B8" s="230"/>
      <c r="C8" s="201" t="s">
        <v>171</v>
      </c>
      <c r="D8" s="29" t="s">
        <v>179</v>
      </c>
      <c r="E8" s="229">
        <v>33</v>
      </c>
      <c r="F8" s="131"/>
      <c r="G8" s="190"/>
      <c r="H8" s="190"/>
      <c r="I8" s="231"/>
      <c r="J8" s="231"/>
      <c r="K8" s="231"/>
      <c r="L8" s="231"/>
      <c r="M8" s="231"/>
      <c r="N8" s="231"/>
      <c r="O8" s="231"/>
      <c r="P8" s="130"/>
      <c r="Q8" s="227"/>
      <c r="R8" s="226"/>
      <c r="S8" s="226"/>
      <c r="T8" s="226"/>
      <c r="U8" s="226"/>
      <c r="V8" s="226"/>
      <c r="W8" s="226"/>
      <c r="X8" s="226"/>
      <c r="Y8" s="226"/>
      <c r="Z8" s="226"/>
      <c r="AA8" s="226"/>
      <c r="AB8" s="226"/>
      <c r="AC8" s="225"/>
      <c r="AD8" s="224"/>
    </row>
    <row r="9" spans="1:30" s="223" customFormat="1" ht="48.75" customHeight="1" x14ac:dyDescent="0.25">
      <c r="A9" s="175"/>
      <c r="B9" s="230"/>
      <c r="C9" s="201" t="s">
        <v>178</v>
      </c>
      <c r="D9" s="29" t="s">
        <v>177</v>
      </c>
      <c r="E9" s="229">
        <v>1</v>
      </c>
      <c r="F9" s="131"/>
      <c r="G9" s="190"/>
      <c r="H9" s="190"/>
      <c r="I9" s="231"/>
      <c r="J9" s="231"/>
      <c r="K9" s="231"/>
      <c r="L9" s="231"/>
      <c r="M9" s="231"/>
      <c r="N9" s="231"/>
      <c r="O9" s="231"/>
      <c r="P9" s="130"/>
      <c r="Q9" s="227"/>
      <c r="R9" s="226"/>
      <c r="S9" s="226"/>
      <c r="T9" s="226"/>
      <c r="U9" s="226"/>
      <c r="V9" s="226"/>
      <c r="W9" s="226"/>
      <c r="X9" s="226"/>
      <c r="Y9" s="226"/>
      <c r="Z9" s="226"/>
      <c r="AA9" s="226"/>
      <c r="AB9" s="226"/>
      <c r="AC9" s="225"/>
      <c r="AD9" s="224"/>
    </row>
    <row r="10" spans="1:30" s="223" customFormat="1" ht="19.5" customHeight="1" x14ac:dyDescent="0.25">
      <c r="A10" s="175"/>
      <c r="B10" s="230"/>
      <c r="C10" s="201" t="s">
        <v>166</v>
      </c>
      <c r="D10" s="29" t="s">
        <v>165</v>
      </c>
      <c r="E10" s="229">
        <v>1</v>
      </c>
      <c r="F10" s="131"/>
      <c r="G10" s="190"/>
      <c r="H10" s="190"/>
      <c r="I10" s="231"/>
      <c r="J10" s="231"/>
      <c r="K10" s="231"/>
      <c r="L10" s="231"/>
      <c r="M10" s="231"/>
      <c r="N10" s="231"/>
      <c r="O10" s="231"/>
      <c r="P10" s="130"/>
      <c r="Q10" s="227"/>
      <c r="R10" s="226"/>
      <c r="S10" s="226"/>
      <c r="T10" s="226"/>
      <c r="U10" s="226"/>
      <c r="V10" s="226"/>
      <c r="W10" s="226"/>
      <c r="X10" s="226"/>
      <c r="Y10" s="226"/>
      <c r="Z10" s="226"/>
      <c r="AA10" s="226"/>
      <c r="AB10" s="226"/>
      <c r="AC10" s="225"/>
      <c r="AD10" s="224"/>
    </row>
    <row r="11" spans="1:30" s="223" customFormat="1" ht="21.75" customHeight="1" x14ac:dyDescent="0.25">
      <c r="A11" s="175"/>
      <c r="B11" s="230"/>
      <c r="C11" s="201" t="s">
        <v>171</v>
      </c>
      <c r="D11" s="29" t="s">
        <v>176</v>
      </c>
      <c r="E11" s="229"/>
      <c r="F11" s="131"/>
      <c r="G11" s="190"/>
      <c r="H11" s="190"/>
      <c r="I11" s="231"/>
      <c r="J11" s="231"/>
      <c r="K11" s="231"/>
      <c r="L11" s="231"/>
      <c r="M11" s="231"/>
      <c r="N11" s="231"/>
      <c r="O11" s="231"/>
      <c r="P11" s="130"/>
      <c r="Q11" s="227"/>
      <c r="R11" s="226"/>
      <c r="S11" s="226"/>
      <c r="T11" s="226"/>
      <c r="U11" s="226"/>
      <c r="V11" s="226"/>
      <c r="W11" s="226"/>
      <c r="X11" s="226"/>
      <c r="Y11" s="226"/>
      <c r="Z11" s="226"/>
      <c r="AA11" s="226"/>
      <c r="AB11" s="226"/>
      <c r="AC11" s="225"/>
      <c r="AD11" s="224"/>
    </row>
    <row r="12" spans="1:30" s="223" customFormat="1" ht="57" customHeight="1" x14ac:dyDescent="0.25">
      <c r="A12" s="175"/>
      <c r="B12" s="230"/>
      <c r="C12" s="201" t="s">
        <v>173</v>
      </c>
      <c r="D12" s="29" t="s">
        <v>175</v>
      </c>
      <c r="E12" s="229">
        <v>1</v>
      </c>
      <c r="F12" s="131"/>
      <c r="G12" s="190"/>
      <c r="H12" s="190"/>
      <c r="I12" s="231"/>
      <c r="J12" s="231"/>
      <c r="K12" s="231"/>
      <c r="L12" s="231"/>
      <c r="M12" s="231"/>
      <c r="N12" s="231"/>
      <c r="O12" s="231"/>
      <c r="P12" s="130"/>
      <c r="Q12" s="227"/>
      <c r="R12" s="226"/>
      <c r="S12" s="226"/>
      <c r="T12" s="226"/>
      <c r="U12" s="226"/>
      <c r="V12" s="226"/>
      <c r="W12" s="226"/>
      <c r="X12" s="226"/>
      <c r="Y12" s="226"/>
      <c r="Z12" s="226"/>
      <c r="AA12" s="226"/>
      <c r="AB12" s="226"/>
      <c r="AC12" s="225"/>
      <c r="AD12" s="224"/>
    </row>
    <row r="13" spans="1:30" s="223" customFormat="1" ht="19.5" customHeight="1" x14ac:dyDescent="0.25">
      <c r="A13" s="175"/>
      <c r="B13" s="230"/>
      <c r="C13" s="201" t="s">
        <v>166</v>
      </c>
      <c r="D13" s="29" t="s">
        <v>165</v>
      </c>
      <c r="E13" s="229">
        <v>1</v>
      </c>
      <c r="F13" s="131"/>
      <c r="G13" s="190"/>
      <c r="H13" s="190"/>
      <c r="I13" s="231"/>
      <c r="J13" s="231"/>
      <c r="K13" s="231"/>
      <c r="L13" s="231"/>
      <c r="M13" s="231"/>
      <c r="N13" s="231"/>
      <c r="O13" s="231"/>
      <c r="P13" s="130"/>
      <c r="Q13" s="227"/>
      <c r="R13" s="226"/>
      <c r="S13" s="226"/>
      <c r="T13" s="226"/>
      <c r="U13" s="226"/>
      <c r="V13" s="226"/>
      <c r="W13" s="226"/>
      <c r="X13" s="226"/>
      <c r="Y13" s="226"/>
      <c r="Z13" s="226"/>
      <c r="AA13" s="226"/>
      <c r="AB13" s="226"/>
      <c r="AC13" s="225"/>
      <c r="AD13" s="224"/>
    </row>
    <row r="14" spans="1:30" s="223" customFormat="1" ht="19.5" customHeight="1" x14ac:dyDescent="0.25">
      <c r="A14" s="175"/>
      <c r="B14" s="230"/>
      <c r="C14" s="201" t="s">
        <v>171</v>
      </c>
      <c r="D14" s="29" t="s">
        <v>174</v>
      </c>
      <c r="E14" s="229"/>
      <c r="F14" s="131"/>
      <c r="G14" s="190"/>
      <c r="H14" s="190"/>
      <c r="I14" s="231"/>
      <c r="J14" s="231"/>
      <c r="K14" s="231"/>
      <c r="L14" s="231"/>
      <c r="M14" s="231"/>
      <c r="N14" s="231"/>
      <c r="O14" s="231"/>
      <c r="P14" s="130"/>
      <c r="Q14" s="227"/>
      <c r="R14" s="226"/>
      <c r="S14" s="226"/>
      <c r="T14" s="226"/>
      <c r="U14" s="226"/>
      <c r="V14" s="226"/>
      <c r="W14" s="226"/>
      <c r="X14" s="226"/>
      <c r="Y14" s="226"/>
      <c r="Z14" s="226"/>
      <c r="AA14" s="226"/>
      <c r="AB14" s="226"/>
      <c r="AC14" s="225"/>
      <c r="AD14" s="224"/>
    </row>
    <row r="15" spans="1:30" s="223" customFormat="1" ht="62.25" customHeight="1" x14ac:dyDescent="0.25">
      <c r="A15" s="175"/>
      <c r="B15" s="230"/>
      <c r="C15" s="201" t="s">
        <v>173</v>
      </c>
      <c r="D15" s="29" t="s">
        <v>172</v>
      </c>
      <c r="E15" s="229">
        <v>1</v>
      </c>
      <c r="F15" s="131"/>
      <c r="G15" s="190"/>
      <c r="H15" s="190"/>
      <c r="I15" s="231"/>
      <c r="J15" s="231"/>
      <c r="K15" s="231"/>
      <c r="L15" s="231"/>
      <c r="M15" s="231"/>
      <c r="N15" s="231"/>
      <c r="O15" s="231"/>
      <c r="P15" s="130"/>
      <c r="Q15" s="227"/>
      <c r="R15" s="226"/>
      <c r="S15" s="226"/>
      <c r="T15" s="226"/>
      <c r="U15" s="226"/>
      <c r="V15" s="226"/>
      <c r="W15" s="226"/>
      <c r="X15" s="226"/>
      <c r="Y15" s="226"/>
      <c r="Z15" s="226"/>
      <c r="AA15" s="226"/>
      <c r="AB15" s="226"/>
      <c r="AC15" s="225"/>
      <c r="AD15" s="224"/>
    </row>
    <row r="16" spans="1:30" s="223" customFormat="1" ht="19.5" customHeight="1" x14ac:dyDescent="0.25">
      <c r="A16" s="175"/>
      <c r="B16" s="230"/>
      <c r="C16" s="201" t="s">
        <v>166</v>
      </c>
      <c r="D16" s="29" t="s">
        <v>165</v>
      </c>
      <c r="E16" s="229">
        <v>1</v>
      </c>
      <c r="F16" s="131"/>
      <c r="G16" s="190"/>
      <c r="H16" s="190"/>
      <c r="I16" s="231"/>
      <c r="J16" s="231"/>
      <c r="K16" s="231"/>
      <c r="L16" s="231"/>
      <c r="M16" s="231"/>
      <c r="N16" s="231"/>
      <c r="O16" s="231"/>
      <c r="P16" s="130"/>
      <c r="Q16" s="227"/>
      <c r="R16" s="226"/>
      <c r="S16" s="226"/>
      <c r="T16" s="226"/>
      <c r="U16" s="226"/>
      <c r="V16" s="226"/>
      <c r="W16" s="226"/>
      <c r="X16" s="226"/>
      <c r="Y16" s="226"/>
      <c r="Z16" s="226"/>
      <c r="AA16" s="226"/>
      <c r="AB16" s="226"/>
      <c r="AC16" s="225"/>
      <c r="AD16" s="224"/>
    </row>
    <row r="17" spans="1:30" s="223" customFormat="1" ht="19.5" customHeight="1" x14ac:dyDescent="0.25">
      <c r="A17" s="175"/>
      <c r="B17" s="230"/>
      <c r="C17" s="201" t="s">
        <v>171</v>
      </c>
      <c r="D17" s="29" t="s">
        <v>170</v>
      </c>
      <c r="E17" s="229"/>
      <c r="F17" s="131"/>
      <c r="G17" s="190"/>
      <c r="H17" s="190"/>
      <c r="I17" s="231"/>
      <c r="J17" s="231"/>
      <c r="K17" s="231"/>
      <c r="L17" s="231"/>
      <c r="M17" s="231"/>
      <c r="N17" s="231"/>
      <c r="O17" s="231"/>
      <c r="P17" s="130"/>
      <c r="Q17" s="227"/>
      <c r="R17" s="226"/>
      <c r="S17" s="226"/>
      <c r="T17" s="226"/>
      <c r="U17" s="226"/>
      <c r="V17" s="226"/>
      <c r="W17" s="226"/>
      <c r="X17" s="226"/>
      <c r="Y17" s="226"/>
      <c r="Z17" s="226"/>
      <c r="AA17" s="226"/>
      <c r="AB17" s="226"/>
      <c r="AC17" s="225"/>
      <c r="AD17" s="224"/>
    </row>
    <row r="18" spans="1:30" s="223" customFormat="1" ht="78" customHeight="1" x14ac:dyDescent="0.25">
      <c r="A18" s="175"/>
      <c r="B18" s="230"/>
      <c r="C18" s="201" t="s">
        <v>169</v>
      </c>
      <c r="D18" s="29" t="s">
        <v>168</v>
      </c>
      <c r="E18" s="229">
        <v>2</v>
      </c>
      <c r="F18" s="131"/>
      <c r="G18" s="190"/>
      <c r="H18" s="190"/>
      <c r="I18" s="231"/>
      <c r="J18" s="231"/>
      <c r="K18" s="231"/>
      <c r="L18" s="231"/>
      <c r="M18" s="231"/>
      <c r="N18" s="231"/>
      <c r="O18" s="231"/>
      <c r="P18" s="130"/>
      <c r="Q18" s="227"/>
      <c r="R18" s="226"/>
      <c r="S18" s="226"/>
      <c r="T18" s="226"/>
      <c r="U18" s="226"/>
      <c r="V18" s="226"/>
      <c r="W18" s="226"/>
      <c r="X18" s="226"/>
      <c r="Y18" s="226"/>
      <c r="Z18" s="226"/>
      <c r="AA18" s="226"/>
      <c r="AB18" s="226"/>
      <c r="AC18" s="225"/>
      <c r="AD18" s="224"/>
    </row>
    <row r="19" spans="1:30" s="223" customFormat="1" ht="62.25" customHeight="1" x14ac:dyDescent="0.25">
      <c r="A19" s="175"/>
      <c r="B19" s="230"/>
      <c r="C19" s="211" t="s">
        <v>119</v>
      </c>
      <c r="D19" s="29" t="s">
        <v>167</v>
      </c>
      <c r="E19" s="229">
        <v>2</v>
      </c>
      <c r="F19" s="131"/>
      <c r="G19" s="190"/>
      <c r="H19" s="190"/>
      <c r="I19" s="231"/>
      <c r="J19" s="231"/>
      <c r="K19" s="231"/>
      <c r="L19" s="231"/>
      <c r="M19" s="231"/>
      <c r="N19" s="231"/>
      <c r="O19" s="231"/>
      <c r="P19" s="130"/>
      <c r="Q19" s="227"/>
      <c r="R19" s="226"/>
      <c r="S19" s="226"/>
      <c r="T19" s="226"/>
      <c r="U19" s="226"/>
      <c r="V19" s="226"/>
      <c r="W19" s="226"/>
      <c r="X19" s="226"/>
      <c r="Y19" s="226"/>
      <c r="Z19" s="226"/>
      <c r="AA19" s="226"/>
      <c r="AB19" s="226"/>
      <c r="AC19" s="225"/>
      <c r="AD19" s="224"/>
    </row>
    <row r="20" spans="1:30" s="223" customFormat="1" ht="39" customHeight="1" thickBot="1" x14ac:dyDescent="0.3">
      <c r="A20" s="175"/>
      <c r="B20" s="230"/>
      <c r="C20" s="201" t="s">
        <v>166</v>
      </c>
      <c r="D20" s="29" t="s">
        <v>165</v>
      </c>
      <c r="E20" s="229">
        <v>2</v>
      </c>
      <c r="F20" s="126"/>
      <c r="G20" s="187"/>
      <c r="H20" s="187"/>
      <c r="I20" s="228"/>
      <c r="J20" s="228"/>
      <c r="K20" s="228"/>
      <c r="L20" s="228"/>
      <c r="M20" s="228"/>
      <c r="N20" s="228"/>
      <c r="O20" s="228"/>
      <c r="P20" s="125"/>
      <c r="Q20" s="227"/>
      <c r="R20" s="226"/>
      <c r="S20" s="226"/>
      <c r="T20" s="226"/>
      <c r="U20" s="226"/>
      <c r="V20" s="226"/>
      <c r="W20" s="226"/>
      <c r="X20" s="226"/>
      <c r="Y20" s="226"/>
      <c r="Z20" s="226"/>
      <c r="AA20" s="226"/>
      <c r="AB20" s="226"/>
      <c r="AC20" s="225"/>
      <c r="AD20" s="224"/>
    </row>
    <row r="21" spans="1:30" ht="73.5" customHeight="1" x14ac:dyDescent="0.25">
      <c r="A21" s="111">
        <v>20130145</v>
      </c>
      <c r="B21" s="121" t="s">
        <v>164</v>
      </c>
      <c r="C21" s="198" t="s">
        <v>163</v>
      </c>
      <c r="D21" s="119" t="s">
        <v>162</v>
      </c>
      <c r="E21" s="196">
        <v>1</v>
      </c>
      <c r="F21" s="222">
        <f>'[1]PLANEA 2013'!$E$13</f>
        <v>80400000</v>
      </c>
      <c r="G21" s="222"/>
      <c r="H21" s="222"/>
      <c r="I21" s="222">
        <f>'[1]PLANEA 2013'!$H$13</f>
        <v>488400000</v>
      </c>
      <c r="J21" s="222"/>
      <c r="K21" s="222"/>
      <c r="L21" s="222">
        <f>'[1]PLANEA 2013'!$K$13</f>
        <v>525600000</v>
      </c>
      <c r="M21" s="222">
        <f>'[1]PLANEA 2013'!$L$13</f>
        <v>27891800000</v>
      </c>
      <c r="N21" s="222"/>
      <c r="O21" s="222">
        <f>'[1]PLANEA 2013'!$N$13</f>
        <v>10659100000</v>
      </c>
      <c r="P21" s="83">
        <f>SUM(F21:O54)</f>
        <v>39645300000</v>
      </c>
      <c r="Q21" s="221"/>
      <c r="R21" s="220"/>
      <c r="S21" s="220"/>
      <c r="T21" s="220"/>
      <c r="U21" s="220"/>
      <c r="V21" s="220"/>
      <c r="W21" s="220"/>
      <c r="X21" s="220"/>
      <c r="Y21" s="219"/>
      <c r="Z21" s="219"/>
      <c r="AA21" s="219"/>
      <c r="AB21" s="219"/>
      <c r="AC21" s="218"/>
      <c r="AD21" s="217"/>
    </row>
    <row r="22" spans="1:30" ht="33" customHeight="1" x14ac:dyDescent="0.25">
      <c r="A22" s="175"/>
      <c r="B22" s="77"/>
      <c r="C22" s="201" t="s">
        <v>160</v>
      </c>
      <c r="D22" s="29" t="s">
        <v>161</v>
      </c>
      <c r="E22" s="16">
        <v>2</v>
      </c>
      <c r="F22" s="131"/>
      <c r="G22" s="131"/>
      <c r="H22" s="131"/>
      <c r="I22" s="131"/>
      <c r="J22" s="131"/>
      <c r="K22" s="131"/>
      <c r="L22" s="131"/>
      <c r="M22" s="131"/>
      <c r="N22" s="131"/>
      <c r="O22" s="131"/>
      <c r="P22" s="130"/>
      <c r="Q22" s="17"/>
      <c r="R22" s="206"/>
      <c r="S22" s="206"/>
      <c r="T22" s="206"/>
      <c r="U22" s="206"/>
      <c r="V22" s="206"/>
      <c r="W22" s="206"/>
      <c r="X22" s="206"/>
      <c r="Y22" s="215"/>
      <c r="Z22" s="215"/>
      <c r="AA22" s="215"/>
      <c r="AB22" s="215"/>
      <c r="AC22" s="214"/>
      <c r="AD22" s="213"/>
    </row>
    <row r="23" spans="1:30" ht="48" customHeight="1" x14ac:dyDescent="0.25">
      <c r="A23" s="175"/>
      <c r="B23" s="77"/>
      <c r="C23" s="201" t="s">
        <v>160</v>
      </c>
      <c r="D23" s="29" t="s">
        <v>159</v>
      </c>
      <c r="E23" s="16">
        <v>2</v>
      </c>
      <c r="F23" s="131"/>
      <c r="G23" s="131"/>
      <c r="H23" s="131"/>
      <c r="I23" s="131"/>
      <c r="J23" s="131"/>
      <c r="K23" s="131"/>
      <c r="L23" s="131"/>
      <c r="M23" s="131"/>
      <c r="N23" s="131"/>
      <c r="O23" s="131"/>
      <c r="P23" s="130"/>
      <c r="Q23" s="17"/>
      <c r="R23" s="206"/>
      <c r="S23" s="206"/>
      <c r="T23" s="206"/>
      <c r="U23" s="206"/>
      <c r="V23" s="206"/>
      <c r="W23" s="206"/>
      <c r="X23" s="215"/>
      <c r="Y23" s="215"/>
      <c r="Z23" s="215"/>
      <c r="AA23" s="215"/>
      <c r="AB23" s="215"/>
      <c r="AC23" s="214"/>
      <c r="AD23" s="213"/>
    </row>
    <row r="24" spans="1:30" ht="31.5" customHeight="1" x14ac:dyDescent="0.25">
      <c r="A24" s="175"/>
      <c r="B24" s="77"/>
      <c r="C24" s="216" t="s">
        <v>158</v>
      </c>
      <c r="D24" s="59" t="s">
        <v>157</v>
      </c>
      <c r="E24" s="16">
        <v>1</v>
      </c>
      <c r="F24" s="131"/>
      <c r="G24" s="131"/>
      <c r="H24" s="131"/>
      <c r="I24" s="131"/>
      <c r="J24" s="131"/>
      <c r="K24" s="131"/>
      <c r="L24" s="131"/>
      <c r="M24" s="131"/>
      <c r="N24" s="131"/>
      <c r="O24" s="131"/>
      <c r="P24" s="130"/>
      <c r="Q24" s="17"/>
      <c r="R24" s="206"/>
      <c r="S24" s="206"/>
      <c r="T24" s="206"/>
      <c r="U24" s="206"/>
      <c r="V24" s="206"/>
      <c r="W24" s="206"/>
      <c r="X24" s="215"/>
      <c r="Y24" s="215"/>
      <c r="Z24" s="215"/>
      <c r="AA24" s="215"/>
      <c r="AB24" s="215"/>
      <c r="AC24" s="214"/>
      <c r="AD24" s="213"/>
    </row>
    <row r="25" spans="1:30" ht="36" customHeight="1" x14ac:dyDescent="0.25">
      <c r="A25" s="175"/>
      <c r="B25" s="77"/>
      <c r="C25" s="216" t="s">
        <v>156</v>
      </c>
      <c r="D25" s="59" t="s">
        <v>155</v>
      </c>
      <c r="E25" s="16">
        <v>1</v>
      </c>
      <c r="F25" s="131"/>
      <c r="G25" s="131"/>
      <c r="H25" s="131"/>
      <c r="I25" s="131"/>
      <c r="J25" s="131"/>
      <c r="K25" s="131"/>
      <c r="L25" s="131"/>
      <c r="M25" s="131"/>
      <c r="N25" s="131"/>
      <c r="O25" s="131"/>
      <c r="P25" s="130"/>
      <c r="Q25" s="17"/>
      <c r="R25" s="206"/>
      <c r="S25" s="206"/>
      <c r="T25" s="206"/>
      <c r="U25" s="206"/>
      <c r="V25" s="206"/>
      <c r="W25" s="206"/>
      <c r="X25" s="215"/>
      <c r="Y25" s="215"/>
      <c r="Z25" s="215"/>
      <c r="AA25" s="215"/>
      <c r="AB25" s="215"/>
      <c r="AC25" s="214"/>
      <c r="AD25" s="213"/>
    </row>
    <row r="26" spans="1:30" ht="36" customHeight="1" x14ac:dyDescent="0.25">
      <c r="A26" s="175"/>
      <c r="B26" s="77"/>
      <c r="C26" s="201" t="s">
        <v>154</v>
      </c>
      <c r="D26" s="29" t="s">
        <v>153</v>
      </c>
      <c r="E26" s="16">
        <v>48</v>
      </c>
      <c r="F26" s="131"/>
      <c r="G26" s="131"/>
      <c r="H26" s="131"/>
      <c r="I26" s="131"/>
      <c r="J26" s="131"/>
      <c r="K26" s="131"/>
      <c r="L26" s="131"/>
      <c r="M26" s="131"/>
      <c r="N26" s="131"/>
      <c r="O26" s="131"/>
      <c r="P26" s="130"/>
      <c r="Q26" s="17"/>
      <c r="R26" s="206"/>
      <c r="S26" s="206"/>
      <c r="T26" s="206"/>
      <c r="U26" s="206"/>
      <c r="V26" s="206"/>
      <c r="W26" s="206"/>
      <c r="X26" s="215"/>
      <c r="Y26" s="215"/>
      <c r="Z26" s="215"/>
      <c r="AA26" s="215"/>
      <c r="AB26" s="215"/>
      <c r="AC26" s="214"/>
      <c r="AD26" s="213"/>
    </row>
    <row r="27" spans="1:30" ht="44.25" customHeight="1" x14ac:dyDescent="0.25">
      <c r="A27" s="175"/>
      <c r="B27" s="77"/>
      <c r="C27" s="211" t="s">
        <v>152</v>
      </c>
      <c r="D27" s="210" t="s">
        <v>151</v>
      </c>
      <c r="E27" s="209">
        <v>1</v>
      </c>
      <c r="F27" s="131"/>
      <c r="G27" s="131"/>
      <c r="H27" s="131"/>
      <c r="I27" s="131"/>
      <c r="J27" s="131"/>
      <c r="K27" s="131"/>
      <c r="L27" s="131"/>
      <c r="M27" s="131"/>
      <c r="N27" s="131"/>
      <c r="O27" s="131"/>
      <c r="P27" s="130"/>
      <c r="Q27" s="17"/>
      <c r="R27" s="206"/>
      <c r="S27" s="206"/>
      <c r="T27" s="206"/>
      <c r="U27" s="206"/>
      <c r="V27" s="206"/>
      <c r="W27" s="206"/>
      <c r="X27" s="215"/>
      <c r="Y27" s="215"/>
      <c r="Z27" s="215"/>
      <c r="AA27" s="215"/>
      <c r="AB27" s="215"/>
      <c r="AC27" s="214"/>
      <c r="AD27" s="213"/>
    </row>
    <row r="28" spans="1:30" ht="31.5" customHeight="1" x14ac:dyDescent="0.25">
      <c r="A28" s="175"/>
      <c r="B28" s="77"/>
      <c r="C28" s="211" t="s">
        <v>150</v>
      </c>
      <c r="D28" s="210" t="s">
        <v>149</v>
      </c>
      <c r="E28" s="209">
        <v>2</v>
      </c>
      <c r="F28" s="131"/>
      <c r="G28" s="131"/>
      <c r="H28" s="131"/>
      <c r="I28" s="131"/>
      <c r="J28" s="131"/>
      <c r="K28" s="131"/>
      <c r="L28" s="131"/>
      <c r="M28" s="131"/>
      <c r="N28" s="131"/>
      <c r="O28" s="131"/>
      <c r="P28" s="130"/>
      <c r="Q28" s="208"/>
      <c r="R28" s="207"/>
      <c r="S28" s="207"/>
      <c r="T28" s="207"/>
      <c r="U28" s="207"/>
      <c r="V28" s="207"/>
      <c r="W28" s="207"/>
      <c r="X28" s="206"/>
      <c r="Y28" s="206"/>
      <c r="Z28" s="206"/>
      <c r="AA28" s="206"/>
      <c r="AB28" s="206"/>
      <c r="AC28" s="205"/>
      <c r="AD28" s="204"/>
    </row>
    <row r="29" spans="1:30" ht="27.75" customHeight="1" x14ac:dyDescent="0.25">
      <c r="A29" s="175"/>
      <c r="B29" s="77"/>
      <c r="C29" s="211" t="s">
        <v>148</v>
      </c>
      <c r="D29" s="210" t="s">
        <v>147</v>
      </c>
      <c r="E29" s="209">
        <v>11</v>
      </c>
      <c r="F29" s="131"/>
      <c r="G29" s="131"/>
      <c r="H29" s="131"/>
      <c r="I29" s="131"/>
      <c r="J29" s="131"/>
      <c r="K29" s="131"/>
      <c r="L29" s="131"/>
      <c r="M29" s="131"/>
      <c r="N29" s="131"/>
      <c r="O29" s="131"/>
      <c r="P29" s="130"/>
      <c r="Q29" s="208"/>
      <c r="R29" s="207"/>
      <c r="S29" s="207"/>
      <c r="T29" s="207"/>
      <c r="U29" s="207"/>
      <c r="V29" s="207"/>
      <c r="W29" s="207"/>
      <c r="X29" s="206"/>
      <c r="Y29" s="206"/>
      <c r="Z29" s="206"/>
      <c r="AA29" s="206"/>
      <c r="AB29" s="206"/>
      <c r="AC29" s="205"/>
      <c r="AD29" s="204"/>
    </row>
    <row r="30" spans="1:30" ht="54" customHeight="1" x14ac:dyDescent="0.25">
      <c r="A30" s="175"/>
      <c r="B30" s="77"/>
      <c r="C30" s="211" t="s">
        <v>135</v>
      </c>
      <c r="D30" s="210" t="s">
        <v>146</v>
      </c>
      <c r="E30" s="209">
        <v>1</v>
      </c>
      <c r="F30" s="131"/>
      <c r="G30" s="131"/>
      <c r="H30" s="131"/>
      <c r="I30" s="131"/>
      <c r="J30" s="131"/>
      <c r="K30" s="131"/>
      <c r="L30" s="131"/>
      <c r="M30" s="131"/>
      <c r="N30" s="131"/>
      <c r="O30" s="131"/>
      <c r="P30" s="130"/>
      <c r="Q30" s="208"/>
      <c r="R30" s="207"/>
      <c r="S30" s="207"/>
      <c r="T30" s="207"/>
      <c r="U30" s="207"/>
      <c r="V30" s="207"/>
      <c r="W30" s="207"/>
      <c r="X30" s="206"/>
      <c r="Y30" s="206"/>
      <c r="Z30" s="206"/>
      <c r="AA30" s="206"/>
      <c r="AB30" s="206"/>
      <c r="AC30" s="205"/>
      <c r="AD30" s="204"/>
    </row>
    <row r="31" spans="1:30" ht="41.25" customHeight="1" x14ac:dyDescent="0.25">
      <c r="A31" s="175"/>
      <c r="B31" s="77"/>
      <c r="C31" s="211" t="s">
        <v>128</v>
      </c>
      <c r="D31" s="210" t="s">
        <v>133</v>
      </c>
      <c r="E31" s="209">
        <v>2</v>
      </c>
      <c r="F31" s="131"/>
      <c r="G31" s="131"/>
      <c r="H31" s="131"/>
      <c r="I31" s="131"/>
      <c r="J31" s="131"/>
      <c r="K31" s="131"/>
      <c r="L31" s="131"/>
      <c r="M31" s="131"/>
      <c r="N31" s="131"/>
      <c r="O31" s="131"/>
      <c r="P31" s="130"/>
      <c r="Q31" s="208"/>
      <c r="R31" s="207"/>
      <c r="S31" s="207"/>
      <c r="T31" s="207"/>
      <c r="U31" s="207"/>
      <c r="V31" s="207"/>
      <c r="W31" s="207"/>
      <c r="X31" s="206"/>
      <c r="Y31" s="206"/>
      <c r="Z31" s="206"/>
      <c r="AA31" s="206"/>
      <c r="AB31" s="206"/>
      <c r="AC31" s="205"/>
      <c r="AD31" s="204"/>
    </row>
    <row r="32" spans="1:30" ht="24.75" customHeight="1" x14ac:dyDescent="0.25">
      <c r="A32" s="175"/>
      <c r="B32" s="77"/>
      <c r="C32" s="211" t="s">
        <v>132</v>
      </c>
      <c r="D32" s="210" t="s">
        <v>131</v>
      </c>
      <c r="E32" s="209">
        <v>1</v>
      </c>
      <c r="F32" s="131"/>
      <c r="G32" s="131"/>
      <c r="H32" s="131"/>
      <c r="I32" s="131"/>
      <c r="J32" s="131"/>
      <c r="K32" s="131"/>
      <c r="L32" s="131"/>
      <c r="M32" s="131"/>
      <c r="N32" s="131"/>
      <c r="O32" s="131"/>
      <c r="P32" s="130"/>
      <c r="Q32" s="208"/>
      <c r="R32" s="207"/>
      <c r="S32" s="207"/>
      <c r="T32" s="207"/>
      <c r="U32" s="207"/>
      <c r="V32" s="207"/>
      <c r="W32" s="207"/>
      <c r="X32" s="206"/>
      <c r="Y32" s="206"/>
      <c r="Z32" s="206"/>
      <c r="AA32" s="206"/>
      <c r="AB32" s="206"/>
      <c r="AC32" s="205"/>
      <c r="AD32" s="204"/>
    </row>
    <row r="33" spans="1:30" ht="34.5" customHeight="1" x14ac:dyDescent="0.25">
      <c r="A33" s="175"/>
      <c r="B33" s="77"/>
      <c r="C33" s="211" t="s">
        <v>126</v>
      </c>
      <c r="D33" s="210" t="s">
        <v>145</v>
      </c>
      <c r="E33" s="209">
        <v>27</v>
      </c>
      <c r="F33" s="131"/>
      <c r="G33" s="131"/>
      <c r="H33" s="131"/>
      <c r="I33" s="131"/>
      <c r="J33" s="131"/>
      <c r="K33" s="131"/>
      <c r="L33" s="131"/>
      <c r="M33" s="131"/>
      <c r="N33" s="131"/>
      <c r="O33" s="131"/>
      <c r="P33" s="130"/>
      <c r="Q33" s="208"/>
      <c r="R33" s="207"/>
      <c r="S33" s="207"/>
      <c r="T33" s="207"/>
      <c r="U33" s="207"/>
      <c r="V33" s="207"/>
      <c r="W33" s="207"/>
      <c r="X33" s="206"/>
      <c r="Y33" s="206"/>
      <c r="Z33" s="206"/>
      <c r="AA33" s="206"/>
      <c r="AB33" s="206"/>
      <c r="AC33" s="205"/>
      <c r="AD33" s="204"/>
    </row>
    <row r="34" spans="1:30" ht="34.5" customHeight="1" x14ac:dyDescent="0.25">
      <c r="A34" s="175"/>
      <c r="B34" s="77"/>
      <c r="C34" s="211" t="s">
        <v>144</v>
      </c>
      <c r="D34" s="212" t="s">
        <v>143</v>
      </c>
      <c r="E34" s="209">
        <v>1</v>
      </c>
      <c r="F34" s="131"/>
      <c r="G34" s="131"/>
      <c r="H34" s="131"/>
      <c r="I34" s="131"/>
      <c r="J34" s="131"/>
      <c r="K34" s="131"/>
      <c r="L34" s="131"/>
      <c r="M34" s="131"/>
      <c r="N34" s="131"/>
      <c r="O34" s="131"/>
      <c r="P34" s="130"/>
      <c r="Q34" s="208"/>
      <c r="R34" s="207"/>
      <c r="S34" s="207"/>
      <c r="T34" s="207"/>
      <c r="U34" s="207"/>
      <c r="V34" s="207"/>
      <c r="W34" s="207"/>
      <c r="X34" s="206"/>
      <c r="Y34" s="206"/>
      <c r="Z34" s="206"/>
      <c r="AA34" s="206"/>
      <c r="AB34" s="206"/>
      <c r="AC34" s="205"/>
      <c r="AD34" s="204"/>
    </row>
    <row r="35" spans="1:30" ht="37.5" customHeight="1" x14ac:dyDescent="0.25">
      <c r="A35" s="175"/>
      <c r="B35" s="77"/>
      <c r="C35" s="211" t="s">
        <v>115</v>
      </c>
      <c r="D35" s="210" t="s">
        <v>142</v>
      </c>
      <c r="E35" s="209">
        <v>6</v>
      </c>
      <c r="F35" s="131"/>
      <c r="G35" s="131"/>
      <c r="H35" s="131"/>
      <c r="I35" s="131"/>
      <c r="J35" s="131"/>
      <c r="K35" s="131"/>
      <c r="L35" s="131"/>
      <c r="M35" s="131"/>
      <c r="N35" s="131"/>
      <c r="O35" s="131"/>
      <c r="P35" s="130"/>
      <c r="Q35" s="208"/>
      <c r="R35" s="207"/>
      <c r="S35" s="207"/>
      <c r="T35" s="207"/>
      <c r="U35" s="207"/>
      <c r="V35" s="207"/>
      <c r="W35" s="207"/>
      <c r="X35" s="206"/>
      <c r="Y35" s="206"/>
      <c r="Z35" s="206"/>
      <c r="AA35" s="206"/>
      <c r="AB35" s="206"/>
      <c r="AC35" s="205"/>
      <c r="AD35" s="204"/>
    </row>
    <row r="36" spans="1:30" ht="47.25" customHeight="1" x14ac:dyDescent="0.25">
      <c r="A36" s="175"/>
      <c r="B36" s="77"/>
      <c r="C36" s="211" t="s">
        <v>85</v>
      </c>
      <c r="D36" s="210" t="s">
        <v>141</v>
      </c>
      <c r="E36" s="209">
        <v>1</v>
      </c>
      <c r="F36" s="131"/>
      <c r="G36" s="131"/>
      <c r="H36" s="131"/>
      <c r="I36" s="131"/>
      <c r="J36" s="131"/>
      <c r="K36" s="131"/>
      <c r="L36" s="131"/>
      <c r="M36" s="131"/>
      <c r="N36" s="131"/>
      <c r="O36" s="131"/>
      <c r="P36" s="130"/>
      <c r="Q36" s="208"/>
      <c r="R36" s="207"/>
      <c r="S36" s="207"/>
      <c r="T36" s="207"/>
      <c r="U36" s="207"/>
      <c r="V36" s="207"/>
      <c r="W36" s="207"/>
      <c r="X36" s="206"/>
      <c r="Y36" s="206"/>
      <c r="Z36" s="206"/>
      <c r="AA36" s="206"/>
      <c r="AB36" s="206"/>
      <c r="AC36" s="205"/>
      <c r="AD36" s="204"/>
    </row>
    <row r="37" spans="1:30" ht="19.5" customHeight="1" x14ac:dyDescent="0.25">
      <c r="A37" s="175"/>
      <c r="B37" s="77"/>
      <c r="C37" s="211" t="s">
        <v>113</v>
      </c>
      <c r="D37" s="210" t="s">
        <v>140</v>
      </c>
      <c r="E37" s="209">
        <v>1</v>
      </c>
      <c r="F37" s="131"/>
      <c r="G37" s="131"/>
      <c r="H37" s="131"/>
      <c r="I37" s="131"/>
      <c r="J37" s="131"/>
      <c r="K37" s="131"/>
      <c r="L37" s="131"/>
      <c r="M37" s="131"/>
      <c r="N37" s="131"/>
      <c r="O37" s="131"/>
      <c r="P37" s="130"/>
      <c r="Q37" s="208"/>
      <c r="R37" s="207"/>
      <c r="S37" s="207"/>
      <c r="T37" s="207"/>
      <c r="U37" s="207"/>
      <c r="V37" s="207"/>
      <c r="W37" s="207"/>
      <c r="X37" s="206"/>
      <c r="Y37" s="206"/>
      <c r="Z37" s="206"/>
      <c r="AA37" s="206"/>
      <c r="AB37" s="206"/>
      <c r="AC37" s="205"/>
      <c r="AD37" s="204"/>
    </row>
    <row r="38" spans="1:30" ht="29.25" customHeight="1" x14ac:dyDescent="0.25">
      <c r="A38" s="175"/>
      <c r="B38" s="77"/>
      <c r="C38" s="211" t="s">
        <v>139</v>
      </c>
      <c r="D38" s="210" t="s">
        <v>138</v>
      </c>
      <c r="E38" s="209">
        <v>2</v>
      </c>
      <c r="F38" s="131"/>
      <c r="G38" s="131"/>
      <c r="H38" s="131"/>
      <c r="I38" s="131"/>
      <c r="J38" s="131"/>
      <c r="K38" s="131"/>
      <c r="L38" s="131"/>
      <c r="M38" s="131"/>
      <c r="N38" s="131"/>
      <c r="O38" s="131"/>
      <c r="P38" s="130"/>
      <c r="Q38" s="208"/>
      <c r="R38" s="207"/>
      <c r="S38" s="207"/>
      <c r="T38" s="207"/>
      <c r="U38" s="207"/>
      <c r="V38" s="207"/>
      <c r="W38" s="207"/>
      <c r="X38" s="206"/>
      <c r="Y38" s="206"/>
      <c r="Z38" s="206"/>
      <c r="AA38" s="206"/>
      <c r="AB38" s="206"/>
      <c r="AC38" s="205"/>
      <c r="AD38" s="204"/>
    </row>
    <row r="39" spans="1:30" ht="23.25" customHeight="1" x14ac:dyDescent="0.25">
      <c r="A39" s="175"/>
      <c r="B39" s="77"/>
      <c r="C39" s="211" t="s">
        <v>132</v>
      </c>
      <c r="D39" s="210" t="s">
        <v>131</v>
      </c>
      <c r="E39" s="209">
        <v>1</v>
      </c>
      <c r="F39" s="131"/>
      <c r="G39" s="131"/>
      <c r="H39" s="131"/>
      <c r="I39" s="131"/>
      <c r="J39" s="131"/>
      <c r="K39" s="131"/>
      <c r="L39" s="131"/>
      <c r="M39" s="131"/>
      <c r="N39" s="131"/>
      <c r="O39" s="131"/>
      <c r="P39" s="130"/>
      <c r="Q39" s="208"/>
      <c r="R39" s="207"/>
      <c r="S39" s="207"/>
      <c r="T39" s="207"/>
      <c r="U39" s="207"/>
      <c r="V39" s="207"/>
      <c r="W39" s="207"/>
      <c r="X39" s="206"/>
      <c r="Y39" s="206"/>
      <c r="Z39" s="206"/>
      <c r="AA39" s="206"/>
      <c r="AB39" s="206"/>
      <c r="AC39" s="205"/>
      <c r="AD39" s="204"/>
    </row>
    <row r="40" spans="1:30" ht="30.75" customHeight="1" x14ac:dyDescent="0.25">
      <c r="A40" s="175"/>
      <c r="B40" s="77"/>
      <c r="C40" s="211" t="s">
        <v>137</v>
      </c>
      <c r="D40" s="210" t="s">
        <v>136</v>
      </c>
      <c r="E40" s="209"/>
      <c r="F40" s="131"/>
      <c r="G40" s="131"/>
      <c r="H40" s="131"/>
      <c r="I40" s="131"/>
      <c r="J40" s="131"/>
      <c r="K40" s="131"/>
      <c r="L40" s="131"/>
      <c r="M40" s="131"/>
      <c r="N40" s="131"/>
      <c r="O40" s="131"/>
      <c r="P40" s="130"/>
      <c r="Q40" s="208"/>
      <c r="R40" s="207"/>
      <c r="S40" s="207"/>
      <c r="T40" s="207"/>
      <c r="U40" s="207"/>
      <c r="V40" s="207"/>
      <c r="W40" s="207"/>
      <c r="X40" s="206"/>
      <c r="Y40" s="206"/>
      <c r="Z40" s="206"/>
      <c r="AA40" s="206"/>
      <c r="AB40" s="206"/>
      <c r="AC40" s="205"/>
      <c r="AD40" s="204"/>
    </row>
    <row r="41" spans="1:30" ht="42" customHeight="1" x14ac:dyDescent="0.25">
      <c r="A41" s="175"/>
      <c r="B41" s="77"/>
      <c r="C41" s="211" t="s">
        <v>135</v>
      </c>
      <c r="D41" s="210" t="s">
        <v>134</v>
      </c>
      <c r="E41" s="209">
        <v>1</v>
      </c>
      <c r="F41" s="131"/>
      <c r="G41" s="131"/>
      <c r="H41" s="131"/>
      <c r="I41" s="131"/>
      <c r="J41" s="131"/>
      <c r="K41" s="131"/>
      <c r="L41" s="131"/>
      <c r="M41" s="131"/>
      <c r="N41" s="131"/>
      <c r="O41" s="131"/>
      <c r="P41" s="130"/>
      <c r="Q41" s="208"/>
      <c r="R41" s="207"/>
      <c r="S41" s="207"/>
      <c r="T41" s="207"/>
      <c r="U41" s="207"/>
      <c r="V41" s="207"/>
      <c r="W41" s="207"/>
      <c r="X41" s="206"/>
      <c r="Y41" s="206"/>
      <c r="Z41" s="206"/>
      <c r="AA41" s="206"/>
      <c r="AB41" s="206"/>
      <c r="AC41" s="205"/>
      <c r="AD41" s="204"/>
    </row>
    <row r="42" spans="1:30" ht="21" customHeight="1" x14ac:dyDescent="0.25">
      <c r="A42" s="175"/>
      <c r="B42" s="77"/>
      <c r="C42" s="211" t="s">
        <v>128</v>
      </c>
      <c r="D42" s="210" t="s">
        <v>133</v>
      </c>
      <c r="E42" s="209">
        <v>2</v>
      </c>
      <c r="F42" s="131"/>
      <c r="G42" s="131"/>
      <c r="H42" s="131"/>
      <c r="I42" s="131"/>
      <c r="J42" s="131"/>
      <c r="K42" s="131"/>
      <c r="L42" s="131"/>
      <c r="M42" s="131"/>
      <c r="N42" s="131"/>
      <c r="O42" s="131"/>
      <c r="P42" s="130"/>
      <c r="Q42" s="208"/>
      <c r="R42" s="207"/>
      <c r="S42" s="207"/>
      <c r="T42" s="207"/>
      <c r="U42" s="207"/>
      <c r="V42" s="207"/>
      <c r="W42" s="207"/>
      <c r="X42" s="206"/>
      <c r="Y42" s="206"/>
      <c r="Z42" s="206"/>
      <c r="AA42" s="206"/>
      <c r="AB42" s="206"/>
      <c r="AC42" s="205"/>
      <c r="AD42" s="204"/>
    </row>
    <row r="43" spans="1:30" ht="18.75" customHeight="1" x14ac:dyDescent="0.25">
      <c r="A43" s="175"/>
      <c r="B43" s="77"/>
      <c r="C43" s="211" t="s">
        <v>132</v>
      </c>
      <c r="D43" s="210" t="s">
        <v>131</v>
      </c>
      <c r="E43" s="209">
        <v>2</v>
      </c>
      <c r="F43" s="131"/>
      <c r="G43" s="131"/>
      <c r="H43" s="131"/>
      <c r="I43" s="131"/>
      <c r="J43" s="131"/>
      <c r="K43" s="131"/>
      <c r="L43" s="131"/>
      <c r="M43" s="131"/>
      <c r="N43" s="131"/>
      <c r="O43" s="131"/>
      <c r="P43" s="130"/>
      <c r="Q43" s="208"/>
      <c r="R43" s="207"/>
      <c r="S43" s="207"/>
      <c r="T43" s="207"/>
      <c r="U43" s="207"/>
      <c r="V43" s="207"/>
      <c r="W43" s="207"/>
      <c r="X43" s="206"/>
      <c r="Y43" s="206"/>
      <c r="Z43" s="206"/>
      <c r="AA43" s="206"/>
      <c r="AB43" s="206"/>
      <c r="AC43" s="205"/>
      <c r="AD43" s="204"/>
    </row>
    <row r="44" spans="1:30" ht="42" customHeight="1" x14ac:dyDescent="0.25">
      <c r="A44" s="175"/>
      <c r="B44" s="77"/>
      <c r="C44" s="211" t="s">
        <v>130</v>
      </c>
      <c r="D44" s="210" t="s">
        <v>129</v>
      </c>
      <c r="E44" s="209">
        <v>21</v>
      </c>
      <c r="F44" s="131"/>
      <c r="G44" s="131"/>
      <c r="H44" s="131"/>
      <c r="I44" s="131"/>
      <c r="J44" s="131"/>
      <c r="K44" s="131"/>
      <c r="L44" s="131"/>
      <c r="M44" s="131"/>
      <c r="N44" s="131"/>
      <c r="O44" s="131"/>
      <c r="P44" s="130"/>
      <c r="Q44" s="208"/>
      <c r="R44" s="207"/>
      <c r="S44" s="207"/>
      <c r="T44" s="207"/>
      <c r="U44" s="207"/>
      <c r="V44" s="207"/>
      <c r="W44" s="207"/>
      <c r="X44" s="206"/>
      <c r="Y44" s="206"/>
      <c r="Z44" s="206"/>
      <c r="AA44" s="206"/>
      <c r="AB44" s="206"/>
      <c r="AC44" s="205"/>
      <c r="AD44" s="204"/>
    </row>
    <row r="45" spans="1:30" ht="19.5" customHeight="1" x14ac:dyDescent="0.25">
      <c r="A45" s="175"/>
      <c r="B45" s="77"/>
      <c r="C45" s="211" t="s">
        <v>128</v>
      </c>
      <c r="D45" s="210" t="s">
        <v>127</v>
      </c>
      <c r="E45" s="209">
        <v>1</v>
      </c>
      <c r="F45" s="131"/>
      <c r="G45" s="131"/>
      <c r="H45" s="131"/>
      <c r="I45" s="131"/>
      <c r="J45" s="131"/>
      <c r="K45" s="131"/>
      <c r="L45" s="131"/>
      <c r="M45" s="131"/>
      <c r="N45" s="131"/>
      <c r="O45" s="131"/>
      <c r="P45" s="130"/>
      <c r="Q45" s="208"/>
      <c r="R45" s="207"/>
      <c r="S45" s="207"/>
      <c r="T45" s="207"/>
      <c r="U45" s="207"/>
      <c r="V45" s="207"/>
      <c r="W45" s="207"/>
      <c r="X45" s="206"/>
      <c r="Y45" s="206"/>
      <c r="Z45" s="206"/>
      <c r="AA45" s="206"/>
      <c r="AB45" s="206"/>
      <c r="AC45" s="205"/>
      <c r="AD45" s="204"/>
    </row>
    <row r="46" spans="1:30" ht="69" customHeight="1" x14ac:dyDescent="0.25">
      <c r="A46" s="175"/>
      <c r="B46" s="77"/>
      <c r="C46" s="211" t="s">
        <v>126</v>
      </c>
      <c r="D46" s="210" t="s">
        <v>125</v>
      </c>
      <c r="E46" s="209"/>
      <c r="F46" s="131"/>
      <c r="G46" s="131"/>
      <c r="H46" s="131"/>
      <c r="I46" s="131"/>
      <c r="J46" s="131"/>
      <c r="K46" s="131"/>
      <c r="L46" s="131"/>
      <c r="M46" s="131"/>
      <c r="N46" s="131"/>
      <c r="O46" s="131"/>
      <c r="P46" s="130"/>
      <c r="Q46" s="208"/>
      <c r="R46" s="207"/>
      <c r="S46" s="207"/>
      <c r="T46" s="207"/>
      <c r="U46" s="207"/>
      <c r="V46" s="207"/>
      <c r="W46" s="207"/>
      <c r="X46" s="206"/>
      <c r="Y46" s="206"/>
      <c r="Z46" s="206"/>
      <c r="AA46" s="206"/>
      <c r="AB46" s="206"/>
      <c r="AC46" s="205"/>
      <c r="AD46" s="204"/>
    </row>
    <row r="47" spans="1:30" ht="49.5" customHeight="1" x14ac:dyDescent="0.25">
      <c r="A47" s="175"/>
      <c r="B47" s="77"/>
      <c r="C47" s="211" t="s">
        <v>124</v>
      </c>
      <c r="D47" s="210" t="s">
        <v>123</v>
      </c>
      <c r="E47" s="209"/>
      <c r="F47" s="131"/>
      <c r="G47" s="131"/>
      <c r="H47" s="131"/>
      <c r="I47" s="131"/>
      <c r="J47" s="131"/>
      <c r="K47" s="131"/>
      <c r="L47" s="131"/>
      <c r="M47" s="131"/>
      <c r="N47" s="131"/>
      <c r="O47" s="131"/>
      <c r="P47" s="130"/>
      <c r="Q47" s="208"/>
      <c r="R47" s="207"/>
      <c r="S47" s="207"/>
      <c r="T47" s="207"/>
      <c r="U47" s="207"/>
      <c r="V47" s="207"/>
      <c r="W47" s="207"/>
      <c r="X47" s="206"/>
      <c r="Y47" s="206"/>
      <c r="Z47" s="206"/>
      <c r="AA47" s="206"/>
      <c r="AB47" s="206"/>
      <c r="AC47" s="205"/>
      <c r="AD47" s="204"/>
    </row>
    <row r="48" spans="1:30" ht="72.75" customHeight="1" x14ac:dyDescent="0.25">
      <c r="A48" s="175"/>
      <c r="B48" s="77"/>
      <c r="C48" s="201" t="s">
        <v>85</v>
      </c>
      <c r="D48" s="29" t="s">
        <v>122</v>
      </c>
      <c r="E48" s="209">
        <v>1</v>
      </c>
      <c r="F48" s="131"/>
      <c r="G48" s="131"/>
      <c r="H48" s="131"/>
      <c r="I48" s="131"/>
      <c r="J48" s="131"/>
      <c r="K48" s="131"/>
      <c r="L48" s="131"/>
      <c r="M48" s="131"/>
      <c r="N48" s="131"/>
      <c r="O48" s="131"/>
      <c r="P48" s="130"/>
      <c r="Q48" s="208"/>
      <c r="R48" s="207"/>
      <c r="S48" s="207"/>
      <c r="T48" s="207"/>
      <c r="U48" s="207"/>
      <c r="V48" s="207"/>
      <c r="W48" s="207"/>
      <c r="X48" s="206"/>
      <c r="Y48" s="206"/>
      <c r="Z48" s="206"/>
      <c r="AA48" s="206"/>
      <c r="AB48" s="206"/>
      <c r="AC48" s="205"/>
      <c r="AD48" s="204"/>
    </row>
    <row r="49" spans="1:30" ht="53.25" customHeight="1" x14ac:dyDescent="0.25">
      <c r="A49" s="175"/>
      <c r="B49" s="77"/>
      <c r="C49" s="201" t="s">
        <v>117</v>
      </c>
      <c r="D49" s="29" t="s">
        <v>121</v>
      </c>
      <c r="E49" s="209">
        <v>4</v>
      </c>
      <c r="F49" s="131"/>
      <c r="G49" s="131"/>
      <c r="H49" s="131"/>
      <c r="I49" s="131"/>
      <c r="J49" s="131"/>
      <c r="K49" s="131"/>
      <c r="L49" s="131"/>
      <c r="M49" s="131"/>
      <c r="N49" s="131"/>
      <c r="O49" s="131"/>
      <c r="P49" s="130"/>
      <c r="Q49" s="208"/>
      <c r="R49" s="207"/>
      <c r="S49" s="207"/>
      <c r="T49" s="207"/>
      <c r="U49" s="207"/>
      <c r="V49" s="207"/>
      <c r="W49" s="207"/>
      <c r="X49" s="206"/>
      <c r="Y49" s="206"/>
      <c r="Z49" s="206"/>
      <c r="AA49" s="206"/>
      <c r="AB49" s="206"/>
      <c r="AC49" s="205"/>
      <c r="AD49" s="204"/>
    </row>
    <row r="50" spans="1:30" ht="26.25" customHeight="1" x14ac:dyDescent="0.25">
      <c r="A50" s="175"/>
      <c r="B50" s="77"/>
      <c r="C50" s="201" t="s">
        <v>115</v>
      </c>
      <c r="D50" s="29" t="s">
        <v>120</v>
      </c>
      <c r="E50" s="209">
        <v>4</v>
      </c>
      <c r="F50" s="131"/>
      <c r="G50" s="131"/>
      <c r="H50" s="131"/>
      <c r="I50" s="131"/>
      <c r="J50" s="131"/>
      <c r="K50" s="131"/>
      <c r="L50" s="131"/>
      <c r="M50" s="131"/>
      <c r="N50" s="131"/>
      <c r="O50" s="131"/>
      <c r="P50" s="130"/>
      <c r="Q50" s="208"/>
      <c r="R50" s="207"/>
      <c r="S50" s="207"/>
      <c r="T50" s="207"/>
      <c r="U50" s="207"/>
      <c r="V50" s="207"/>
      <c r="W50" s="207"/>
      <c r="X50" s="206"/>
      <c r="Y50" s="206"/>
      <c r="Z50" s="206"/>
      <c r="AA50" s="206"/>
      <c r="AB50" s="206"/>
      <c r="AC50" s="205"/>
      <c r="AD50" s="204"/>
    </row>
    <row r="51" spans="1:30" ht="29.25" customHeight="1" thickBot="1" x14ac:dyDescent="0.3">
      <c r="A51" s="175"/>
      <c r="B51" s="77"/>
      <c r="C51" s="203" t="s">
        <v>119</v>
      </c>
      <c r="D51" s="133" t="s">
        <v>118</v>
      </c>
      <c r="E51" s="96">
        <v>4</v>
      </c>
      <c r="F51" s="131"/>
      <c r="G51" s="131"/>
      <c r="H51" s="131"/>
      <c r="I51" s="131"/>
      <c r="J51" s="131"/>
      <c r="K51" s="131"/>
      <c r="L51" s="131"/>
      <c r="M51" s="131"/>
      <c r="N51" s="131"/>
      <c r="O51" s="131"/>
      <c r="P51" s="130"/>
      <c r="Q51" s="92"/>
      <c r="R51" s="91"/>
      <c r="S51" s="91"/>
      <c r="T51" s="91"/>
      <c r="U51" s="91"/>
      <c r="V51" s="91"/>
      <c r="W51" s="91"/>
      <c r="X51" s="91"/>
      <c r="Y51" s="91"/>
      <c r="Z51" s="91"/>
      <c r="AA51" s="91"/>
      <c r="AB51" s="91"/>
      <c r="AC51" s="90"/>
      <c r="AD51" s="89"/>
    </row>
    <row r="52" spans="1:30" ht="49.5" customHeight="1" thickBot="1" x14ac:dyDescent="0.3">
      <c r="A52" s="175"/>
      <c r="B52" s="77"/>
      <c r="C52" s="203" t="s">
        <v>117</v>
      </c>
      <c r="D52" s="29" t="s">
        <v>116</v>
      </c>
      <c r="E52" s="74">
        <v>1</v>
      </c>
      <c r="F52" s="131"/>
      <c r="G52" s="131"/>
      <c r="H52" s="131"/>
      <c r="I52" s="131"/>
      <c r="J52" s="131"/>
      <c r="K52" s="131"/>
      <c r="L52" s="131"/>
      <c r="M52" s="131"/>
      <c r="N52" s="131"/>
      <c r="O52" s="131"/>
      <c r="P52" s="130"/>
      <c r="Q52" s="72"/>
      <c r="R52" s="71"/>
      <c r="S52" s="71"/>
      <c r="T52" s="71"/>
      <c r="U52" s="71"/>
      <c r="V52" s="71"/>
      <c r="W52" s="71"/>
      <c r="X52" s="71"/>
      <c r="Y52" s="71"/>
      <c r="Z52" s="71"/>
      <c r="AA52" s="71"/>
      <c r="AB52" s="71"/>
      <c r="AC52" s="70"/>
      <c r="AD52" s="202"/>
    </row>
    <row r="53" spans="1:30" ht="29.25" customHeight="1" x14ac:dyDescent="0.25">
      <c r="A53" s="175"/>
      <c r="B53" s="77"/>
      <c r="C53" s="201" t="s">
        <v>115</v>
      </c>
      <c r="D53" s="29" t="s">
        <v>114</v>
      </c>
      <c r="E53" s="74">
        <v>5</v>
      </c>
      <c r="F53" s="131"/>
      <c r="G53" s="131"/>
      <c r="H53" s="131"/>
      <c r="I53" s="131"/>
      <c r="J53" s="131"/>
      <c r="K53" s="131"/>
      <c r="L53" s="131"/>
      <c r="M53" s="131"/>
      <c r="N53" s="131"/>
      <c r="O53" s="131"/>
      <c r="P53" s="130"/>
      <c r="Q53" s="72"/>
      <c r="R53" s="71"/>
      <c r="S53" s="71"/>
      <c r="T53" s="71"/>
      <c r="U53" s="71"/>
      <c r="V53" s="71"/>
      <c r="W53" s="71"/>
      <c r="X53" s="71"/>
      <c r="Y53" s="71"/>
      <c r="Z53" s="71"/>
      <c r="AA53" s="71"/>
      <c r="AB53" s="71"/>
      <c r="AC53" s="70"/>
      <c r="AD53" s="202"/>
    </row>
    <row r="54" spans="1:30" ht="49.5" customHeight="1" thickBot="1" x14ac:dyDescent="0.3">
      <c r="A54" s="189"/>
      <c r="B54" s="188"/>
      <c r="C54" s="203" t="s">
        <v>113</v>
      </c>
      <c r="D54" s="133" t="s">
        <v>112</v>
      </c>
      <c r="E54" s="74">
        <v>1</v>
      </c>
      <c r="F54" s="126"/>
      <c r="G54" s="126"/>
      <c r="H54" s="126"/>
      <c r="I54" s="126"/>
      <c r="J54" s="126"/>
      <c r="K54" s="126"/>
      <c r="L54" s="126"/>
      <c r="M54" s="126"/>
      <c r="N54" s="126"/>
      <c r="O54" s="126"/>
      <c r="P54" s="125"/>
      <c r="Q54" s="72"/>
      <c r="R54" s="71"/>
      <c r="S54" s="71"/>
      <c r="T54" s="71"/>
      <c r="U54" s="71"/>
      <c r="V54" s="71"/>
      <c r="W54" s="71"/>
      <c r="X54" s="71"/>
      <c r="Y54" s="71"/>
      <c r="Z54" s="71"/>
      <c r="AA54" s="71"/>
      <c r="AB54" s="71"/>
      <c r="AC54" s="70"/>
      <c r="AD54" s="202"/>
    </row>
    <row r="55" spans="1:30" ht="24" customHeight="1" x14ac:dyDescent="0.25">
      <c r="A55" s="111">
        <v>20130238</v>
      </c>
      <c r="B55" s="121" t="s">
        <v>111</v>
      </c>
      <c r="C55" s="198" t="s">
        <v>55</v>
      </c>
      <c r="D55" s="116" t="s">
        <v>110</v>
      </c>
      <c r="E55" s="108">
        <v>4</v>
      </c>
      <c r="F55" s="195">
        <f>'[1]PLANEA 2013'!$E$25</f>
        <v>12000000</v>
      </c>
      <c r="G55" s="195"/>
      <c r="H55" s="195"/>
      <c r="I55" s="195"/>
      <c r="J55" s="195"/>
      <c r="K55" s="195"/>
      <c r="L55" s="195"/>
      <c r="M55" s="195"/>
      <c r="N55" s="195"/>
      <c r="O55" s="195"/>
      <c r="P55" s="83">
        <f>SUM(F55:O57)</f>
        <v>12000000</v>
      </c>
      <c r="Q55" s="106"/>
      <c r="R55" s="105"/>
      <c r="S55" s="105"/>
      <c r="T55" s="105"/>
      <c r="U55" s="105"/>
      <c r="V55" s="105"/>
      <c r="W55" s="105"/>
      <c r="X55" s="105"/>
      <c r="Y55" s="105"/>
      <c r="Z55" s="105"/>
      <c r="AA55" s="105"/>
      <c r="AB55" s="105"/>
      <c r="AC55" s="104"/>
      <c r="AD55" s="103"/>
    </row>
    <row r="56" spans="1:30" ht="23.25" customHeight="1" x14ac:dyDescent="0.25">
      <c r="A56" s="175"/>
      <c r="B56" s="77"/>
      <c r="C56" s="201" t="s">
        <v>109</v>
      </c>
      <c r="D56" s="29" t="s">
        <v>108</v>
      </c>
      <c r="E56" s="58">
        <v>2</v>
      </c>
      <c r="F56" s="190"/>
      <c r="G56" s="190"/>
      <c r="H56" s="190"/>
      <c r="I56" s="190"/>
      <c r="J56" s="190"/>
      <c r="K56" s="190"/>
      <c r="L56" s="190"/>
      <c r="M56" s="190"/>
      <c r="N56" s="190"/>
      <c r="O56" s="190"/>
      <c r="P56" s="130"/>
      <c r="Q56" s="56"/>
      <c r="R56" s="55"/>
      <c r="S56" s="55"/>
      <c r="T56" s="55"/>
      <c r="U56" s="55"/>
      <c r="V56" s="55"/>
      <c r="W56" s="55"/>
      <c r="X56" s="55"/>
      <c r="Y56" s="55"/>
      <c r="Z56" s="55"/>
      <c r="AA56" s="55"/>
      <c r="AB56" s="55"/>
      <c r="AC56" s="54"/>
      <c r="AD56" s="53"/>
    </row>
    <row r="57" spans="1:30" ht="39" customHeight="1" thickBot="1" x14ac:dyDescent="0.3">
      <c r="A57" s="189"/>
      <c r="B57" s="188"/>
      <c r="C57" s="200" t="s">
        <v>107</v>
      </c>
      <c r="D57" s="199" t="s">
        <v>106</v>
      </c>
      <c r="E57" s="132">
        <v>2</v>
      </c>
      <c r="F57" s="187"/>
      <c r="G57" s="187"/>
      <c r="H57" s="187"/>
      <c r="I57" s="187"/>
      <c r="J57" s="187"/>
      <c r="K57" s="187"/>
      <c r="L57" s="187"/>
      <c r="M57" s="187"/>
      <c r="N57" s="187"/>
      <c r="O57" s="187"/>
      <c r="P57" s="125"/>
      <c r="Q57" s="186"/>
      <c r="R57" s="185"/>
      <c r="S57" s="185"/>
      <c r="T57" s="185"/>
      <c r="U57" s="185"/>
      <c r="V57" s="185"/>
      <c r="W57" s="185"/>
      <c r="X57" s="185"/>
      <c r="Y57" s="185"/>
      <c r="Z57" s="185"/>
      <c r="AA57" s="185"/>
      <c r="AB57" s="185"/>
      <c r="AC57" s="184"/>
      <c r="AD57" s="183"/>
    </row>
    <row r="58" spans="1:30" ht="31.5" customHeight="1" x14ac:dyDescent="0.25">
      <c r="A58" s="111">
        <v>20130239</v>
      </c>
      <c r="B58" s="121" t="s">
        <v>105</v>
      </c>
      <c r="C58" s="198" t="s">
        <v>104</v>
      </c>
      <c r="D58" s="197" t="s">
        <v>103</v>
      </c>
      <c r="E58" s="196">
        <v>1</v>
      </c>
      <c r="F58" s="195"/>
      <c r="G58" s="195"/>
      <c r="H58" s="195"/>
      <c r="I58" s="195">
        <f>'[1]PLANEA 2013'!$H$26</f>
        <v>120000000</v>
      </c>
      <c r="J58" s="195"/>
      <c r="K58" s="195"/>
      <c r="L58" s="195"/>
      <c r="M58" s="195"/>
      <c r="N58" s="195"/>
      <c r="O58" s="195">
        <f>'[1]PLANEA 2013'!$N$26</f>
        <v>20000000</v>
      </c>
      <c r="P58" s="83">
        <f>SUM(F58:O62)</f>
        <v>140000000</v>
      </c>
      <c r="Q58" s="194"/>
      <c r="R58" s="193"/>
      <c r="S58" s="193"/>
      <c r="T58" s="193"/>
      <c r="U58" s="193"/>
      <c r="V58" s="193"/>
      <c r="W58" s="193"/>
      <c r="X58" s="193"/>
      <c r="Y58" s="193"/>
      <c r="Z58" s="193"/>
      <c r="AA58" s="193"/>
      <c r="AB58" s="193"/>
      <c r="AC58" s="192"/>
      <c r="AD58" s="191"/>
    </row>
    <row r="59" spans="1:30" ht="26.25" customHeight="1" x14ac:dyDescent="0.25">
      <c r="A59" s="175"/>
      <c r="B59" s="77"/>
      <c r="C59" s="29" t="s">
        <v>55</v>
      </c>
      <c r="D59" s="60" t="s">
        <v>102</v>
      </c>
      <c r="E59" s="16">
        <v>2</v>
      </c>
      <c r="F59" s="190"/>
      <c r="G59" s="190"/>
      <c r="H59" s="190"/>
      <c r="I59" s="190"/>
      <c r="J59" s="190"/>
      <c r="K59" s="190"/>
      <c r="L59" s="190"/>
      <c r="M59" s="190"/>
      <c r="N59" s="190"/>
      <c r="O59" s="190"/>
      <c r="P59" s="130"/>
      <c r="Q59" s="64"/>
      <c r="R59" s="9"/>
      <c r="S59" s="9"/>
      <c r="T59" s="9"/>
      <c r="U59" s="9"/>
      <c r="V59" s="9"/>
      <c r="W59" s="9"/>
      <c r="X59" s="9"/>
      <c r="Y59" s="9"/>
      <c r="Z59" s="9"/>
      <c r="AA59" s="9"/>
      <c r="AB59" s="9"/>
      <c r="AC59" s="7"/>
      <c r="AD59" s="99"/>
    </row>
    <row r="60" spans="1:30" ht="36" customHeight="1" x14ac:dyDescent="0.25">
      <c r="A60" s="175"/>
      <c r="B60" s="77"/>
      <c r="C60" s="29" t="s">
        <v>101</v>
      </c>
      <c r="D60" s="60" t="s">
        <v>100</v>
      </c>
      <c r="E60" s="16">
        <v>1</v>
      </c>
      <c r="F60" s="190"/>
      <c r="G60" s="190"/>
      <c r="H60" s="190"/>
      <c r="I60" s="190"/>
      <c r="J60" s="190"/>
      <c r="K60" s="190"/>
      <c r="L60" s="190"/>
      <c r="M60" s="190"/>
      <c r="N60" s="190"/>
      <c r="O60" s="190"/>
      <c r="P60" s="130"/>
      <c r="Q60" s="64"/>
      <c r="R60" s="9"/>
      <c r="S60" s="9"/>
      <c r="T60" s="9"/>
      <c r="U60" s="9"/>
      <c r="V60" s="9"/>
      <c r="W60" s="9"/>
      <c r="X60" s="9"/>
      <c r="Y60" s="9"/>
      <c r="Z60" s="9"/>
      <c r="AA60" s="9"/>
      <c r="AB60" s="9"/>
      <c r="AC60" s="7"/>
      <c r="AD60" s="99"/>
    </row>
    <row r="61" spans="1:30" ht="23.25" customHeight="1" x14ac:dyDescent="0.25">
      <c r="A61" s="175"/>
      <c r="B61" s="77"/>
      <c r="C61" s="59" t="s">
        <v>99</v>
      </c>
      <c r="D61" s="60" t="s">
        <v>98</v>
      </c>
      <c r="E61" s="58">
        <v>1</v>
      </c>
      <c r="F61" s="190"/>
      <c r="G61" s="190"/>
      <c r="H61" s="190"/>
      <c r="I61" s="190"/>
      <c r="J61" s="190"/>
      <c r="K61" s="190"/>
      <c r="L61" s="190"/>
      <c r="M61" s="190"/>
      <c r="N61" s="190"/>
      <c r="O61" s="190"/>
      <c r="P61" s="130"/>
      <c r="Q61" s="56"/>
      <c r="R61" s="55"/>
      <c r="S61" s="55"/>
      <c r="T61" s="55"/>
      <c r="U61" s="55"/>
      <c r="V61" s="55"/>
      <c r="W61" s="55"/>
      <c r="X61" s="55"/>
      <c r="Y61" s="55"/>
      <c r="Z61" s="55"/>
      <c r="AA61" s="55"/>
      <c r="AB61" s="55"/>
      <c r="AC61" s="54"/>
      <c r="AD61" s="53"/>
    </row>
    <row r="62" spans="1:30" ht="31.5" customHeight="1" thickBot="1" x14ac:dyDescent="0.3">
      <c r="A62" s="189"/>
      <c r="B62" s="188"/>
      <c r="C62" s="75" t="s">
        <v>97</v>
      </c>
      <c r="D62" s="173" t="s">
        <v>96</v>
      </c>
      <c r="E62" s="74">
        <v>1</v>
      </c>
      <c r="F62" s="187"/>
      <c r="G62" s="187"/>
      <c r="H62" s="187"/>
      <c r="I62" s="187"/>
      <c r="J62" s="187"/>
      <c r="K62" s="187"/>
      <c r="L62" s="187"/>
      <c r="M62" s="187"/>
      <c r="N62" s="187"/>
      <c r="O62" s="187"/>
      <c r="P62" s="130"/>
      <c r="Q62" s="186"/>
      <c r="R62" s="185"/>
      <c r="S62" s="185"/>
      <c r="T62" s="185"/>
      <c r="U62" s="185"/>
      <c r="V62" s="185"/>
      <c r="W62" s="185"/>
      <c r="X62" s="185"/>
      <c r="Y62" s="185"/>
      <c r="Z62" s="185"/>
      <c r="AA62" s="185"/>
      <c r="AB62" s="185"/>
      <c r="AC62" s="184"/>
      <c r="AD62" s="183"/>
    </row>
    <row r="63" spans="1:30" ht="30" x14ac:dyDescent="0.25">
      <c r="A63" s="182">
        <v>20130005</v>
      </c>
      <c r="B63" s="123" t="s">
        <v>95</v>
      </c>
      <c r="C63" s="64" t="s">
        <v>94</v>
      </c>
      <c r="D63" s="29" t="s">
        <v>93</v>
      </c>
      <c r="E63" s="16">
        <v>1</v>
      </c>
      <c r="F63" s="176"/>
      <c r="G63" s="176"/>
      <c r="H63" s="176"/>
      <c r="I63" s="176"/>
      <c r="J63" s="176"/>
      <c r="K63" s="176"/>
      <c r="L63" s="176">
        <f>'[1]PLANEA 2013'!$K$27</f>
        <v>30000000</v>
      </c>
      <c r="M63" s="176"/>
      <c r="N63" s="176"/>
      <c r="O63" s="176"/>
      <c r="P63" s="57">
        <f>SUM(F63:O66)</f>
        <v>30000000</v>
      </c>
      <c r="Q63" s="72"/>
      <c r="R63" s="71"/>
      <c r="S63" s="71"/>
      <c r="T63" s="71"/>
      <c r="U63" s="71"/>
      <c r="V63" s="71"/>
      <c r="W63" s="71"/>
      <c r="X63" s="71"/>
      <c r="Y63" s="71"/>
      <c r="Z63" s="71"/>
      <c r="AA63" s="71"/>
      <c r="AB63" s="71"/>
      <c r="AC63" s="70"/>
      <c r="AD63" s="181"/>
    </row>
    <row r="64" spans="1:30" ht="33" customHeight="1" x14ac:dyDescent="0.25">
      <c r="A64" s="180"/>
      <c r="B64" s="38"/>
      <c r="C64" s="64" t="s">
        <v>92</v>
      </c>
      <c r="D64" s="29" t="s">
        <v>91</v>
      </c>
      <c r="E64" s="16">
        <v>2</v>
      </c>
      <c r="F64" s="37"/>
      <c r="G64" s="37"/>
      <c r="H64" s="37"/>
      <c r="I64" s="37"/>
      <c r="J64" s="37"/>
      <c r="K64" s="37"/>
      <c r="L64" s="37"/>
      <c r="M64" s="37"/>
      <c r="N64" s="37"/>
      <c r="O64" s="37"/>
      <c r="P64" s="130"/>
      <c r="Q64" s="72"/>
      <c r="R64" s="71"/>
      <c r="S64" s="71"/>
      <c r="T64" s="71"/>
      <c r="U64" s="71"/>
      <c r="V64" s="71"/>
      <c r="W64" s="71"/>
      <c r="X64" s="71"/>
      <c r="Y64" s="71"/>
      <c r="Z64" s="71"/>
      <c r="AA64" s="71"/>
      <c r="AB64" s="71"/>
      <c r="AC64" s="70"/>
      <c r="AD64" s="70"/>
    </row>
    <row r="65" spans="1:30" ht="30" x14ac:dyDescent="0.25">
      <c r="A65" s="180"/>
      <c r="B65" s="38"/>
      <c r="C65" s="64" t="s">
        <v>90</v>
      </c>
      <c r="D65" s="29" t="s">
        <v>89</v>
      </c>
      <c r="E65" s="16">
        <v>12</v>
      </c>
      <c r="F65" s="37"/>
      <c r="G65" s="37"/>
      <c r="H65" s="37"/>
      <c r="I65" s="37"/>
      <c r="J65" s="37"/>
      <c r="K65" s="37"/>
      <c r="L65" s="37"/>
      <c r="M65" s="37"/>
      <c r="N65" s="37"/>
      <c r="O65" s="37"/>
      <c r="P65" s="130"/>
      <c r="Q65" s="72"/>
      <c r="R65" s="71"/>
      <c r="S65" s="71"/>
      <c r="T65" s="71"/>
      <c r="U65" s="71"/>
      <c r="V65" s="71"/>
      <c r="W65" s="71"/>
      <c r="X65" s="71"/>
      <c r="Y65" s="71"/>
      <c r="Z65" s="71"/>
      <c r="AA65" s="71"/>
      <c r="AB65" s="71"/>
      <c r="AC65" s="70"/>
      <c r="AD65" s="70"/>
    </row>
    <row r="66" spans="1:30" thickBot="1" x14ac:dyDescent="0.3">
      <c r="A66" s="179"/>
      <c r="B66" s="114"/>
      <c r="C66" s="64" t="s">
        <v>88</v>
      </c>
      <c r="D66" s="29" t="s">
        <v>87</v>
      </c>
      <c r="E66" s="16">
        <v>8</v>
      </c>
      <c r="F66" s="127"/>
      <c r="G66" s="127"/>
      <c r="H66" s="127"/>
      <c r="I66" s="127"/>
      <c r="J66" s="127"/>
      <c r="K66" s="127"/>
      <c r="L66" s="127"/>
      <c r="M66" s="127"/>
      <c r="N66" s="127"/>
      <c r="O66" s="127"/>
      <c r="P66" s="125"/>
      <c r="Q66" s="72"/>
      <c r="R66" s="71"/>
      <c r="S66" s="71"/>
      <c r="T66" s="71"/>
      <c r="U66" s="71"/>
      <c r="V66" s="71"/>
      <c r="W66" s="71"/>
      <c r="X66" s="71"/>
      <c r="Y66" s="71"/>
      <c r="Z66" s="71"/>
      <c r="AA66" s="71"/>
      <c r="AB66" s="71"/>
      <c r="AC66" s="70"/>
      <c r="AD66" s="70"/>
    </row>
    <row r="67" spans="1:30" ht="34.5" customHeight="1" x14ac:dyDescent="0.25">
      <c r="A67" s="111">
        <v>20130242</v>
      </c>
      <c r="B67" s="123" t="s">
        <v>86</v>
      </c>
      <c r="C67" s="178" t="s">
        <v>85</v>
      </c>
      <c r="D67" s="60" t="s">
        <v>84</v>
      </c>
      <c r="E67" s="177">
        <v>1</v>
      </c>
      <c r="F67" s="176"/>
      <c r="G67" s="176"/>
      <c r="H67" s="176"/>
      <c r="I67" s="176"/>
      <c r="J67" s="176"/>
      <c r="K67" s="176"/>
      <c r="L67" s="176"/>
      <c r="M67" s="176">
        <f>'[1]PLANEA 2013'!$L$28</f>
        <v>60000000</v>
      </c>
      <c r="N67" s="176"/>
      <c r="O67" s="176"/>
      <c r="P67" s="83">
        <f>SUM(F67:O68)</f>
        <v>60000000</v>
      </c>
      <c r="Q67" s="106"/>
      <c r="R67" s="105"/>
      <c r="S67" s="105"/>
      <c r="T67" s="105"/>
      <c r="U67" s="105"/>
      <c r="V67" s="105"/>
      <c r="W67" s="105"/>
      <c r="X67" s="105"/>
      <c r="Y67" s="105"/>
      <c r="Z67" s="105"/>
      <c r="AA67" s="105"/>
      <c r="AB67" s="105"/>
      <c r="AC67" s="104"/>
      <c r="AD67" s="103"/>
    </row>
    <row r="68" spans="1:30" ht="31.5" customHeight="1" thickBot="1" x14ac:dyDescent="0.3">
      <c r="A68" s="175"/>
      <c r="B68" s="38"/>
      <c r="C68" s="174" t="s">
        <v>83</v>
      </c>
      <c r="D68" s="173" t="s">
        <v>82</v>
      </c>
      <c r="E68" s="172">
        <v>1</v>
      </c>
      <c r="F68" s="127"/>
      <c r="G68" s="127"/>
      <c r="H68" s="127"/>
      <c r="I68" s="127"/>
      <c r="J68" s="127"/>
      <c r="K68" s="127"/>
      <c r="L68" s="127"/>
      <c r="M68" s="127"/>
      <c r="N68" s="127"/>
      <c r="O68" s="127"/>
      <c r="P68" s="125"/>
      <c r="Q68" s="171"/>
      <c r="R68" s="170"/>
      <c r="S68" s="170"/>
      <c r="T68" s="170"/>
      <c r="U68" s="170"/>
      <c r="V68" s="170"/>
      <c r="W68" s="170"/>
      <c r="X68" s="170"/>
      <c r="Y68" s="170"/>
      <c r="Z68" s="170"/>
      <c r="AA68" s="170"/>
      <c r="AB68" s="170"/>
      <c r="AC68" s="169"/>
      <c r="AD68" s="168"/>
    </row>
    <row r="69" spans="1:30" ht="82.5" customHeight="1" x14ac:dyDescent="0.25">
      <c r="A69" s="167">
        <v>20130243</v>
      </c>
      <c r="B69" s="166" t="s">
        <v>81</v>
      </c>
      <c r="C69" s="106" t="s">
        <v>71</v>
      </c>
      <c r="D69" s="116" t="s">
        <v>80</v>
      </c>
      <c r="E69" s="108"/>
      <c r="F69" s="162">
        <f>'[1]PLANEA 2013'!$E$30</f>
        <v>33590154</v>
      </c>
      <c r="G69" s="165"/>
      <c r="H69" s="165"/>
      <c r="I69" s="164"/>
      <c r="J69" s="164"/>
      <c r="K69" s="163"/>
      <c r="L69" s="163"/>
      <c r="M69" s="163"/>
      <c r="N69" s="162"/>
      <c r="O69" s="162">
        <f>'[1]PLANEA 2013'!$N$30</f>
        <v>60000000</v>
      </c>
      <c r="P69" s="161">
        <f>SUM(F69:O69)</f>
        <v>93590154</v>
      </c>
      <c r="Q69" s="106"/>
      <c r="R69" s="105"/>
      <c r="S69" s="105"/>
      <c r="T69" s="105"/>
      <c r="U69" s="105"/>
      <c r="V69" s="105"/>
      <c r="W69" s="105"/>
      <c r="X69" s="105"/>
      <c r="Y69" s="105"/>
      <c r="Z69" s="105"/>
      <c r="AA69" s="105"/>
      <c r="AB69" s="105"/>
      <c r="AC69" s="104"/>
      <c r="AD69" s="103"/>
    </row>
    <row r="70" spans="1:30" ht="63.75" customHeight="1" x14ac:dyDescent="0.25">
      <c r="A70" s="160">
        <v>20130244</v>
      </c>
      <c r="B70" s="19" t="s">
        <v>79</v>
      </c>
      <c r="C70" s="159" t="s">
        <v>78</v>
      </c>
      <c r="D70" s="158" t="s">
        <v>77</v>
      </c>
      <c r="E70" s="58">
        <v>3</v>
      </c>
      <c r="F70" s="154">
        <f>'[1]PLANEA 2013'!$E$31</f>
        <v>80000000</v>
      </c>
      <c r="G70" s="157"/>
      <c r="H70" s="157"/>
      <c r="I70" s="156"/>
      <c r="J70" s="156"/>
      <c r="K70" s="155"/>
      <c r="L70" s="155"/>
      <c r="M70" s="155"/>
      <c r="N70" s="154"/>
      <c r="O70" s="154"/>
      <c r="P70" s="153">
        <f>SUM(F70:O70)</f>
        <v>80000000</v>
      </c>
      <c r="Q70" s="56"/>
      <c r="R70" s="55"/>
      <c r="S70" s="55"/>
      <c r="T70" s="55"/>
      <c r="U70" s="55"/>
      <c r="V70" s="55"/>
      <c r="W70" s="55"/>
      <c r="X70" s="55"/>
      <c r="Y70" s="55"/>
      <c r="Z70" s="55"/>
      <c r="AA70" s="55"/>
      <c r="AB70" s="55"/>
      <c r="AC70" s="54"/>
      <c r="AD70" s="152"/>
    </row>
    <row r="71" spans="1:30" ht="63.75" customHeight="1" x14ac:dyDescent="0.25">
      <c r="A71" s="137">
        <v>20130245</v>
      </c>
      <c r="B71" s="151" t="s">
        <v>76</v>
      </c>
      <c r="C71" s="147" t="s">
        <v>71</v>
      </c>
      <c r="D71" s="138" t="s">
        <v>75</v>
      </c>
      <c r="E71" s="16">
        <v>1</v>
      </c>
      <c r="F71" s="21">
        <f>'[1]PLANEA 2013'!$E$32</f>
        <v>14739300</v>
      </c>
      <c r="G71" s="150"/>
      <c r="H71" s="150"/>
      <c r="I71" s="11"/>
      <c r="J71" s="11"/>
      <c r="K71" s="13"/>
      <c r="L71" s="13"/>
      <c r="M71" s="13"/>
      <c r="N71" s="21"/>
      <c r="O71" s="142"/>
      <c r="P71" s="149">
        <f>SUM(F71:O71)</f>
        <v>14739300</v>
      </c>
      <c r="Q71" s="64"/>
      <c r="R71" s="9"/>
      <c r="S71" s="9"/>
      <c r="T71" s="9"/>
      <c r="U71" s="9"/>
      <c r="V71" s="9"/>
      <c r="W71" s="9"/>
      <c r="X71" s="9"/>
      <c r="Y71" s="9"/>
      <c r="Z71" s="9"/>
      <c r="AA71" s="9"/>
      <c r="AB71" s="9"/>
      <c r="AC71" s="8"/>
      <c r="AD71" s="7"/>
    </row>
    <row r="72" spans="1:30" ht="63.75" customHeight="1" x14ac:dyDescent="0.25">
      <c r="A72" s="139"/>
      <c r="B72" s="148"/>
      <c r="C72" s="147" t="s">
        <v>71</v>
      </c>
      <c r="D72" s="138" t="s">
        <v>74</v>
      </c>
      <c r="E72" s="16"/>
      <c r="F72" s="143"/>
      <c r="G72" s="146"/>
      <c r="H72" s="146"/>
      <c r="I72" s="145"/>
      <c r="J72" s="145"/>
      <c r="K72" s="144"/>
      <c r="L72" s="144"/>
      <c r="M72" s="144"/>
      <c r="N72" s="143"/>
      <c r="O72" s="142"/>
      <c r="P72" s="141"/>
      <c r="Q72" s="64"/>
      <c r="R72" s="9"/>
      <c r="S72" s="9"/>
      <c r="T72" s="9"/>
      <c r="U72" s="9"/>
      <c r="V72" s="9"/>
      <c r="W72" s="9"/>
      <c r="X72" s="9"/>
      <c r="Y72" s="9"/>
      <c r="Z72" s="9"/>
      <c r="AA72" s="9"/>
      <c r="AB72" s="9"/>
      <c r="AC72" s="8"/>
      <c r="AD72" s="7"/>
    </row>
    <row r="73" spans="1:30" ht="128.25" customHeight="1" x14ac:dyDescent="0.25">
      <c r="A73" s="137">
        <v>20130010</v>
      </c>
      <c r="B73" s="42" t="s">
        <v>73</v>
      </c>
      <c r="C73" s="64" t="s">
        <v>71</v>
      </c>
      <c r="D73" s="138" t="s">
        <v>72</v>
      </c>
      <c r="E73" s="16">
        <v>1</v>
      </c>
      <c r="F73" s="41">
        <f>'[1]PLANEA 2013'!$E$33</f>
        <v>61734400</v>
      </c>
      <c r="G73" s="41"/>
      <c r="H73" s="41"/>
      <c r="I73" s="41"/>
      <c r="J73" s="41"/>
      <c r="K73" s="41"/>
      <c r="L73" s="41">
        <f>'[1]PLANEA 2013'!$K$33</f>
        <v>31000000</v>
      </c>
      <c r="M73" s="41"/>
      <c r="N73" s="41"/>
      <c r="O73" s="41">
        <f>'[1]PLANEA 2013'!$N$33</f>
        <v>15000000</v>
      </c>
      <c r="P73" s="57">
        <f>SUM(F73:O74)</f>
        <v>107734400</v>
      </c>
      <c r="Q73" s="140"/>
      <c r="R73" s="9"/>
      <c r="S73" s="9"/>
      <c r="T73" s="9"/>
      <c r="U73" s="9"/>
      <c r="V73" s="9"/>
      <c r="W73" s="9"/>
      <c r="X73" s="9"/>
      <c r="Y73" s="9"/>
      <c r="Z73" s="9"/>
      <c r="AA73" s="9"/>
      <c r="AB73" s="9"/>
      <c r="AC73" s="8"/>
      <c r="AD73" s="7"/>
    </row>
    <row r="74" spans="1:30" thickBot="1" x14ac:dyDescent="0.3">
      <c r="A74" s="139"/>
      <c r="B74" s="34"/>
      <c r="C74" s="56" t="s">
        <v>71</v>
      </c>
      <c r="D74" s="138" t="s">
        <v>70</v>
      </c>
      <c r="E74" s="58">
        <v>1</v>
      </c>
      <c r="F74" s="33"/>
      <c r="G74" s="33"/>
      <c r="H74" s="33"/>
      <c r="I74" s="33"/>
      <c r="J74" s="33"/>
      <c r="K74" s="33"/>
      <c r="L74" s="33"/>
      <c r="M74" s="33"/>
      <c r="N74" s="33"/>
      <c r="O74" s="33"/>
      <c r="P74" s="48"/>
      <c r="Q74" s="64"/>
      <c r="R74" s="9"/>
      <c r="S74" s="9"/>
      <c r="T74" s="9"/>
      <c r="U74" s="9"/>
      <c r="V74" s="9"/>
      <c r="W74" s="9"/>
      <c r="X74" s="9"/>
      <c r="Y74" s="9"/>
      <c r="Z74" s="9"/>
      <c r="AA74" s="9"/>
      <c r="AB74" s="9"/>
      <c r="AC74" s="8"/>
      <c r="AD74" s="7"/>
    </row>
    <row r="75" spans="1:30" ht="52.5" customHeight="1" x14ac:dyDescent="0.25">
      <c r="A75" s="137">
        <v>20130266</v>
      </c>
      <c r="B75" s="42" t="s">
        <v>69</v>
      </c>
      <c r="C75" s="106" t="s">
        <v>68</v>
      </c>
      <c r="D75" s="116" t="s">
        <v>67</v>
      </c>
      <c r="E75" s="108">
        <v>1000</v>
      </c>
      <c r="F75" s="41"/>
      <c r="G75" s="41"/>
      <c r="H75" s="41"/>
      <c r="I75" s="41"/>
      <c r="J75" s="41"/>
      <c r="K75" s="41"/>
      <c r="L75" s="41"/>
      <c r="M75" s="41"/>
      <c r="N75" s="41"/>
      <c r="O75" s="136">
        <f>'[1]PLANEA 2013'!$N$35</f>
        <v>49000000</v>
      </c>
      <c r="P75" s="57">
        <f>SUM(F75:O83)</f>
        <v>49000000</v>
      </c>
      <c r="Q75" s="64"/>
      <c r="R75" s="9"/>
      <c r="S75" s="9"/>
      <c r="T75" s="9"/>
      <c r="U75" s="9"/>
      <c r="V75" s="9"/>
      <c r="W75" s="9"/>
      <c r="X75" s="9"/>
      <c r="Y75" s="9"/>
      <c r="Z75" s="9"/>
      <c r="AA75" s="9"/>
      <c r="AB75" s="9"/>
      <c r="AC75" s="8"/>
      <c r="AD75" s="7"/>
    </row>
    <row r="76" spans="1:30" ht="52.5" customHeight="1" x14ac:dyDescent="0.25">
      <c r="A76" s="135"/>
      <c r="B76" s="38"/>
      <c r="C76" s="60" t="s">
        <v>65</v>
      </c>
      <c r="D76" s="59" t="s">
        <v>66</v>
      </c>
      <c r="E76" s="58">
        <v>1</v>
      </c>
      <c r="F76" s="37"/>
      <c r="G76" s="37"/>
      <c r="H76" s="37"/>
      <c r="I76" s="37"/>
      <c r="J76" s="37"/>
      <c r="K76" s="37"/>
      <c r="L76" s="37"/>
      <c r="M76" s="37"/>
      <c r="N76" s="37"/>
      <c r="O76" s="131"/>
      <c r="P76" s="130"/>
      <c r="Q76" s="64"/>
      <c r="R76" s="9"/>
      <c r="S76" s="9"/>
      <c r="T76" s="9"/>
      <c r="U76" s="9"/>
      <c r="V76" s="9"/>
      <c r="W76" s="9"/>
      <c r="X76" s="9"/>
      <c r="Y76" s="9"/>
      <c r="Z76" s="9"/>
      <c r="AA76" s="9"/>
      <c r="AB76" s="9"/>
      <c r="AC76" s="8"/>
      <c r="AD76" s="7"/>
    </row>
    <row r="77" spans="1:30" ht="52.5" customHeight="1" x14ac:dyDescent="0.25">
      <c r="A77" s="135"/>
      <c r="B77" s="38"/>
      <c r="C77" s="60" t="s">
        <v>65</v>
      </c>
      <c r="D77" s="59" t="s">
        <v>64</v>
      </c>
      <c r="E77" s="58">
        <v>1</v>
      </c>
      <c r="F77" s="37"/>
      <c r="G77" s="37"/>
      <c r="H77" s="37"/>
      <c r="I77" s="37"/>
      <c r="J77" s="37"/>
      <c r="K77" s="37"/>
      <c r="L77" s="37"/>
      <c r="M77" s="37"/>
      <c r="N77" s="37"/>
      <c r="O77" s="131"/>
      <c r="P77" s="130"/>
      <c r="Q77" s="64"/>
      <c r="R77" s="9"/>
      <c r="S77" s="9"/>
      <c r="T77" s="9"/>
      <c r="U77" s="9"/>
      <c r="V77" s="9"/>
      <c r="W77" s="9"/>
      <c r="X77" s="9"/>
      <c r="Y77" s="9"/>
      <c r="Z77" s="9"/>
      <c r="AA77" s="9"/>
      <c r="AB77" s="9"/>
      <c r="AC77" s="8"/>
      <c r="AD77" s="7"/>
    </row>
    <row r="78" spans="1:30" ht="52.5" customHeight="1" x14ac:dyDescent="0.25">
      <c r="A78" s="135"/>
      <c r="B78" s="38"/>
      <c r="C78" s="60" t="s">
        <v>63</v>
      </c>
      <c r="D78" s="59" t="s">
        <v>62</v>
      </c>
      <c r="E78" s="58">
        <v>12</v>
      </c>
      <c r="F78" s="37"/>
      <c r="G78" s="37"/>
      <c r="H78" s="37"/>
      <c r="I78" s="37"/>
      <c r="J78" s="37"/>
      <c r="K78" s="37"/>
      <c r="L78" s="37"/>
      <c r="M78" s="37"/>
      <c r="N78" s="37"/>
      <c r="O78" s="131"/>
      <c r="P78" s="130"/>
      <c r="Q78" s="64"/>
      <c r="R78" s="9"/>
      <c r="S78" s="9"/>
      <c r="T78" s="9"/>
      <c r="U78" s="9"/>
      <c r="V78" s="9"/>
      <c r="W78" s="9"/>
      <c r="X78" s="9"/>
      <c r="Y78" s="9"/>
      <c r="Z78" s="9"/>
      <c r="AA78" s="9"/>
      <c r="AB78" s="9"/>
      <c r="AC78" s="8"/>
      <c r="AD78" s="7"/>
    </row>
    <row r="79" spans="1:30" ht="52.5" customHeight="1" x14ac:dyDescent="0.25">
      <c r="A79" s="135"/>
      <c r="B79" s="38"/>
      <c r="C79" s="60" t="s">
        <v>61</v>
      </c>
      <c r="D79" s="59" t="s">
        <v>60</v>
      </c>
      <c r="E79" s="58">
        <v>1</v>
      </c>
      <c r="F79" s="37"/>
      <c r="G79" s="37"/>
      <c r="H79" s="37"/>
      <c r="I79" s="37"/>
      <c r="J79" s="37"/>
      <c r="K79" s="37"/>
      <c r="L79" s="37"/>
      <c r="M79" s="37"/>
      <c r="N79" s="37"/>
      <c r="O79" s="131"/>
      <c r="P79" s="130"/>
      <c r="Q79" s="64"/>
      <c r="R79" s="9"/>
      <c r="S79" s="9"/>
      <c r="T79" s="9"/>
      <c r="U79" s="9"/>
      <c r="V79" s="9"/>
      <c r="W79" s="9"/>
      <c r="X79" s="9"/>
      <c r="Y79" s="9"/>
      <c r="Z79" s="9"/>
      <c r="AA79" s="9"/>
      <c r="AB79" s="9"/>
      <c r="AC79" s="8"/>
      <c r="AD79" s="7"/>
    </row>
    <row r="80" spans="1:30" ht="52.5" customHeight="1" x14ac:dyDescent="0.25">
      <c r="A80" s="135"/>
      <c r="B80" s="38"/>
      <c r="C80" s="60" t="s">
        <v>59</v>
      </c>
      <c r="D80" s="59" t="s">
        <v>58</v>
      </c>
      <c r="E80" s="58">
        <v>1</v>
      </c>
      <c r="F80" s="37"/>
      <c r="G80" s="37"/>
      <c r="H80" s="37"/>
      <c r="I80" s="37"/>
      <c r="J80" s="37"/>
      <c r="K80" s="37"/>
      <c r="L80" s="37"/>
      <c r="M80" s="37"/>
      <c r="N80" s="37"/>
      <c r="O80" s="131"/>
      <c r="P80" s="130"/>
      <c r="Q80" s="64"/>
      <c r="R80" s="9"/>
      <c r="S80" s="9"/>
      <c r="T80" s="9"/>
      <c r="U80" s="9"/>
      <c r="V80" s="9"/>
      <c r="W80" s="9"/>
      <c r="X80" s="9"/>
      <c r="Y80" s="9"/>
      <c r="Z80" s="9"/>
      <c r="AA80" s="9"/>
      <c r="AB80" s="9"/>
      <c r="AC80" s="8"/>
      <c r="AD80" s="7"/>
    </row>
    <row r="81" spans="1:30" ht="52.5" customHeight="1" x14ac:dyDescent="0.25">
      <c r="A81" s="135"/>
      <c r="B81" s="38"/>
      <c r="C81" s="60" t="s">
        <v>57</v>
      </c>
      <c r="D81" s="59" t="s">
        <v>56</v>
      </c>
      <c r="E81" s="58">
        <v>1</v>
      </c>
      <c r="F81" s="37"/>
      <c r="G81" s="37"/>
      <c r="H81" s="37"/>
      <c r="I81" s="37"/>
      <c r="J81" s="37"/>
      <c r="K81" s="37"/>
      <c r="L81" s="37"/>
      <c r="M81" s="37"/>
      <c r="N81" s="37"/>
      <c r="O81" s="131"/>
      <c r="P81" s="130"/>
      <c r="Q81" s="64"/>
      <c r="R81" s="9"/>
      <c r="S81" s="9"/>
      <c r="T81" s="9"/>
      <c r="U81" s="9"/>
      <c r="V81" s="9"/>
      <c r="W81" s="9"/>
      <c r="X81" s="9"/>
      <c r="Y81" s="9"/>
      <c r="Z81" s="9"/>
      <c r="AA81" s="9"/>
      <c r="AB81" s="9"/>
      <c r="AC81" s="8"/>
      <c r="AD81" s="7"/>
    </row>
    <row r="82" spans="1:30" ht="52.5" customHeight="1" thickBot="1" x14ac:dyDescent="0.3">
      <c r="A82" s="135"/>
      <c r="B82" s="38"/>
      <c r="C82" s="134" t="s">
        <v>55</v>
      </c>
      <c r="D82" s="133" t="s">
        <v>54</v>
      </c>
      <c r="E82" s="132">
        <v>12</v>
      </c>
      <c r="F82" s="37"/>
      <c r="G82" s="37"/>
      <c r="H82" s="37"/>
      <c r="I82" s="37"/>
      <c r="J82" s="37"/>
      <c r="K82" s="37"/>
      <c r="L82" s="37"/>
      <c r="M82" s="37"/>
      <c r="N82" s="37"/>
      <c r="O82" s="131"/>
      <c r="P82" s="130"/>
      <c r="Q82" s="64"/>
      <c r="R82" s="9"/>
      <c r="S82" s="9"/>
      <c r="T82" s="9"/>
      <c r="U82" s="9"/>
      <c r="V82" s="9"/>
      <c r="W82" s="9"/>
      <c r="X82" s="9"/>
      <c r="Y82" s="9"/>
      <c r="Z82" s="9"/>
      <c r="AA82" s="9"/>
      <c r="AB82" s="9"/>
      <c r="AC82" s="8"/>
      <c r="AD82" s="7"/>
    </row>
    <row r="83" spans="1:30" ht="52.5" customHeight="1" thickBot="1" x14ac:dyDescent="0.3">
      <c r="A83" s="129"/>
      <c r="B83" s="114"/>
      <c r="C83" s="128" t="s">
        <v>53</v>
      </c>
      <c r="D83" s="75" t="s">
        <v>52</v>
      </c>
      <c r="E83" s="74">
        <v>3</v>
      </c>
      <c r="F83" s="127"/>
      <c r="G83" s="127"/>
      <c r="H83" s="127"/>
      <c r="I83" s="127"/>
      <c r="J83" s="127"/>
      <c r="K83" s="127"/>
      <c r="L83" s="127"/>
      <c r="M83" s="127"/>
      <c r="N83" s="127"/>
      <c r="O83" s="126"/>
      <c r="P83" s="125"/>
      <c r="Q83" s="56"/>
      <c r="R83" s="55"/>
      <c r="S83" s="55"/>
      <c r="T83" s="55"/>
      <c r="U83" s="55"/>
      <c r="V83" s="55"/>
      <c r="W83" s="55"/>
      <c r="X83" s="55"/>
      <c r="Y83" s="55"/>
      <c r="Z83" s="55"/>
      <c r="AA83" s="55"/>
      <c r="AB83" s="55"/>
      <c r="AC83" s="54"/>
      <c r="AD83" s="54"/>
    </row>
    <row r="84" spans="1:30" ht="63.75" customHeight="1" x14ac:dyDescent="0.25">
      <c r="A84" s="124">
        <v>20130082</v>
      </c>
      <c r="B84" s="123" t="s">
        <v>51</v>
      </c>
      <c r="C84" s="117" t="s">
        <v>47</v>
      </c>
      <c r="D84" s="122" t="s">
        <v>50</v>
      </c>
      <c r="E84" s="108">
        <v>1</v>
      </c>
      <c r="F84" s="121">
        <f>'[1]PLANEA 2013'!$E$50</f>
        <v>32000000</v>
      </c>
      <c r="G84" s="121"/>
      <c r="H84" s="121"/>
      <c r="I84" s="121"/>
      <c r="J84" s="121"/>
      <c r="K84" s="121"/>
      <c r="L84" s="121"/>
      <c r="M84" s="121"/>
      <c r="N84" s="121"/>
      <c r="O84" s="121"/>
      <c r="P84" s="120">
        <f>SUM(F84:O86)</f>
        <v>32000000</v>
      </c>
      <c r="Q84" s="106"/>
      <c r="R84" s="105"/>
      <c r="S84" s="105"/>
      <c r="T84" s="105"/>
      <c r="U84" s="105"/>
      <c r="V84" s="105"/>
      <c r="W84" s="105"/>
      <c r="X84" s="105"/>
      <c r="Y84" s="105"/>
      <c r="Z84" s="105"/>
      <c r="AA84" s="105"/>
      <c r="AB84" s="105"/>
      <c r="AC84" s="104"/>
      <c r="AD84" s="103"/>
    </row>
    <row r="85" spans="1:30" ht="63.75" customHeight="1" x14ac:dyDescent="0.25">
      <c r="A85" s="98"/>
      <c r="B85" s="38"/>
      <c r="C85" s="118" t="s">
        <v>49</v>
      </c>
      <c r="D85" s="29" t="s">
        <v>48</v>
      </c>
      <c r="E85" s="16">
        <v>2</v>
      </c>
      <c r="F85" s="101"/>
      <c r="G85" s="101"/>
      <c r="H85" s="101"/>
      <c r="I85" s="101"/>
      <c r="J85" s="101"/>
      <c r="K85" s="101"/>
      <c r="L85" s="101"/>
      <c r="M85" s="101"/>
      <c r="N85" s="101"/>
      <c r="O85" s="101"/>
      <c r="P85" s="100"/>
      <c r="Q85" s="64"/>
      <c r="R85" s="9"/>
      <c r="S85" s="9"/>
      <c r="T85" s="9"/>
      <c r="U85" s="9"/>
      <c r="V85" s="9"/>
      <c r="W85" s="9"/>
      <c r="X85" s="9"/>
      <c r="Y85" s="9"/>
      <c r="Z85" s="9"/>
      <c r="AA85" s="9"/>
      <c r="AB85" s="9"/>
      <c r="AC85" s="8"/>
      <c r="AD85" s="99"/>
    </row>
    <row r="86" spans="1:30" ht="63.75" customHeight="1" thickBot="1" x14ac:dyDescent="0.3">
      <c r="A86" s="115"/>
      <c r="B86" s="114"/>
      <c r="C86" s="113" t="s">
        <v>47</v>
      </c>
      <c r="D86" s="97" t="s">
        <v>46</v>
      </c>
      <c r="E86" s="96">
        <v>2</v>
      </c>
      <c r="F86" s="94"/>
      <c r="G86" s="94"/>
      <c r="H86" s="94"/>
      <c r="I86" s="94"/>
      <c r="J86" s="94"/>
      <c r="K86" s="94"/>
      <c r="L86" s="94"/>
      <c r="M86" s="94"/>
      <c r="N86" s="94"/>
      <c r="O86" s="94"/>
      <c r="P86" s="93"/>
      <c r="Q86" s="92"/>
      <c r="R86" s="91"/>
      <c r="S86" s="91"/>
      <c r="T86" s="91"/>
      <c r="U86" s="91"/>
      <c r="V86" s="91"/>
      <c r="W86" s="91"/>
      <c r="X86" s="91"/>
      <c r="Y86" s="91"/>
      <c r="Z86" s="91"/>
      <c r="AA86" s="91"/>
      <c r="AB86" s="91"/>
      <c r="AC86" s="90"/>
      <c r="AD86" s="89"/>
    </row>
    <row r="87" spans="1:30" ht="30" x14ac:dyDescent="0.25">
      <c r="A87" s="111">
        <v>20130083</v>
      </c>
      <c r="B87" s="110" t="s">
        <v>45</v>
      </c>
      <c r="C87" s="117" t="s">
        <v>44</v>
      </c>
      <c r="D87" s="119" t="s">
        <v>43</v>
      </c>
      <c r="E87" s="108">
        <v>1</v>
      </c>
      <c r="F87" s="84">
        <f>'[1]PLANEA 2013'!$E$51</f>
        <v>59200000</v>
      </c>
      <c r="G87" s="84"/>
      <c r="H87" s="84"/>
      <c r="I87" s="84"/>
      <c r="J87" s="84"/>
      <c r="K87" s="84"/>
      <c r="L87" s="84"/>
      <c r="M87" s="84"/>
      <c r="N87" s="84"/>
      <c r="O87" s="84"/>
      <c r="P87" s="107">
        <f>SUM(F87:O90)</f>
        <v>59200000</v>
      </c>
      <c r="Q87" s="106"/>
      <c r="R87" s="105"/>
      <c r="S87" s="105"/>
      <c r="T87" s="105"/>
      <c r="U87" s="105"/>
      <c r="V87" s="105"/>
      <c r="W87" s="105"/>
      <c r="X87" s="105"/>
      <c r="Y87" s="105"/>
      <c r="Z87" s="105"/>
      <c r="AA87" s="105"/>
      <c r="AB87" s="105"/>
      <c r="AC87" s="104"/>
      <c r="AD87" s="103"/>
    </row>
    <row r="88" spans="1:30" ht="45" x14ac:dyDescent="0.25">
      <c r="A88" s="98"/>
      <c r="B88" s="38"/>
      <c r="C88" s="118" t="s">
        <v>42</v>
      </c>
      <c r="D88" s="29" t="s">
        <v>41</v>
      </c>
      <c r="E88" s="16">
        <v>1</v>
      </c>
      <c r="F88" s="101"/>
      <c r="G88" s="101"/>
      <c r="H88" s="101"/>
      <c r="I88" s="101"/>
      <c r="J88" s="101"/>
      <c r="K88" s="101"/>
      <c r="L88" s="101"/>
      <c r="M88" s="101"/>
      <c r="N88" s="101"/>
      <c r="O88" s="101"/>
      <c r="P88" s="100"/>
      <c r="Q88" s="64"/>
      <c r="R88" s="9"/>
      <c r="S88" s="9"/>
      <c r="T88" s="9"/>
      <c r="U88" s="9"/>
      <c r="V88" s="9"/>
      <c r="W88" s="9"/>
      <c r="X88" s="9"/>
      <c r="Y88" s="9"/>
      <c r="Z88" s="9"/>
      <c r="AA88" s="9"/>
      <c r="AB88" s="9"/>
      <c r="AC88" s="8"/>
      <c r="AD88" s="99"/>
    </row>
    <row r="89" spans="1:30" ht="45" x14ac:dyDescent="0.25">
      <c r="A89" s="98"/>
      <c r="B89" s="38"/>
      <c r="C89" s="29" t="s">
        <v>40</v>
      </c>
      <c r="D89" s="29" t="s">
        <v>39</v>
      </c>
      <c r="E89" s="16">
        <v>1</v>
      </c>
      <c r="F89" s="101"/>
      <c r="G89" s="101"/>
      <c r="H89" s="101"/>
      <c r="I89" s="101"/>
      <c r="J89" s="101"/>
      <c r="K89" s="101"/>
      <c r="L89" s="101"/>
      <c r="M89" s="101"/>
      <c r="N89" s="101"/>
      <c r="O89" s="101"/>
      <c r="P89" s="100"/>
      <c r="Q89" s="64"/>
      <c r="R89" s="9"/>
      <c r="S89" s="9"/>
      <c r="T89" s="9"/>
      <c r="U89" s="9"/>
      <c r="V89" s="9"/>
      <c r="W89" s="9"/>
      <c r="X89" s="9"/>
      <c r="Y89" s="9"/>
      <c r="Z89" s="9"/>
      <c r="AA89" s="9"/>
      <c r="AB89" s="9"/>
      <c r="AC89" s="8"/>
      <c r="AD89" s="99"/>
    </row>
    <row r="90" spans="1:30" ht="37.5" customHeight="1" thickBot="1" x14ac:dyDescent="0.3">
      <c r="A90" s="115"/>
      <c r="B90" s="114"/>
      <c r="C90" s="113" t="s">
        <v>38</v>
      </c>
      <c r="D90" s="97" t="s">
        <v>37</v>
      </c>
      <c r="E90" s="96">
        <v>1</v>
      </c>
      <c r="F90" s="94"/>
      <c r="G90" s="94"/>
      <c r="H90" s="94"/>
      <c r="I90" s="94"/>
      <c r="J90" s="94"/>
      <c r="K90" s="94"/>
      <c r="L90" s="94"/>
      <c r="M90" s="94"/>
      <c r="N90" s="94"/>
      <c r="O90" s="94"/>
      <c r="P90" s="93"/>
      <c r="Q90" s="92"/>
      <c r="R90" s="91"/>
      <c r="S90" s="91"/>
      <c r="T90" s="91"/>
      <c r="U90" s="91"/>
      <c r="V90" s="91"/>
      <c r="W90" s="91"/>
      <c r="X90" s="91"/>
      <c r="Y90" s="91"/>
      <c r="Z90" s="91"/>
      <c r="AA90" s="91"/>
      <c r="AB90" s="91"/>
      <c r="AC90" s="90"/>
      <c r="AD90" s="89"/>
    </row>
    <row r="91" spans="1:30" ht="63.75" customHeight="1" x14ac:dyDescent="0.25">
      <c r="A91" s="111">
        <v>20130085</v>
      </c>
      <c r="B91" s="110" t="s">
        <v>36</v>
      </c>
      <c r="C91" s="117" t="s">
        <v>35</v>
      </c>
      <c r="D91" s="116" t="s">
        <v>34</v>
      </c>
      <c r="E91" s="108">
        <v>4</v>
      </c>
      <c r="F91" s="84">
        <f>'[1]PLANEA 2013'!$E$53</f>
        <v>1200000</v>
      </c>
      <c r="G91" s="84"/>
      <c r="H91" s="84"/>
      <c r="I91" s="84"/>
      <c r="J91" s="84"/>
      <c r="K91" s="84"/>
      <c r="L91" s="84"/>
      <c r="M91" s="84"/>
      <c r="N91" s="84"/>
      <c r="O91" s="84"/>
      <c r="P91" s="107">
        <f>SUM(F91:O92)</f>
        <v>1200000</v>
      </c>
      <c r="Q91" s="106"/>
      <c r="R91" s="105"/>
      <c r="S91" s="105"/>
      <c r="T91" s="105"/>
      <c r="U91" s="105"/>
      <c r="V91" s="105"/>
      <c r="W91" s="105"/>
      <c r="X91" s="105"/>
      <c r="Y91" s="105"/>
      <c r="Z91" s="105"/>
      <c r="AA91" s="105"/>
      <c r="AB91" s="105"/>
      <c r="AC91" s="104"/>
      <c r="AD91" s="103"/>
    </row>
    <row r="92" spans="1:30" ht="63.75" customHeight="1" thickBot="1" x14ac:dyDescent="0.3">
      <c r="A92" s="115"/>
      <c r="B92" s="114"/>
      <c r="C92" s="113" t="s">
        <v>33</v>
      </c>
      <c r="D92" s="112" t="s">
        <v>32</v>
      </c>
      <c r="E92" s="96">
        <v>2</v>
      </c>
      <c r="F92" s="94"/>
      <c r="G92" s="94"/>
      <c r="H92" s="94"/>
      <c r="I92" s="94"/>
      <c r="J92" s="94"/>
      <c r="K92" s="94"/>
      <c r="L92" s="94"/>
      <c r="M92" s="94"/>
      <c r="N92" s="94"/>
      <c r="O92" s="94"/>
      <c r="P92" s="93"/>
      <c r="Q92" s="92"/>
      <c r="R92" s="91"/>
      <c r="S92" s="91"/>
      <c r="T92" s="91"/>
      <c r="U92" s="91"/>
      <c r="V92" s="91"/>
      <c r="W92" s="91"/>
      <c r="X92" s="91"/>
      <c r="Y92" s="91"/>
      <c r="Z92" s="91"/>
      <c r="AA92" s="91"/>
      <c r="AB92" s="91"/>
      <c r="AC92" s="90"/>
      <c r="AD92" s="89"/>
    </row>
    <row r="93" spans="1:30" ht="63.75" customHeight="1" x14ac:dyDescent="0.25">
      <c r="A93" s="111">
        <v>20130086</v>
      </c>
      <c r="B93" s="110" t="s">
        <v>31</v>
      </c>
      <c r="C93" s="106" t="s">
        <v>30</v>
      </c>
      <c r="D93" s="109" t="s">
        <v>29</v>
      </c>
      <c r="E93" s="108">
        <v>1</v>
      </c>
      <c r="F93" s="84">
        <f>'[1]PLANEA 2013'!$E$54</f>
        <v>12500000</v>
      </c>
      <c r="G93" s="84"/>
      <c r="H93" s="84"/>
      <c r="I93" s="84"/>
      <c r="J93" s="84"/>
      <c r="K93" s="84"/>
      <c r="L93" s="84"/>
      <c r="M93" s="84"/>
      <c r="N93" s="84"/>
      <c r="O93" s="84"/>
      <c r="P93" s="107">
        <f>SUM(F93:O96)</f>
        <v>12500000</v>
      </c>
      <c r="Q93" s="106"/>
      <c r="R93" s="105"/>
      <c r="S93" s="105"/>
      <c r="T93" s="105"/>
      <c r="U93" s="105"/>
      <c r="V93" s="105"/>
      <c r="W93" s="105"/>
      <c r="X93" s="105"/>
      <c r="Y93" s="105"/>
      <c r="Z93" s="105"/>
      <c r="AA93" s="105"/>
      <c r="AB93" s="105"/>
      <c r="AC93" s="104"/>
      <c r="AD93" s="103"/>
    </row>
    <row r="94" spans="1:30" ht="63.75" customHeight="1" x14ac:dyDescent="0.25">
      <c r="A94" s="98"/>
      <c r="B94" s="38"/>
      <c r="C94" s="64" t="s">
        <v>28</v>
      </c>
      <c r="D94" s="17" t="s">
        <v>27</v>
      </c>
      <c r="E94" s="16">
        <v>100</v>
      </c>
      <c r="F94" s="73"/>
      <c r="G94" s="101"/>
      <c r="H94" s="101"/>
      <c r="I94" s="101"/>
      <c r="J94" s="101"/>
      <c r="K94" s="101"/>
      <c r="L94" s="101"/>
      <c r="M94" s="101"/>
      <c r="N94" s="101"/>
      <c r="O94" s="101"/>
      <c r="P94" s="100"/>
      <c r="Q94" s="64"/>
      <c r="R94" s="9"/>
      <c r="S94" s="9"/>
      <c r="T94" s="9"/>
      <c r="U94" s="9"/>
      <c r="V94" s="9"/>
      <c r="W94" s="9"/>
      <c r="X94" s="9"/>
      <c r="Y94" s="9"/>
      <c r="Z94" s="9"/>
      <c r="AA94" s="9"/>
      <c r="AB94" s="9"/>
      <c r="AC94" s="8"/>
      <c r="AD94" s="99"/>
    </row>
    <row r="95" spans="1:30" ht="63.75" customHeight="1" x14ac:dyDescent="0.25">
      <c r="A95" s="98"/>
      <c r="B95" s="38"/>
      <c r="C95" s="102" t="s">
        <v>26</v>
      </c>
      <c r="D95" s="29" t="s">
        <v>25</v>
      </c>
      <c r="E95" s="16">
        <v>3</v>
      </c>
      <c r="F95" s="73"/>
      <c r="G95" s="101"/>
      <c r="H95" s="101"/>
      <c r="I95" s="101"/>
      <c r="J95" s="101"/>
      <c r="K95" s="101"/>
      <c r="L95" s="101"/>
      <c r="M95" s="101"/>
      <c r="N95" s="101"/>
      <c r="O95" s="101"/>
      <c r="P95" s="100"/>
      <c r="Q95" s="64"/>
      <c r="R95" s="9"/>
      <c r="S95" s="9"/>
      <c r="T95" s="9"/>
      <c r="U95" s="9"/>
      <c r="V95" s="9"/>
      <c r="W95" s="9"/>
      <c r="X95" s="9"/>
      <c r="Y95" s="9"/>
      <c r="Z95" s="9"/>
      <c r="AA95" s="9"/>
      <c r="AB95" s="9"/>
      <c r="AC95" s="8"/>
      <c r="AD95" s="99"/>
    </row>
    <row r="96" spans="1:30" ht="63.75" customHeight="1" thickBot="1" x14ac:dyDescent="0.3">
      <c r="A96" s="98"/>
      <c r="B96" s="38"/>
      <c r="C96" s="92" t="s">
        <v>24</v>
      </c>
      <c r="D96" s="97" t="s">
        <v>23</v>
      </c>
      <c r="E96" s="96">
        <v>1</v>
      </c>
      <c r="F96" s="95"/>
      <c r="G96" s="94"/>
      <c r="H96" s="94"/>
      <c r="I96" s="94"/>
      <c r="J96" s="94"/>
      <c r="K96" s="94"/>
      <c r="L96" s="94"/>
      <c r="M96" s="94"/>
      <c r="N96" s="94"/>
      <c r="O96" s="94"/>
      <c r="P96" s="93"/>
      <c r="Q96" s="92"/>
      <c r="R96" s="91"/>
      <c r="S96" s="91"/>
      <c r="T96" s="91"/>
      <c r="U96" s="91"/>
      <c r="V96" s="91"/>
      <c r="W96" s="91"/>
      <c r="X96" s="91"/>
      <c r="Y96" s="91"/>
      <c r="Z96" s="91"/>
      <c r="AA96" s="91"/>
      <c r="AB96" s="91"/>
      <c r="AC96" s="90"/>
      <c r="AD96" s="89"/>
    </row>
    <row r="97" spans="1:31" ht="63.75" customHeight="1" thickBot="1" x14ac:dyDescent="0.3">
      <c r="A97" s="88">
        <v>20130087</v>
      </c>
      <c r="B97" s="87" t="s">
        <v>22</v>
      </c>
      <c r="C97" s="86" t="s">
        <v>21</v>
      </c>
      <c r="D97" s="86" t="s">
        <v>20</v>
      </c>
      <c r="E97" s="85">
        <v>1</v>
      </c>
      <c r="F97" s="84">
        <f>'[1]PLANEA 2013'!$E$55</f>
        <v>10600000</v>
      </c>
      <c r="G97" s="84"/>
      <c r="H97" s="84"/>
      <c r="I97" s="84"/>
      <c r="J97" s="84"/>
      <c r="K97" s="84"/>
      <c r="L97" s="84"/>
      <c r="M97" s="84"/>
      <c r="N97" s="84"/>
      <c r="O97" s="84"/>
      <c r="P97" s="83">
        <f>SUM(F97:O98)</f>
        <v>10600000</v>
      </c>
      <c r="Q97" s="82"/>
      <c r="R97" s="81"/>
      <c r="S97" s="81"/>
      <c r="T97" s="81"/>
      <c r="U97" s="81"/>
      <c r="V97" s="81"/>
      <c r="W97" s="81"/>
      <c r="X97" s="81"/>
      <c r="Y97" s="81"/>
      <c r="Z97" s="81"/>
      <c r="AA97" s="81"/>
      <c r="AB97" s="81"/>
      <c r="AC97" s="80"/>
      <c r="AD97" s="79"/>
    </row>
    <row r="98" spans="1:31" ht="63.75" customHeight="1" x14ac:dyDescent="0.25">
      <c r="A98" s="78">
        <v>20130057</v>
      </c>
      <c r="B98" s="77" t="s">
        <v>19</v>
      </c>
      <c r="C98" s="76" t="s">
        <v>18</v>
      </c>
      <c r="D98" s="75" t="s">
        <v>17</v>
      </c>
      <c r="E98" s="74"/>
      <c r="F98" s="73"/>
      <c r="G98" s="73"/>
      <c r="H98" s="73"/>
      <c r="I98" s="73"/>
      <c r="J98" s="73"/>
      <c r="K98" s="73"/>
      <c r="L98" s="73"/>
      <c r="M98" s="73"/>
      <c r="N98" s="73"/>
      <c r="O98" s="73"/>
      <c r="P98" s="48"/>
      <c r="Q98" s="72"/>
      <c r="R98" s="71"/>
      <c r="S98" s="71"/>
      <c r="T98" s="71"/>
      <c r="U98" s="71"/>
      <c r="V98" s="71"/>
      <c r="W98" s="71"/>
      <c r="X98" s="71"/>
      <c r="Y98" s="71"/>
      <c r="Z98" s="71"/>
      <c r="AA98" s="71"/>
      <c r="AB98" s="71"/>
      <c r="AC98" s="70"/>
      <c r="AD98" s="70"/>
    </row>
    <row r="99" spans="1:31" ht="100.5" customHeight="1" x14ac:dyDescent="0.25">
      <c r="A99" s="69"/>
      <c r="B99" s="68"/>
      <c r="C99" s="67" t="s">
        <v>16</v>
      </c>
      <c r="D99" s="67" t="s">
        <v>15</v>
      </c>
      <c r="E99" s="29">
        <v>1</v>
      </c>
      <c r="F99" s="29"/>
      <c r="G99" s="29"/>
      <c r="H99" s="29">
        <f>'[1]GOBIERNO 2013'!$G$38</f>
        <v>144000000</v>
      </c>
      <c r="I99" s="29"/>
      <c r="J99" s="29"/>
      <c r="K99" s="17"/>
      <c r="L99" s="30"/>
      <c r="M99" s="66"/>
      <c r="N99" s="66"/>
      <c r="O99" s="65"/>
      <c r="P99" s="10">
        <f>SUM(F99:O99)</f>
        <v>144000000</v>
      </c>
      <c r="Q99" s="64"/>
      <c r="R99" s="9"/>
      <c r="S99" s="9"/>
      <c r="T99" s="9"/>
      <c r="U99" s="9"/>
      <c r="V99" s="9"/>
      <c r="W99" s="9"/>
      <c r="X99" s="9"/>
      <c r="Y99" s="9"/>
      <c r="Z99" s="9"/>
      <c r="AA99" s="9"/>
      <c r="AB99" s="9"/>
      <c r="AC99" s="9"/>
      <c r="AD99" s="9"/>
      <c r="AE99" s="63"/>
    </row>
    <row r="100" spans="1:31" ht="43.5" customHeight="1" x14ac:dyDescent="0.25">
      <c r="A100" s="62">
        <v>20130227</v>
      </c>
      <c r="B100" s="61" t="s">
        <v>14</v>
      </c>
      <c r="C100" s="60" t="s">
        <v>13</v>
      </c>
      <c r="D100" s="59" t="s">
        <v>12</v>
      </c>
      <c r="E100" s="58">
        <v>1</v>
      </c>
      <c r="F100" s="41">
        <v>22000000</v>
      </c>
      <c r="G100" s="41"/>
      <c r="H100" s="41"/>
      <c r="I100" s="41"/>
      <c r="J100" s="41"/>
      <c r="K100" s="41"/>
      <c r="L100" s="41"/>
      <c r="M100" s="41"/>
      <c r="N100" s="41"/>
      <c r="O100" s="41"/>
      <c r="P100" s="57">
        <f>SUM(F100:O101)</f>
        <v>22000000</v>
      </c>
      <c r="Q100" s="56"/>
      <c r="R100" s="55"/>
      <c r="S100" s="55"/>
      <c r="T100" s="55"/>
      <c r="U100" s="55"/>
      <c r="V100" s="55"/>
      <c r="W100" s="55"/>
      <c r="X100" s="55"/>
      <c r="Y100" s="55"/>
      <c r="Z100" s="55"/>
      <c r="AA100" s="55"/>
      <c r="AB100" s="55"/>
      <c r="AC100" s="54"/>
      <c r="AD100" s="53"/>
    </row>
    <row r="101" spans="1:31" ht="63.75" customHeight="1" x14ac:dyDescent="0.25">
      <c r="A101" s="52"/>
      <c r="B101" s="51"/>
      <c r="C101" s="29" t="s">
        <v>11</v>
      </c>
      <c r="D101" s="50" t="s">
        <v>10</v>
      </c>
      <c r="E101" s="49">
        <v>1</v>
      </c>
      <c r="F101" s="33"/>
      <c r="G101" s="33"/>
      <c r="H101" s="33"/>
      <c r="I101" s="33"/>
      <c r="J101" s="33"/>
      <c r="K101" s="33"/>
      <c r="L101" s="33"/>
      <c r="M101" s="33"/>
      <c r="N101" s="33"/>
      <c r="O101" s="33"/>
      <c r="P101" s="48"/>
      <c r="Q101" s="47"/>
      <c r="R101" s="22"/>
      <c r="S101" s="26"/>
      <c r="T101" s="45"/>
      <c r="U101" s="46"/>
      <c r="V101" s="22"/>
      <c r="W101" s="26"/>
      <c r="X101" s="45"/>
      <c r="Y101" s="46"/>
      <c r="Z101" s="22"/>
      <c r="AA101" s="26"/>
      <c r="AB101" s="45"/>
      <c r="AC101" s="44"/>
      <c r="AD101" s="22"/>
    </row>
    <row r="102" spans="1:31" ht="141.75" customHeight="1" x14ac:dyDescent="0.25">
      <c r="A102" s="43">
        <v>20130205</v>
      </c>
      <c r="B102" s="42" t="s">
        <v>9</v>
      </c>
      <c r="C102" s="29" t="s">
        <v>4</v>
      </c>
      <c r="D102" s="29" t="s">
        <v>8</v>
      </c>
      <c r="E102" s="16">
        <v>15</v>
      </c>
      <c r="F102" s="41"/>
      <c r="G102" s="41"/>
      <c r="H102" s="41"/>
      <c r="I102" s="41">
        <v>1500000000</v>
      </c>
      <c r="J102" s="41"/>
      <c r="K102" s="41"/>
      <c r="L102" s="41"/>
      <c r="M102" s="41"/>
      <c r="N102" s="41"/>
      <c r="O102" s="41"/>
      <c r="P102" s="40">
        <f>SUM(F102:O106)</f>
        <v>1500000000</v>
      </c>
      <c r="Q102" s="9"/>
      <c r="R102" s="9"/>
      <c r="S102" s="9"/>
      <c r="T102" s="9"/>
      <c r="U102" s="9"/>
      <c r="V102" s="9"/>
      <c r="W102" s="9"/>
      <c r="X102" s="9"/>
      <c r="Y102" s="9"/>
      <c r="Z102" s="9"/>
      <c r="AA102" s="9"/>
      <c r="AB102" s="9"/>
      <c r="AC102" s="8"/>
      <c r="AD102" s="7"/>
    </row>
    <row r="103" spans="1:31" ht="30" x14ac:dyDescent="0.25">
      <c r="A103" s="39"/>
      <c r="B103" s="38"/>
      <c r="C103" s="29" t="s">
        <v>4</v>
      </c>
      <c r="D103" s="29" t="s">
        <v>7</v>
      </c>
      <c r="E103" s="16">
        <v>5</v>
      </c>
      <c r="F103" s="37"/>
      <c r="G103" s="37"/>
      <c r="H103" s="37"/>
      <c r="I103" s="37"/>
      <c r="J103" s="37"/>
      <c r="K103" s="37"/>
      <c r="L103" s="37"/>
      <c r="M103" s="37"/>
      <c r="N103" s="37"/>
      <c r="O103" s="37"/>
      <c r="P103" s="36"/>
      <c r="Q103" s="9"/>
      <c r="R103" s="9"/>
      <c r="S103" s="9"/>
      <c r="T103" s="9"/>
      <c r="U103" s="9"/>
      <c r="V103" s="9"/>
      <c r="W103" s="9"/>
      <c r="X103" s="9"/>
      <c r="Y103" s="9"/>
      <c r="Z103" s="9"/>
      <c r="AA103" s="9"/>
      <c r="AB103" s="9"/>
      <c r="AC103" s="8"/>
      <c r="AD103" s="7"/>
    </row>
    <row r="104" spans="1:31" ht="15.75" customHeight="1" x14ac:dyDescent="0.25">
      <c r="A104" s="39"/>
      <c r="B104" s="38"/>
      <c r="C104" s="29" t="s">
        <v>4</v>
      </c>
      <c r="D104" s="29" t="s">
        <v>6</v>
      </c>
      <c r="E104" s="16">
        <v>2</v>
      </c>
      <c r="F104" s="37"/>
      <c r="G104" s="37"/>
      <c r="H104" s="37"/>
      <c r="I104" s="37"/>
      <c r="J104" s="37"/>
      <c r="K104" s="37"/>
      <c r="L104" s="37"/>
      <c r="M104" s="37"/>
      <c r="N104" s="37"/>
      <c r="O104" s="37"/>
      <c r="P104" s="36"/>
      <c r="Q104" s="9"/>
      <c r="R104" s="9"/>
      <c r="S104" s="9"/>
      <c r="T104" s="9"/>
      <c r="U104" s="9"/>
      <c r="V104" s="9"/>
      <c r="W104" s="9"/>
      <c r="X104" s="9"/>
      <c r="Y104" s="9"/>
      <c r="Z104" s="9"/>
      <c r="AA104" s="9"/>
      <c r="AB104" s="9"/>
      <c r="AC104" s="8"/>
      <c r="AD104" s="7"/>
    </row>
    <row r="105" spans="1:31" ht="15.75" customHeight="1" x14ac:dyDescent="0.25">
      <c r="A105" s="39"/>
      <c r="B105" s="38"/>
      <c r="C105" s="29" t="s">
        <v>4</v>
      </c>
      <c r="D105" s="29" t="s">
        <v>5</v>
      </c>
      <c r="E105" s="16">
        <v>3</v>
      </c>
      <c r="F105" s="37"/>
      <c r="G105" s="37"/>
      <c r="H105" s="37"/>
      <c r="I105" s="37"/>
      <c r="J105" s="37"/>
      <c r="K105" s="37"/>
      <c r="L105" s="37"/>
      <c r="M105" s="37"/>
      <c r="N105" s="37"/>
      <c r="O105" s="37"/>
      <c r="P105" s="36"/>
      <c r="Q105" s="9"/>
      <c r="R105" s="9"/>
      <c r="S105" s="9"/>
      <c r="T105" s="9"/>
      <c r="U105" s="9"/>
      <c r="V105" s="9"/>
      <c r="W105" s="9"/>
      <c r="X105" s="9"/>
      <c r="Y105" s="9"/>
      <c r="Z105" s="9"/>
      <c r="AA105" s="9"/>
      <c r="AB105" s="9"/>
      <c r="AC105" s="8"/>
      <c r="AD105" s="7"/>
    </row>
    <row r="106" spans="1:31" ht="15.75" customHeight="1" x14ac:dyDescent="0.25">
      <c r="A106" s="35"/>
      <c r="B106" s="34"/>
      <c r="C106" s="29" t="s">
        <v>4</v>
      </c>
      <c r="D106" s="29" t="s">
        <v>3</v>
      </c>
      <c r="E106" s="16">
        <v>1.2</v>
      </c>
      <c r="F106" s="33"/>
      <c r="G106" s="33"/>
      <c r="H106" s="33"/>
      <c r="I106" s="33"/>
      <c r="J106" s="33"/>
      <c r="K106" s="33"/>
      <c r="L106" s="33"/>
      <c r="M106" s="33"/>
      <c r="N106" s="33"/>
      <c r="O106" s="33"/>
      <c r="P106" s="32"/>
      <c r="Q106" s="9"/>
      <c r="R106" s="9"/>
      <c r="S106" s="9"/>
      <c r="T106" s="9"/>
      <c r="U106" s="9"/>
      <c r="V106" s="9"/>
      <c r="W106" s="9"/>
      <c r="X106" s="9"/>
      <c r="Y106" s="9"/>
      <c r="Z106" s="9"/>
      <c r="AA106" s="9"/>
      <c r="AB106" s="9"/>
      <c r="AC106" s="8"/>
      <c r="AD106" s="7"/>
    </row>
    <row r="107" spans="1:31" ht="78.75" customHeight="1" x14ac:dyDescent="0.25">
      <c r="A107" s="31">
        <v>20130207</v>
      </c>
      <c r="B107" s="19" t="s">
        <v>2</v>
      </c>
      <c r="C107" s="29" t="s">
        <v>1</v>
      </c>
      <c r="D107" s="17" t="s">
        <v>0</v>
      </c>
      <c r="E107" s="16">
        <v>1</v>
      </c>
      <c r="F107" s="14">
        <v>10000000</v>
      </c>
      <c r="G107" s="21"/>
      <c r="H107" s="21"/>
      <c r="I107" s="11"/>
      <c r="J107" s="13"/>
      <c r="K107" s="13"/>
      <c r="L107" s="13"/>
      <c r="M107" s="13"/>
      <c r="N107" s="11"/>
      <c r="O107" s="11"/>
      <c r="P107" s="10">
        <f>SUM(F107:O107)</f>
        <v>10000000</v>
      </c>
      <c r="Q107" s="9"/>
      <c r="R107" s="9"/>
      <c r="S107" s="9"/>
      <c r="T107" s="9"/>
      <c r="U107" s="9"/>
      <c r="V107" s="9"/>
      <c r="W107" s="9"/>
      <c r="X107" s="9"/>
      <c r="Y107" s="9"/>
      <c r="Z107" s="9"/>
      <c r="AA107" s="9"/>
      <c r="AB107" s="9"/>
      <c r="AC107" s="8"/>
      <c r="AD107" s="7"/>
    </row>
    <row r="108" spans="1:31" ht="63.75" customHeight="1" x14ac:dyDescent="0.25">
      <c r="A108" s="22"/>
      <c r="B108" s="19"/>
      <c r="C108" s="30"/>
      <c r="D108" s="17"/>
      <c r="E108" s="16"/>
      <c r="F108" s="21"/>
      <c r="G108" s="21"/>
      <c r="H108" s="21"/>
      <c r="I108" s="11"/>
      <c r="J108" s="13"/>
      <c r="K108" s="13"/>
      <c r="L108" s="13"/>
      <c r="M108" s="13"/>
      <c r="N108" s="11"/>
      <c r="O108" s="11"/>
      <c r="P108" s="10"/>
      <c r="Q108" s="9"/>
      <c r="R108" s="9"/>
      <c r="S108" s="9"/>
      <c r="T108" s="9"/>
      <c r="U108" s="9"/>
      <c r="V108" s="9"/>
      <c r="W108" s="9"/>
      <c r="X108" s="9"/>
      <c r="Y108" s="9"/>
      <c r="Z108" s="9"/>
      <c r="AA108" s="9"/>
      <c r="AB108" s="9"/>
      <c r="AC108" s="8"/>
      <c r="AD108" s="7"/>
    </row>
    <row r="109" spans="1:31" ht="63.75" customHeight="1" x14ac:dyDescent="0.25">
      <c r="A109" s="20"/>
      <c r="B109" s="19"/>
      <c r="C109" s="23"/>
      <c r="D109" s="29"/>
      <c r="E109" s="28"/>
      <c r="F109" s="26"/>
      <c r="G109" s="25"/>
      <c r="H109" s="25"/>
      <c r="I109" s="27"/>
      <c r="J109" s="20"/>
      <c r="K109" s="26"/>
      <c r="L109" s="25"/>
      <c r="M109" s="27"/>
      <c r="N109" s="20"/>
      <c r="O109" s="26"/>
      <c r="P109" s="10">
        <v>3945021283</v>
      </c>
      <c r="Q109" s="27"/>
      <c r="R109" s="20"/>
      <c r="S109" s="26"/>
      <c r="T109" s="25"/>
      <c r="U109" s="27"/>
      <c r="V109" s="20"/>
      <c r="W109" s="26"/>
      <c r="X109" s="25"/>
      <c r="Y109" s="27"/>
      <c r="Z109" s="20"/>
      <c r="AA109" s="26"/>
      <c r="AB109" s="25"/>
      <c r="AC109" s="24"/>
      <c r="AD109" s="20"/>
    </row>
    <row r="110" spans="1:31" ht="63.75" customHeight="1" x14ac:dyDescent="0.25">
      <c r="A110" s="22"/>
      <c r="B110" s="19"/>
      <c r="C110" s="23"/>
      <c r="D110" s="17"/>
      <c r="E110" s="16"/>
      <c r="F110" s="14"/>
      <c r="G110" s="21"/>
      <c r="H110" s="21"/>
      <c r="I110" s="11"/>
      <c r="J110" s="13"/>
      <c r="K110" s="13"/>
      <c r="L110" s="13"/>
      <c r="M110" s="13"/>
      <c r="N110" s="11"/>
      <c r="O110" s="11"/>
      <c r="P110" s="10">
        <v>22000000</v>
      </c>
      <c r="Q110" s="9"/>
      <c r="R110" s="9"/>
      <c r="S110" s="9"/>
      <c r="T110" s="9"/>
      <c r="U110" s="9"/>
      <c r="V110" s="9"/>
      <c r="W110" s="9"/>
      <c r="X110" s="9"/>
      <c r="Y110" s="9"/>
      <c r="Z110" s="9"/>
      <c r="AA110" s="9"/>
      <c r="AB110" s="9"/>
      <c r="AC110" s="8"/>
      <c r="AD110" s="7"/>
    </row>
    <row r="111" spans="1:31" ht="63.75" customHeight="1" x14ac:dyDescent="0.25">
      <c r="A111" s="22"/>
      <c r="B111" s="19"/>
      <c r="C111" s="18"/>
      <c r="D111" s="17"/>
      <c r="E111" s="16"/>
      <c r="F111" s="14"/>
      <c r="G111" s="21"/>
      <c r="H111" s="21"/>
      <c r="I111" s="11"/>
      <c r="J111" s="13"/>
      <c r="K111" s="13"/>
      <c r="L111" s="12"/>
      <c r="M111" s="12"/>
      <c r="N111" s="11"/>
      <c r="O111" s="11"/>
      <c r="P111" s="10"/>
      <c r="Q111" s="9"/>
      <c r="R111" s="9"/>
      <c r="S111" s="9"/>
      <c r="T111" s="9"/>
      <c r="U111" s="9"/>
      <c r="V111" s="9"/>
      <c r="W111" s="9"/>
      <c r="X111" s="9"/>
      <c r="Y111" s="9"/>
      <c r="Z111" s="9"/>
      <c r="AA111" s="9"/>
      <c r="AB111" s="9"/>
      <c r="AC111" s="8"/>
      <c r="AD111" s="7"/>
    </row>
    <row r="112" spans="1:31" ht="63.75" customHeight="1" x14ac:dyDescent="0.25">
      <c r="A112" s="20"/>
      <c r="B112" s="19"/>
      <c r="C112" s="18"/>
      <c r="D112" s="17"/>
      <c r="E112" s="16"/>
      <c r="F112" s="15"/>
      <c r="G112" s="14"/>
      <c r="H112" s="14"/>
      <c r="I112" s="11"/>
      <c r="J112" s="13"/>
      <c r="K112" s="13"/>
      <c r="L112" s="12"/>
      <c r="M112" s="12"/>
      <c r="N112" s="11"/>
      <c r="O112" s="11"/>
      <c r="P112" s="10"/>
      <c r="Q112" s="9"/>
      <c r="R112" s="9"/>
      <c r="S112" s="9"/>
      <c r="T112" s="9"/>
      <c r="U112" s="9"/>
      <c r="V112" s="9"/>
      <c r="W112" s="9"/>
      <c r="X112" s="9"/>
      <c r="Y112" s="9"/>
      <c r="Z112" s="9"/>
      <c r="AA112" s="9"/>
      <c r="AB112" s="9"/>
      <c r="AC112" s="8"/>
      <c r="AD112" s="7"/>
    </row>
  </sheetData>
  <mergeCells count="212">
    <mergeCell ref="O102:O106"/>
    <mergeCell ref="H100:H101"/>
    <mergeCell ref="I100:I101"/>
    <mergeCell ref="J100:J101"/>
    <mergeCell ref="K100:K101"/>
    <mergeCell ref="A100:A101"/>
    <mergeCell ref="B100:B101"/>
    <mergeCell ref="A102:A106"/>
    <mergeCell ref="B102:B106"/>
    <mergeCell ref="F97:F98"/>
    <mergeCell ref="G97:G98"/>
    <mergeCell ref="F102:F106"/>
    <mergeCell ref="G102:G106"/>
    <mergeCell ref="B98:B99"/>
    <mergeCell ref="A98:A99"/>
    <mergeCell ref="F100:F101"/>
    <mergeCell ref="G100:G101"/>
    <mergeCell ref="H102:H106"/>
    <mergeCell ref="I102:I106"/>
    <mergeCell ref="J102:J106"/>
    <mergeCell ref="K102:K106"/>
    <mergeCell ref="L102:L106"/>
    <mergeCell ref="M102:M106"/>
    <mergeCell ref="J91:J92"/>
    <mergeCell ref="K91:K92"/>
    <mergeCell ref="L91:L92"/>
    <mergeCell ref="M91:M92"/>
    <mergeCell ref="P102:P106"/>
    <mergeCell ref="L100:L101"/>
    <mergeCell ref="M100:M101"/>
    <mergeCell ref="N100:N101"/>
    <mergeCell ref="O100:O101"/>
    <mergeCell ref="N102:N106"/>
    <mergeCell ref="O93:O96"/>
    <mergeCell ref="P93:P96"/>
    <mergeCell ref="H97:H98"/>
    <mergeCell ref="I97:I98"/>
    <mergeCell ref="J97:J98"/>
    <mergeCell ref="K97:K98"/>
    <mergeCell ref="P100:P101"/>
    <mergeCell ref="L97:L98"/>
    <mergeCell ref="M97:M98"/>
    <mergeCell ref="N97:N98"/>
    <mergeCell ref="O97:O98"/>
    <mergeCell ref="P97:P98"/>
    <mergeCell ref="J75:J83"/>
    <mergeCell ref="K75:K83"/>
    <mergeCell ref="L75:L83"/>
    <mergeCell ref="M75:M83"/>
    <mergeCell ref="N75:N83"/>
    <mergeCell ref="M93:M96"/>
    <mergeCell ref="N93:N96"/>
    <mergeCell ref="M87:M90"/>
    <mergeCell ref="N87:N90"/>
    <mergeCell ref="N91:N92"/>
    <mergeCell ref="P75:P83"/>
    <mergeCell ref="L73:L74"/>
    <mergeCell ref="M73:M74"/>
    <mergeCell ref="N73:N74"/>
    <mergeCell ref="O73:O74"/>
    <mergeCell ref="P73:P74"/>
    <mergeCell ref="L67:L68"/>
    <mergeCell ref="M67:M68"/>
    <mergeCell ref="N67:N68"/>
    <mergeCell ref="B71:B72"/>
    <mergeCell ref="A71:A72"/>
    <mergeCell ref="O75:O83"/>
    <mergeCell ref="F75:F83"/>
    <mergeCell ref="G75:G83"/>
    <mergeCell ref="H75:H83"/>
    <mergeCell ref="I75:I83"/>
    <mergeCell ref="F67:F68"/>
    <mergeCell ref="G67:G68"/>
    <mergeCell ref="H67:H68"/>
    <mergeCell ref="I67:I68"/>
    <mergeCell ref="J67:J68"/>
    <mergeCell ref="K67:K68"/>
    <mergeCell ref="O63:O66"/>
    <mergeCell ref="O67:O68"/>
    <mergeCell ref="P67:P68"/>
    <mergeCell ref="B73:B74"/>
    <mergeCell ref="A73:A74"/>
    <mergeCell ref="F73:F74"/>
    <mergeCell ref="G73:G74"/>
    <mergeCell ref="H73:H74"/>
    <mergeCell ref="I73:I74"/>
    <mergeCell ref="J73:J74"/>
    <mergeCell ref="P63:P66"/>
    <mergeCell ref="F63:F66"/>
    <mergeCell ref="G63:G66"/>
    <mergeCell ref="H63:H66"/>
    <mergeCell ref="I63:I66"/>
    <mergeCell ref="J63:J66"/>
    <mergeCell ref="K63:K66"/>
    <mergeCell ref="L63:L66"/>
    <mergeCell ref="M63:M66"/>
    <mergeCell ref="N63:N66"/>
    <mergeCell ref="O58:O62"/>
    <mergeCell ref="P58:P62"/>
    <mergeCell ref="M55:M57"/>
    <mergeCell ref="N55:N57"/>
    <mergeCell ref="O55:O57"/>
    <mergeCell ref="P55:P57"/>
    <mergeCell ref="O21:O54"/>
    <mergeCell ref="P21:P54"/>
    <mergeCell ref="F55:F57"/>
    <mergeCell ref="G55:G57"/>
    <mergeCell ref="H55:H57"/>
    <mergeCell ref="I55:I57"/>
    <mergeCell ref="J55:J57"/>
    <mergeCell ref="K55:K57"/>
    <mergeCell ref="L55:L57"/>
    <mergeCell ref="M58:M62"/>
    <mergeCell ref="N58:N62"/>
    <mergeCell ref="F6:F20"/>
    <mergeCell ref="G6:G20"/>
    <mergeCell ref="A21:A54"/>
    <mergeCell ref="B21:B54"/>
    <mergeCell ref="A55:A57"/>
    <mergeCell ref="B55:B57"/>
    <mergeCell ref="M6:M20"/>
    <mergeCell ref="N6:N20"/>
    <mergeCell ref="F58:F62"/>
    <mergeCell ref="G58:G62"/>
    <mergeCell ref="H58:H62"/>
    <mergeCell ref="I58:I62"/>
    <mergeCell ref="J58:J62"/>
    <mergeCell ref="K58:K62"/>
    <mergeCell ref="N21:N54"/>
    <mergeCell ref="L58:L62"/>
    <mergeCell ref="J93:J96"/>
    <mergeCell ref="K93:K96"/>
    <mergeCell ref="L93:L96"/>
    <mergeCell ref="A63:A66"/>
    <mergeCell ref="B63:B66"/>
    <mergeCell ref="A67:A68"/>
    <mergeCell ref="B67:B68"/>
    <mergeCell ref="A75:A83"/>
    <mergeCell ref="B75:B83"/>
    <mergeCell ref="K73:K74"/>
    <mergeCell ref="A93:A96"/>
    <mergeCell ref="B93:B96"/>
    <mergeCell ref="F93:F96"/>
    <mergeCell ref="G93:G96"/>
    <mergeCell ref="H93:H96"/>
    <mergeCell ref="I93:I96"/>
    <mergeCell ref="O91:O92"/>
    <mergeCell ref="O87:O90"/>
    <mergeCell ref="P87:P90"/>
    <mergeCell ref="A91:A92"/>
    <mergeCell ref="B91:B92"/>
    <mergeCell ref="F91:F92"/>
    <mergeCell ref="G91:G92"/>
    <mergeCell ref="H91:H92"/>
    <mergeCell ref="I91:I92"/>
    <mergeCell ref="P91:P92"/>
    <mergeCell ref="M84:M86"/>
    <mergeCell ref="N84:N86"/>
    <mergeCell ref="O84:O86"/>
    <mergeCell ref="A84:A86"/>
    <mergeCell ref="B84:B86"/>
    <mergeCell ref="F84:F86"/>
    <mergeCell ref="G84:G86"/>
    <mergeCell ref="H84:H86"/>
    <mergeCell ref="I84:I86"/>
    <mergeCell ref="I87:I90"/>
    <mergeCell ref="J87:J90"/>
    <mergeCell ref="K87:K90"/>
    <mergeCell ref="L87:L90"/>
    <mergeCell ref="J84:J86"/>
    <mergeCell ref="K84:K86"/>
    <mergeCell ref="L84:L86"/>
    <mergeCell ref="M21:M54"/>
    <mergeCell ref="J6:J20"/>
    <mergeCell ref="K6:K20"/>
    <mergeCell ref="L6:L20"/>
    <mergeCell ref="P84:P86"/>
    <mergeCell ref="A87:A90"/>
    <mergeCell ref="B87:B90"/>
    <mergeCell ref="F87:F90"/>
    <mergeCell ref="G87:G90"/>
    <mergeCell ref="H87:H90"/>
    <mergeCell ref="H6:H20"/>
    <mergeCell ref="P6:P20"/>
    <mergeCell ref="O6:O20"/>
    <mergeCell ref="F21:F54"/>
    <mergeCell ref="G21:G54"/>
    <mergeCell ref="H21:H54"/>
    <mergeCell ref="I21:I54"/>
    <mergeCell ref="J21:J54"/>
    <mergeCell ref="K21:K54"/>
    <mergeCell ref="L21:L54"/>
    <mergeCell ref="A58:A62"/>
    <mergeCell ref="B58:B62"/>
    <mergeCell ref="Q3:Q5"/>
    <mergeCell ref="R3:AC4"/>
    <mergeCell ref="AD3:AD5"/>
    <mergeCell ref="G4:L4"/>
    <mergeCell ref="M4:P4"/>
    <mergeCell ref="A6:A20"/>
    <mergeCell ref="B6:B20"/>
    <mergeCell ref="I6:I20"/>
    <mergeCell ref="A1:Q1"/>
    <mergeCell ref="R1:AD1"/>
    <mergeCell ref="A2:Q2"/>
    <mergeCell ref="R2:AD2"/>
    <mergeCell ref="A3:A5"/>
    <mergeCell ref="B3:B5"/>
    <mergeCell ref="C3:C5"/>
    <mergeCell ref="D3:D5"/>
    <mergeCell ref="E3:E5"/>
    <mergeCell ref="F3:P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PLANEA2013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2014-02-11T16:37:25Z</dcterms:created>
  <dcterms:modified xsi:type="dcterms:W3CDTF">2014-02-11T16:37:36Z</dcterms:modified>
</cp:coreProperties>
</file>