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INFIVAL2012" sheetId="1" r:id="rId1"/>
  </sheets>
  <calcPr calcId="145621"/>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6" i="1"/>
  <c r="O27" i="1"/>
</calcChain>
</file>

<file path=xl/sharedStrings.xml><?xml version="1.0" encoding="utf-8"?>
<sst xmlns="http://schemas.openxmlformats.org/spreadsheetml/2006/main" count="95" uniqueCount="92">
  <si>
    <t>Diagnóstico de la infraestructura existente. *Estudio Previo Y Contratación para la remodelación de la Terminal de Transporte o  Plaza de mercado. *Remodelación de la Terminal de Transporte o Plaza de mercado.</t>
  </si>
  <si>
    <t>PLAZA Y TERMINAL DE TRANSPORTE REMODELADA</t>
  </si>
  <si>
    <t>Transformación de la Terminal de Transporte y Plaza de mercado en un empresa de carácter privada, además de la remodelación de ambas infraestructuras.</t>
  </si>
  <si>
    <t>gestionar los recursos ante el DAPARD, seguimiento a la construccion de los mismos</t>
  </si>
  <si>
    <t>gestiona realizada/construcciones realizadas</t>
  </si>
  <si>
    <t>Construir alojamientos temporales para la ola invernal en coordinacion con el Dapard.</t>
  </si>
  <si>
    <t>Diagnóstico de la infraestructura hidráulica existente en el municipio *Realizar convenios y/o contratos interadministrativos y/o interinstitucionales *Gestión de recursos *Formulación y diseño del proyecto *Estudio Previo, Contratación Y Construcción para la construcción y el reforzamiento de las obras de protección</t>
  </si>
  <si>
    <t>OBRAS DE REFORZAMIENTO REALIZADAS/REDUCCION DE VIVIENDAS  INUNDADAS</t>
  </si>
  <si>
    <t>Ampliación, reconstrucción y reforzamiento le jarillon y muros de construcción del rio de los sectores la playa, playita y Guayabal y demas áreas del sector urbano, Sadem candelaria y Guacamaya y demás areas del sector rural</t>
  </si>
  <si>
    <t>Realizar convenios y/o contratos interadministrativos y/o interinstitucionales</t>
  </si>
  <si>
    <t>CONVENIOS REALIZADOS</t>
  </si>
  <si>
    <t>Gestionar la construcción y funcionamiento de la red de gas natural.</t>
  </si>
  <si>
    <t>Caracterización y ubicación de familias a beneficiar. *Gestionar recursos para la construcciòn de   50 UNISAFAS. *Estudios previos y contratación *Construcción de 50 UNISAFAS</t>
  </si>
  <si>
    <t>UNISAFAS CONSTRUIDAS/POBLACION BENEFICIADA</t>
  </si>
  <si>
    <t>Construir las UNISAFAS (200 unidades sanitarias básicas familiares) rurales o unidades de recolección y procesamiento de aguas residuales en las veredas.</t>
  </si>
  <si>
    <t>Gestionar el diseño y ejecución del plan maestro de alcantarillado. Subsidios agua potable y saneamiento basico</t>
  </si>
  <si>
    <t>Actualizar los diseños de los acueductos de Juradò y las Guaguas y hacer el diseño del multiveredal el Dos, Champitas y La Fe. *Censo de la población beneficiada *Tramitar ante Corpourabá las licencias ambientales *Gestion de recursos para la ejecuciòn de los proyectos.</t>
  </si>
  <si>
    <t>ACUEDUCTOS VEREDALES GESTIONADOS , DISEÑOSD ACTUALIZADOS/POBLACION BENEFICIADA</t>
  </si>
  <si>
    <t>Gestionar la construcción, mantenimiento y diseños de acueductos multiveredales en Jurado, Bohios, Champitas, Tierra Santa, Barranquillita, la Fé y La Guaca y otras veredas como Guapá León, Las Mercedes, Guapa carretera, Ripea y demás veredas del municipio.</t>
  </si>
  <si>
    <t>Extensión de redes: Ampliación de la red de distribución de acueducto en la zona de expansión.</t>
  </si>
  <si>
    <t>Diagnóstico de la situación en que se encuetra el plan de alumbrado publico *Realizar gestión ante la concesión para ampliar cobertura de alumbrado público en escenarios deportivos, veredas y barrios *Contrato alquiler alumbrado navideño *Gestionar la iluminación de la vía Chigorodó– Carepa hasta los límites del municipio con Carepa, y en la vía Chigorodó-Mutatá, hasta la vereda el venado, como beneficio para mejorar la seguridad vial y ciudadana</t>
  </si>
  <si>
    <t>PLAN DIAGNOSTICADO, REALIZADO Y OPERANDO/PERSONAS BENEFICIADAS</t>
  </si>
  <si>
    <t>Realizar el plan de alumbrado Público y Ampliar la cobertura y mejoramiento del servicio de alumbrado público, alumbrado navideño y también en escenarios deportivos, Gestionar la iluminación de la vía Chigorodó– Carepa hasta los límites del municipio con Carepa, y en la vía Chigorodó-Mutatá, hasta la vereda el venado, como beneficio para mejorar la seguridad vial y ciudadana</t>
  </si>
  <si>
    <t>Realizar gestión ante epm para ampliar cobertura de electrificación rural</t>
  </si>
  <si>
    <t>PORCENTAJE DE GESTION</t>
  </si>
  <si>
    <t>Gestionar electrificación rural y reparcheo rural en el marco de Antioquia iluminada.</t>
  </si>
  <si>
    <t>Renovación de licencia ante el Ministerio de Minas</t>
  </si>
  <si>
    <t>NUMERO DE LICENCIAS RENOVADAS</t>
  </si>
  <si>
    <t>Gestionar ante la Secretaria de Titulación y Fiscalización Minera la titulación de un terreno para la explotación de material para el mantenimiento vial urbano y rural.</t>
  </si>
  <si>
    <t>Diagnóstico de las condiciones de la infraestructura vial existente en el municipio *Estudio previo y contratacion *Ejecucción del mantenimiento vial</t>
  </si>
  <si>
    <t>PORCENTAJE DE MANTENIMIENTO/VIAS INTERVENIDAS/PERSONAS BENEFICIADAS</t>
  </si>
  <si>
    <t>Mantenimiento de vías Rurales y Urbanas.</t>
  </si>
  <si>
    <t>Diagnóstico de la infraestructura vial existente en el municipio *Realizar convenios y/o contratos interadministrativos y/o interinstitucionales *Preinversión (estudios de suelos, diseños, licencias de construcción) *Formulación y diseño del proyecto *Gestión de recursos *Estudio Previo Y Contratación para la pavimentación de vias urbanas *Pavimentacion de 1,5 kilometros de vias</t>
  </si>
  <si>
    <t>VIAS PAVIMENTADAS/PERSONAS BENEFICIADAS</t>
  </si>
  <si>
    <t>Pavimentación de 13.5 km de la malla vial urbana, en pavimento rígido, adoquinado u otros medios.</t>
  </si>
  <si>
    <t>Identificación de población a beneficiar  *Formulación y diseño del proyecto *Gestión de recursos *Estudio Previo Y Contratación para la construcción de puentes *Construcción de 1 puente</t>
  </si>
  <si>
    <t>ESTRUCTURAS DE PUENTES CONSTRUIDAS Y FUNCIONANDO/PERSONAS BENEFICIADAS</t>
  </si>
  <si>
    <t>Construcción de seis (6) puentes urbanos y rurales y gestionar recursos para la construcción del puente sobre el Rio León en Puerto Amor y proyectar los puentes rurales faltantes para su gestión.</t>
  </si>
  <si>
    <t>COMPRA ADQUISICION DE EQUIPOS</t>
  </si>
  <si>
    <t>EQUIPOS ADQUIRIDOS</t>
  </si>
  <si>
    <t>Fortalecimiento de parque automotor, volqueta, motoniveladora, cargador.</t>
  </si>
  <si>
    <t>Identificcion  y Diagnostico de los predios a adquirir   *Compra y proceso de legalizacion de tierras   *Adjudicacion de los predios a los entes descentralizados</t>
  </si>
  <si>
    <t>Numero de hectareas compradas   *Numero de predios legalizados  *Numero de  predios  adjudicados/Numero de entes descentralizados</t>
  </si>
  <si>
    <t>Montaje del banco de tierras del municipio y gestionar la compra de tierras para equipamiento institucional (Hospital, comando de policía, parque barrio Jardín, compra de tierras para VIS y fortalecimiento de los bienes inmuebles fiscales del municipio, granja integral SAMA). comprende la titulación de bienes fiscales, comprende también la compra de tierras en las cuencas de los ríos que abastecen los acueductos urbanos y veredales</t>
  </si>
  <si>
    <t>Solicitar a INVIAS la construcción de andenes, ciclo rutas, dotación y equipamiento urbano y demás manejos paisajísticos de la carrera 100 desde la entrada al barrio Montecarlo, hasta el puente principal sobre el rio Chigorodó y que este se articule con el parque senderos del rio y el parque lineal de la cotorra.</t>
  </si>
  <si>
    <t>Identificación de población a beneficiar en los núcleos zonales *Compra de tierra *Realizar convenios y/o contratos interadministrativos y/o interinstitucionales *Preinversión (estudios de suelos, diseños arquitectónico y estructurales, licencias de construcción) *Formulación y diseño del proyecto *Gestión de recursos *Estudio Previo Y Contratación para la construcción de centro de atención *Construción del centro de atención a la infancia</t>
  </si>
  <si>
    <t>CENTROS COSNTRUIDOS Y FUNCIONANDO</t>
  </si>
  <si>
    <t xml:space="preserve">Construcción de 4 centros de atención integral a la infancia en coordinación con el ICBF. </t>
  </si>
  <si>
    <t>Diagnóstico de la infraestructura educativa existente en el municipio *Realizar convenios y/o contratos interadministrativos y/o interinstitucionales *Preinversión (estudios de suelos, diseños arquitectónico y estructurales, licencias de construcción) *Estudio Previo Y Contratación para el mejoramiento de infraestructura educativa. *Adecuación de infraestructura en instituciones educativas.</t>
  </si>
  <si>
    <t>MEJORAMIENTO DE LA INFRAESTUCTURA EDUCATIVA REALIZADO</t>
  </si>
  <si>
    <t>Realizar el plan de construcción y mejoramiento de la infraestructura educativa, potencializaciòn del colegio Agricola con proyecciòn subregional como centro de investigaciòn.</t>
  </si>
  <si>
    <t>Inventario de zonas estrategicas en el Municipio * Formulación y diseño del proyecto *Gestión de recursos *Estudio Previo Y Contratación para la Construcción de 1 Gimnasio al aire libre * Construcción de 1 gimnasio al aire Libre</t>
  </si>
  <si>
    <t>GIMNASIOS CONSTRUIDOS</t>
  </si>
  <si>
    <t xml:space="preserve">Construcción 4 gimnasios al aire libre </t>
  </si>
  <si>
    <t>Diagnóstico de la infraestructura existente *Formulación y diseño del proyecto *Estudio Previo Y Contratación para la Costruccion cerramiento perimetral de la I.E Maria Auxiliadora *Costruccion cerramiento perimetral de la I.E Maria Auxiliadora</t>
  </si>
  <si>
    <t>INFRAESTRUCTURA CONSTRUIDA</t>
  </si>
  <si>
    <t>Gestionar la remodelación y construcción de placas polideportivas en el municipio; cubiernta y el cerramiento perimetral de la I.E. María Auxiliadora, cubierta para la placa polideportiva el dos y dotación).</t>
  </si>
  <si>
    <t>Legalización del predio * Preinversión (estudios de suelos, diseños arquitectónico y estructurales, licencias de construcción) *Formulación y diseño del proyecto *Gestión de recursos *Mantenimiento y Adecuación de las Estructuras Deportivas</t>
  </si>
  <si>
    <t>ESTRUCTURAS DEPORTIVAS REMODELADAS, PERSONAS HACIENDO USO DE LAS MISMAS</t>
  </si>
  <si>
    <t>Remodelación de la unidad deportiva.</t>
  </si>
  <si>
    <t>D</t>
  </si>
  <si>
    <t>N</t>
  </si>
  <si>
    <t>O</t>
  </si>
  <si>
    <t>S</t>
  </si>
  <si>
    <t>A</t>
  </si>
  <si>
    <t>J</t>
  </si>
  <si>
    <t>M</t>
  </si>
  <si>
    <t>F</t>
  </si>
  <si>
    <t>E</t>
  </si>
  <si>
    <t>TOTAL INVERSIÓN</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</si>
  <si>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</si>
  <si>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</si>
  <si>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</si>
  <si>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</si>
  <si>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</si>
  <si>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</si>
  <si>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</si>
  <si>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</si>
  <si>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</si>
  <si>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</si>
  <si>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</si>
  <si>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</si>
  <si>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</si>
  <si>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</si>
  <si>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</si>
  <si>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</si>
  <si>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</si>
  <si>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</si>
  <si>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</si>
  <si>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</si>
  <si>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 xml:space="preserve">Fecha de presentación: </t>
  </si>
  <si>
    <t>PLAN DE ACCION SECRETARIA DE INFRAESTRUCTURA Y VALORIZACION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</si>
</sst>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_-* #,##0.00\ [$€]_-;\-* #,##0.00\ [$€]_-;_-* &quot;-&quot;??\ [$€]_-;_-@_-"/>
    <numFmt numFmtId="167" formatCode="_ &quot;$&quot;\ * #,##0.00_ ;_ &quot;$&quot;\ * \-#,##0.00_ ;_ &quot;$&quot;\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11"/>
      <color indexed="10"/>
      <name val="Calibri"/>
      <family val="2"/>
      <scheme val="minor"/>
    </font>
    <font>
      <sz val="10"/>
      <name val="Arial"/>
      <family val="2"/>
    </font>
    <font>
      <u/>
      <sz val="9.35"/>
      <color theme="1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166" fontId="7" fillId="0" borderId="0" applyFont="0" applyFill="0" applyBorder="0" applyAlignment="0" applyProtection="0"/>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cellStyleXfs>
  <cellXfs count="63">
    <xf numFmtId="0" fontId="0" fillId="0" borderId="0" xfId="0"/>
    <xf numFmtId="0" fontId="0" fillId="0" borderId="0" xfId="0" applyFont="1"/>
    <xf numFmtId="0" fontId="0" fillId="2" borderId="0" xfId="0" applyFont="1" applyFill="1"/>
    <xf numFmtId="0" fontId="0" fillId="0" borderId="0" xfId="0" applyFont="1" applyAlignment="1">
      <alignment wrapText="1"/>
    </xf>
    <xf numFmtId="0" fontId="0" fillId="0" borderId="1" xfId="0" applyFont="1" applyBorder="1"/>
    <xf numFmtId="0" fontId="0" fillId="0" borderId="1" xfId="0" applyFont="1" applyBorder="1" applyAlignment="1">
      <alignment horizontal="center"/>
    </xf>
    <xf numFmtId="3" fontId="3" fillId="2" borderId="1" xfId="0" applyNumberFormat="1" applyFont="1" applyFill="1" applyBorder="1" applyAlignment="1">
      <alignment horizontal="right" wrapText="1"/>
    </xf>
    <xf numFmtId="3" fontId="3" fillId="0" borderId="1" xfId="0" applyNumberFormat="1" applyFont="1" applyFill="1" applyBorder="1" applyAlignment="1">
      <alignment horizontal="center" vertical="center" wrapText="1"/>
    </xf>
    <xf numFmtId="3" fontId="0" fillId="0" borderId="0" xfId="0" applyNumberFormat="1" applyFont="1"/>
    <xf numFmtId="3" fontId="0" fillId="0" borderId="1" xfId="0" applyNumberFormat="1" applyFont="1" applyBorder="1"/>
    <xf numFmtId="164" fontId="0" fillId="3" borderId="2" xfId="1" applyNumberFormat="1"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left" wrapText="1"/>
    </xf>
    <xf numFmtId="0" fontId="0" fillId="0" borderId="1" xfId="0" applyNumberFormat="1" applyFont="1" applyBorder="1"/>
    <xf numFmtId="3" fontId="4" fillId="2" borderId="1" xfId="0" applyNumberFormat="1" applyFont="1" applyFill="1" applyBorder="1" applyAlignment="1">
      <alignment horizontal="right" wrapText="1"/>
    </xf>
    <xf numFmtId="3" fontId="3" fillId="0" borderId="1" xfId="0" applyNumberFormat="1" applyFont="1" applyFill="1" applyBorder="1" applyAlignment="1">
      <alignment horizontal="center"/>
    </xf>
    <xf numFmtId="3" fontId="3" fillId="0" borderId="1" xfId="0" applyNumberFormat="1" applyFont="1" applyFill="1" applyBorder="1" applyAlignment="1" applyProtection="1">
      <alignment horizontal="center"/>
      <protection locked="0"/>
    </xf>
    <xf numFmtId="165" fontId="3" fillId="0" borderId="1" xfId="0" applyNumberFormat="1" applyFont="1" applyFill="1" applyBorder="1" applyAlignment="1" applyProtection="1">
      <alignment horizontal="center"/>
      <protection locked="0"/>
    </xf>
    <xf numFmtId="0" fontId="0" fillId="3" borderId="1" xfId="0" applyFont="1" applyFill="1" applyBorder="1" applyAlignment="1">
      <alignment wrapText="1"/>
    </xf>
    <xf numFmtId="0" fontId="0" fillId="4" borderId="1" xfId="0" applyFont="1" applyFill="1" applyBorder="1" applyAlignment="1">
      <alignment horizontal="center" vertical="center" wrapText="1"/>
    </xf>
    <xf numFmtId="165" fontId="4" fillId="3" borderId="1" xfId="0" applyNumberFormat="1" applyFont="1" applyFill="1" applyBorder="1" applyAlignment="1" applyProtection="1">
      <alignment horizontal="center"/>
      <protection locked="0"/>
    </xf>
    <xf numFmtId="49" fontId="0" fillId="3" borderId="2" xfId="1" applyNumberFormat="1" applyFont="1" applyFill="1" applyBorder="1" applyAlignment="1">
      <alignment horizontal="center" vertical="center" wrapText="1"/>
    </xf>
    <xf numFmtId="0" fontId="0" fillId="0" borderId="1" xfId="0" applyFont="1" applyBorder="1" applyAlignment="1">
      <alignment horizontal="left" vertical="top" wrapText="1"/>
    </xf>
    <xf numFmtId="0" fontId="3" fillId="3" borderId="1" xfId="0" applyNumberFormat="1" applyFont="1" applyFill="1" applyBorder="1" applyAlignment="1" applyProtection="1">
      <alignment horizontal="center"/>
      <protection locked="0"/>
    </xf>
    <xf numFmtId="3" fontId="3" fillId="0" borderId="1" xfId="0" applyNumberFormat="1" applyFont="1" applyFill="1" applyBorder="1" applyAlignment="1" applyProtection="1">
      <alignment horizontal="center" vertical="center"/>
      <protection locked="0"/>
    </xf>
    <xf numFmtId="3" fontId="5" fillId="0" borderId="1" xfId="0" applyNumberFormat="1" applyFont="1" applyBorder="1"/>
    <xf numFmtId="165" fontId="6" fillId="0" borderId="1"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protection locked="0"/>
    </xf>
    <xf numFmtId="0" fontId="0" fillId="3" borderId="2" xfId="0" applyFont="1" applyFill="1" applyBorder="1" applyAlignment="1">
      <alignment horizontal="center" vertical="center" wrapText="1"/>
    </xf>
    <xf numFmtId="165" fontId="3" fillId="0" borderId="1" xfId="0" applyNumberFormat="1" applyFont="1" applyFill="1" applyBorder="1" applyAlignment="1" applyProtection="1">
      <alignment horizontal="center" vertical="center"/>
      <protection locked="0"/>
    </xf>
    <xf numFmtId="0" fontId="0" fillId="3" borderId="1" xfId="0" applyFont="1" applyFill="1" applyBorder="1"/>
    <xf numFmtId="3" fontId="3" fillId="0" borderId="0" xfId="0" applyNumberFormat="1" applyFont="1" applyFill="1" applyBorder="1" applyAlignment="1"/>
    <xf numFmtId="165" fontId="3" fillId="0" borderId="1" xfId="0" applyNumberFormat="1" applyFont="1" applyFill="1" applyBorder="1" applyAlignment="1">
      <alignment horizontal="center" vertical="top"/>
    </xf>
    <xf numFmtId="0" fontId="0" fillId="0" borderId="1" xfId="0" applyNumberFormat="1" applyFont="1" applyBorder="1" applyAlignment="1">
      <alignment vertical="center"/>
    </xf>
    <xf numFmtId="164" fontId="0" fillId="3" borderId="3" xfId="1" applyNumberFormat="1" applyFont="1" applyFill="1" applyBorder="1" applyAlignment="1">
      <alignment horizontal="center" vertical="center" wrapText="1"/>
    </xf>
    <xf numFmtId="164" fontId="0" fillId="3" borderId="2" xfId="1" applyNumberFormat="1" applyFont="1" applyFill="1" applyBorder="1" applyAlignment="1">
      <alignment horizontal="center" vertical="top" wrapText="1"/>
    </xf>
    <xf numFmtId="3" fontId="3" fillId="0" borderId="1" xfId="0" applyNumberFormat="1" applyFont="1" applyFill="1" applyBorder="1" applyAlignment="1" applyProtection="1">
      <alignment vertical="center" wrapText="1"/>
      <protection locked="0"/>
    </xf>
    <xf numFmtId="3" fontId="3" fillId="0" borderId="1" xfId="0" applyNumberFormat="1" applyFont="1" applyFill="1" applyBorder="1" applyAlignment="1" applyProtection="1">
      <alignment horizontal="center" vertical="center" wrapText="1"/>
      <protection locked="0"/>
    </xf>
    <xf numFmtId="0" fontId="0" fillId="3" borderId="4" xfId="0" applyFont="1" applyFill="1" applyBorder="1" applyAlignment="1">
      <alignment horizontal="center" vertical="center" wrapText="1"/>
    </xf>
    <xf numFmtId="3" fontId="4" fillId="0" borderId="1" xfId="0" applyNumberFormat="1" applyFont="1" applyFill="1" applyBorder="1" applyAlignment="1">
      <alignment vertical="center" wrapText="1"/>
    </xf>
    <xf numFmtId="0" fontId="3" fillId="0" borderId="1" xfId="0" applyNumberFormat="1" applyFont="1" applyFill="1" applyBorder="1" applyAlignment="1" applyProtection="1">
      <alignment horizontal="center" vertical="center" wrapText="1"/>
      <protection locked="0"/>
    </xf>
    <xf numFmtId="0" fontId="0" fillId="0" borderId="5" xfId="0" applyFont="1" applyBorder="1" applyAlignment="1">
      <alignment horizontal="left"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xf>
    <xf numFmtId="0" fontId="2" fillId="2"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4" fillId="5" borderId="1" xfId="0" applyFont="1" applyFill="1" applyBorder="1" applyAlignment="1">
      <alignment horizontal="center" vertical="center" wrapText="1" shrinkToFit="1"/>
    </xf>
    <xf numFmtId="0" fontId="4" fillId="5" borderId="6" xfId="0" applyFont="1" applyFill="1" applyBorder="1" applyAlignment="1">
      <alignment horizontal="center" vertical="center" wrapText="1" shrinkToFit="1"/>
    </xf>
    <xf numFmtId="0" fontId="4" fillId="5" borderId="4" xfId="0" applyFont="1" applyFill="1" applyBorder="1" applyAlignment="1">
      <alignment horizontal="center" vertical="top"/>
    </xf>
    <xf numFmtId="0" fontId="4" fillId="5" borderId="1" xfId="0" applyFont="1" applyFill="1" applyBorder="1" applyAlignment="1">
      <alignment horizontal="center" vertical="top"/>
    </xf>
    <xf numFmtId="0" fontId="4" fillId="5" borderId="1" xfId="0" applyFont="1" applyFill="1" applyBorder="1"/>
    <xf numFmtId="0" fontId="4" fillId="5" borderId="7" xfId="0" applyFont="1" applyFill="1" applyBorder="1" applyAlignment="1">
      <alignment horizontal="center" vertical="top"/>
    </xf>
    <xf numFmtId="0" fontId="4" fillId="5" borderId="8" xfId="0" applyFont="1" applyFill="1" applyBorder="1" applyAlignment="1">
      <alignment horizontal="center" vertical="top"/>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6" xfId="0" applyFont="1" applyFill="1" applyBorder="1" applyAlignment="1">
      <alignment horizontal="left" vertical="center"/>
    </xf>
    <xf numFmtId="0" fontId="4" fillId="5" borderId="12" xfId="0" applyFont="1" applyFill="1" applyBorder="1" applyAlignment="1">
      <alignment horizontal="left" vertical="center"/>
    </xf>
    <xf numFmtId="0" fontId="4" fillId="5" borderId="6" xfId="0" applyFont="1" applyFill="1" applyBorder="1" applyAlignment="1">
      <alignment horizontal="left"/>
    </xf>
    <xf numFmtId="0" fontId="4" fillId="5" borderId="12" xfId="0" applyFont="1" applyFill="1" applyBorder="1" applyAlignment="1">
      <alignment horizontal="left"/>
    </xf>
    <xf numFmtId="0" fontId="4" fillId="5" borderId="5" xfId="0" applyFont="1" applyFill="1" applyBorder="1" applyAlignment="1">
      <alignment horizontal="left"/>
    </xf>
  </cellXfs>
  <cellStyles count="10">
    <cellStyle name="Euro" xfId="2"/>
    <cellStyle name="Hipervínculo 2" xfId="3"/>
    <cellStyle name="Millares" xfId="1" builtinId="3"/>
    <cellStyle name="Moneda 2" xfId="4"/>
    <cellStyle name="Normal" xfId="0" builtinId="0"/>
    <cellStyle name="Normal 2" xfId="5"/>
    <cellStyle name="Normal 3" xfId="6"/>
    <cellStyle name="Normal 4" xfId="7"/>
    <cellStyle name="Normal 5"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zoomScale="78" zoomScaleNormal="78" workbookViewId="0">
      <pane ySplit="5" topLeftCell="A6" activePane="bottomLeft" state="frozen"/>
      <selection pane="bottomLeft" activeCell="D27" sqref="D27"/>
    </sheetView>
  </sheetViews>
  <sheetFormatPr baseColWidth="10" defaultRowHeight="15" x14ac:dyDescent="0.25"/>
  <cols>
    <col min="1" max="1" width="16.85546875" style="1" customWidth="1"/>
    <col min="2" max="2" width="40.42578125" style="1" customWidth="1"/>
    <col min="3" max="3" width="42.28515625" style="3" customWidth="1"/>
    <col min="4" max="4" width="51" style="1" customWidth="1"/>
    <col min="5" max="14" width="18" style="1" customWidth="1"/>
    <col min="15" max="15" width="18" style="2" customWidth="1"/>
    <col min="16" max="29" width="18" style="1" customWidth="1"/>
  </cols>
  <sheetData>
    <row r="1" spans="1:29" x14ac:dyDescent="0.25">
      <c r="A1" s="59" t="s">
        <v>91</v>
      </c>
      <c r="B1" s="59"/>
      <c r="C1" s="59"/>
      <c r="D1" s="59"/>
      <c r="E1" s="59"/>
      <c r="F1" s="59"/>
      <c r="G1" s="59"/>
      <c r="H1" s="59"/>
      <c r="I1" s="59"/>
      <c r="J1" s="59"/>
      <c r="K1" s="59"/>
      <c r="L1" s="59"/>
      <c r="M1" s="59"/>
      <c r="N1" s="59"/>
      <c r="O1" s="59"/>
      <c r="P1" s="58"/>
      <c r="Q1" s="62" t="s">
        <v>90</v>
      </c>
      <c r="R1" s="61"/>
      <c r="S1" s="61"/>
      <c r="T1" s="61"/>
      <c r="U1" s="61"/>
      <c r="V1" s="61"/>
      <c r="W1" s="61"/>
      <c r="X1" s="61"/>
      <c r="Y1" s="61"/>
      <c r="Z1" s="61"/>
      <c r="AA1" s="61"/>
      <c r="AB1" s="61"/>
      <c r="AC1" s="60"/>
    </row>
    <row r="2" spans="1:29" x14ac:dyDescent="0.25">
      <c r="A2" s="59"/>
      <c r="B2" s="59"/>
      <c r="C2" s="59"/>
      <c r="D2" s="59"/>
      <c r="E2" s="59"/>
      <c r="F2" s="59"/>
      <c r="G2" s="59"/>
      <c r="H2" s="59"/>
      <c r="I2" s="59"/>
      <c r="J2" s="59"/>
      <c r="K2" s="59"/>
      <c r="L2" s="59"/>
      <c r="M2" s="59"/>
      <c r="N2" s="59"/>
      <c r="O2" s="59"/>
      <c r="P2" s="58"/>
      <c r="Q2" s="57"/>
      <c r="R2" s="56"/>
      <c r="S2" s="56"/>
      <c r="T2" s="56"/>
      <c r="U2" s="56"/>
      <c r="V2" s="56"/>
      <c r="W2" s="56"/>
      <c r="X2" s="56"/>
      <c r="Y2" s="56"/>
      <c r="Z2" s="56"/>
      <c r="AA2" s="56"/>
      <c r="AB2" s="56"/>
      <c r="AC2" s="55"/>
    </row>
    <row r="3" spans="1:29" x14ac:dyDescent="0.25">
      <c r="A3" s="54" t="s">
        <v>89</v>
      </c>
      <c r="B3" s="48" t="s">
        <v>88</v>
      </c>
      <c r="C3" s="49" t="s">
        <v>87</v>
      </c>
      <c r="D3" s="48" t="s">
        <v>86</v>
      </c>
      <c r="E3" s="43" t="s">
        <v>85</v>
      </c>
      <c r="F3" s="43" t="s">
        <v>84</v>
      </c>
      <c r="G3" s="43"/>
      <c r="H3" s="43"/>
      <c r="I3" s="43"/>
      <c r="J3" s="43"/>
      <c r="K3" s="43"/>
      <c r="L3" s="43"/>
      <c r="M3" s="43"/>
      <c r="N3" s="43"/>
      <c r="O3" s="43"/>
      <c r="P3" s="43" t="s">
        <v>83</v>
      </c>
      <c r="Q3" s="51" t="s">
        <v>82</v>
      </c>
      <c r="R3" s="51"/>
      <c r="S3" s="51"/>
      <c r="T3" s="51"/>
      <c r="U3" s="51"/>
      <c r="V3" s="51"/>
      <c r="W3" s="51"/>
      <c r="X3" s="51"/>
      <c r="Y3" s="51"/>
      <c r="Z3" s="51"/>
      <c r="AA3" s="51"/>
      <c r="AB3" s="51"/>
      <c r="AC3" s="43" t="s">
        <v>81</v>
      </c>
    </row>
    <row r="4" spans="1:29" x14ac:dyDescent="0.25">
      <c r="A4" s="53"/>
      <c r="B4" s="48"/>
      <c r="C4" s="49"/>
      <c r="D4" s="48"/>
      <c r="E4" s="43"/>
      <c r="F4" s="52"/>
      <c r="G4" s="51" t="s">
        <v>80</v>
      </c>
      <c r="H4" s="51"/>
      <c r="I4" s="51"/>
      <c r="J4" s="51"/>
      <c r="K4" s="51"/>
      <c r="L4" s="51" t="s">
        <v>79</v>
      </c>
      <c r="M4" s="51"/>
      <c r="N4" s="51"/>
      <c r="O4" s="51"/>
      <c r="P4" s="43"/>
      <c r="Q4" s="51"/>
      <c r="R4" s="51"/>
      <c r="S4" s="51"/>
      <c r="T4" s="51"/>
      <c r="U4" s="51"/>
      <c r="V4" s="51"/>
      <c r="W4" s="51"/>
      <c r="X4" s="51"/>
      <c r="Y4" s="51"/>
      <c r="Z4" s="51"/>
      <c r="AA4" s="51"/>
      <c r="AB4" s="51"/>
      <c r="AC4" s="43"/>
    </row>
    <row r="5" spans="1:29" ht="45.75" thickBot="1" x14ac:dyDescent="0.3">
      <c r="A5" s="50"/>
      <c r="B5" s="48"/>
      <c r="C5" s="49"/>
      <c r="D5" s="48"/>
      <c r="E5" s="43"/>
      <c r="F5" s="47" t="s">
        <v>78</v>
      </c>
      <c r="G5" s="47" t="s">
        <v>77</v>
      </c>
      <c r="H5" s="47" t="s">
        <v>76</v>
      </c>
      <c r="I5" s="47" t="s">
        <v>75</v>
      </c>
      <c r="J5" s="47" t="s">
        <v>74</v>
      </c>
      <c r="K5" s="47" t="s">
        <v>73</v>
      </c>
      <c r="L5" s="47" t="s">
        <v>72</v>
      </c>
      <c r="M5" s="47" t="s">
        <v>71</v>
      </c>
      <c r="N5" s="46" t="s">
        <v>70</v>
      </c>
      <c r="O5" s="45" t="s">
        <v>69</v>
      </c>
      <c r="P5" s="43"/>
      <c r="Q5" s="44" t="s">
        <v>68</v>
      </c>
      <c r="R5" s="44" t="s">
        <v>67</v>
      </c>
      <c r="S5" s="44" t="s">
        <v>66</v>
      </c>
      <c r="T5" s="44" t="s">
        <v>64</v>
      </c>
      <c r="U5" s="44" t="s">
        <v>66</v>
      </c>
      <c r="V5" s="44" t="s">
        <v>65</v>
      </c>
      <c r="W5" s="44" t="s">
        <v>65</v>
      </c>
      <c r="X5" s="44" t="s">
        <v>64</v>
      </c>
      <c r="Y5" s="44" t="s">
        <v>63</v>
      </c>
      <c r="Z5" s="44" t="s">
        <v>62</v>
      </c>
      <c r="AA5" s="44" t="s">
        <v>61</v>
      </c>
      <c r="AB5" s="44" t="s">
        <v>60</v>
      </c>
      <c r="AC5" s="43"/>
    </row>
    <row r="6" spans="1:29" ht="85.5" customHeight="1" thickBot="1" x14ac:dyDescent="0.3">
      <c r="A6" s="41">
        <v>2012000149</v>
      </c>
      <c r="B6" s="12" t="s">
        <v>59</v>
      </c>
      <c r="C6" s="11" t="s">
        <v>58</v>
      </c>
      <c r="D6" s="29" t="s">
        <v>57</v>
      </c>
      <c r="E6" s="4"/>
      <c r="F6" s="38">
        <v>0</v>
      </c>
      <c r="G6" s="38">
        <v>0</v>
      </c>
      <c r="H6" s="8">
        <v>100000</v>
      </c>
      <c r="I6" s="38">
        <v>0</v>
      </c>
      <c r="J6" s="37">
        <v>0</v>
      </c>
      <c r="K6" s="8">
        <v>900000</v>
      </c>
      <c r="L6" s="37">
        <v>0</v>
      </c>
      <c r="M6" s="38">
        <v>0</v>
      </c>
      <c r="N6" s="38">
        <v>0</v>
      </c>
      <c r="O6" s="6">
        <f>SUM(G6:N6)</f>
        <v>1000000</v>
      </c>
      <c r="P6" s="5"/>
      <c r="Q6" s="4"/>
      <c r="R6" s="4"/>
      <c r="S6" s="4"/>
      <c r="T6" s="4"/>
      <c r="U6" s="4"/>
      <c r="V6" s="4"/>
      <c r="W6" s="4"/>
      <c r="X6" s="4"/>
      <c r="Y6" s="4"/>
      <c r="Z6" s="4"/>
      <c r="AA6" s="4"/>
      <c r="AB6" s="4"/>
      <c r="AC6" s="4"/>
    </row>
    <row r="7" spans="1:29" ht="91.5" customHeight="1" thickBot="1" x14ac:dyDescent="0.3">
      <c r="A7" s="41">
        <v>2012000150</v>
      </c>
      <c r="B7" s="42" t="s">
        <v>56</v>
      </c>
      <c r="C7" s="11" t="s">
        <v>55</v>
      </c>
      <c r="D7" s="10" t="s">
        <v>54</v>
      </c>
      <c r="E7" s="4"/>
      <c r="F7" s="9">
        <v>25000</v>
      </c>
      <c r="G7" s="38">
        <v>0</v>
      </c>
      <c r="H7" s="38">
        <v>0</v>
      </c>
      <c r="I7" s="38">
        <v>0</v>
      </c>
      <c r="J7" s="37">
        <v>0</v>
      </c>
      <c r="K7" s="9">
        <v>97500</v>
      </c>
      <c r="L7" s="9">
        <v>97500</v>
      </c>
      <c r="M7" s="38">
        <v>0</v>
      </c>
      <c r="N7" s="38">
        <v>0</v>
      </c>
      <c r="O7" s="6">
        <f>SUM(F7:N7)</f>
        <v>220000</v>
      </c>
      <c r="P7" s="5"/>
      <c r="Q7" s="4"/>
      <c r="R7" s="4"/>
      <c r="S7" s="4"/>
      <c r="T7" s="4"/>
      <c r="U7" s="4"/>
      <c r="V7" s="4"/>
      <c r="W7" s="4"/>
      <c r="X7" s="4"/>
      <c r="Y7" s="4"/>
      <c r="Z7" s="4"/>
      <c r="AA7" s="4"/>
      <c r="AB7" s="4"/>
      <c r="AC7" s="4"/>
    </row>
    <row r="8" spans="1:29" ht="84.75" customHeight="1" thickBot="1" x14ac:dyDescent="0.3">
      <c r="A8" s="41">
        <v>2012000151</v>
      </c>
      <c r="B8" s="12" t="s">
        <v>53</v>
      </c>
      <c r="C8" s="11" t="s">
        <v>52</v>
      </c>
      <c r="D8" s="10" t="s">
        <v>51</v>
      </c>
      <c r="E8" s="4"/>
      <c r="F8" s="38"/>
      <c r="G8" s="38"/>
      <c r="H8" s="8">
        <v>12500</v>
      </c>
      <c r="I8" s="37"/>
      <c r="J8" s="37"/>
      <c r="K8" s="40"/>
      <c r="L8" s="40"/>
      <c r="M8" s="37"/>
      <c r="N8" s="37"/>
      <c r="O8" s="6">
        <f>SUM(G8:N8)</f>
        <v>12500</v>
      </c>
      <c r="P8" s="5"/>
      <c r="Q8" s="4"/>
      <c r="R8" s="4"/>
      <c r="S8" s="4"/>
      <c r="T8" s="4"/>
      <c r="U8" s="4"/>
      <c r="V8" s="4"/>
      <c r="W8" s="4"/>
      <c r="X8" s="4"/>
      <c r="Y8" s="4"/>
      <c r="Z8" s="4"/>
      <c r="AA8" s="4"/>
      <c r="AB8" s="4"/>
      <c r="AC8" s="4"/>
    </row>
    <row r="9" spans="1:29" ht="92.25" customHeight="1" thickBot="1" x14ac:dyDescent="0.3">
      <c r="A9" s="41">
        <v>2012000154</v>
      </c>
      <c r="B9" s="12" t="s">
        <v>50</v>
      </c>
      <c r="C9" s="11" t="s">
        <v>49</v>
      </c>
      <c r="D9" s="21" t="s">
        <v>48</v>
      </c>
      <c r="E9" s="4"/>
      <c r="F9" s="38"/>
      <c r="G9" s="38"/>
      <c r="H9" s="38"/>
      <c r="I9" s="40"/>
      <c r="J9" s="37"/>
      <c r="K9" s="9">
        <v>281250</v>
      </c>
      <c r="L9" s="8">
        <v>281250</v>
      </c>
      <c r="M9" s="9">
        <v>500000</v>
      </c>
      <c r="N9" s="9">
        <v>62500</v>
      </c>
      <c r="O9" s="6">
        <f>SUM(G9:N9)</f>
        <v>1125000</v>
      </c>
      <c r="P9" s="5"/>
      <c r="Q9" s="4"/>
      <c r="R9" s="4"/>
      <c r="S9" s="4"/>
      <c r="T9" s="4"/>
      <c r="U9" s="4"/>
      <c r="V9" s="4"/>
      <c r="W9" s="4"/>
      <c r="X9" s="4"/>
      <c r="Y9" s="4"/>
      <c r="Z9" s="4"/>
      <c r="AA9" s="4"/>
      <c r="AB9" s="4"/>
      <c r="AC9" s="4"/>
    </row>
    <row r="10" spans="1:29" ht="124.5" customHeight="1" x14ac:dyDescent="0.25">
      <c r="A10" s="13">
        <v>2012000155</v>
      </c>
      <c r="B10" s="12" t="s">
        <v>47</v>
      </c>
      <c r="C10" s="11" t="s">
        <v>46</v>
      </c>
      <c r="D10" s="21" t="s">
        <v>45</v>
      </c>
      <c r="E10" s="4"/>
      <c r="F10" s="9">
        <v>12500</v>
      </c>
      <c r="G10" s="9">
        <v>12500</v>
      </c>
      <c r="H10" s="38">
        <v>0</v>
      </c>
      <c r="I10" s="38">
        <v>0</v>
      </c>
      <c r="J10" s="37">
        <v>0</v>
      </c>
      <c r="K10" s="37">
        <v>0</v>
      </c>
      <c r="L10" s="37">
        <v>0</v>
      </c>
      <c r="M10" s="9">
        <v>175000</v>
      </c>
      <c r="N10" s="9">
        <v>100000</v>
      </c>
      <c r="O10" s="6">
        <f>SUM(F10:N10)</f>
        <v>300000</v>
      </c>
      <c r="P10" s="5"/>
      <c r="Q10" s="4"/>
      <c r="R10" s="4"/>
      <c r="S10" s="4"/>
      <c r="T10" s="4"/>
      <c r="U10" s="4"/>
      <c r="V10" s="4"/>
      <c r="W10" s="4"/>
      <c r="X10" s="4"/>
      <c r="Y10" s="4"/>
      <c r="Z10" s="4"/>
      <c r="AA10" s="4"/>
      <c r="AB10" s="4"/>
      <c r="AC10" s="4"/>
    </row>
    <row r="11" spans="1:29" ht="111" customHeight="1" x14ac:dyDescent="0.25">
      <c r="A11" s="19"/>
      <c r="B11" s="12" t="s">
        <v>44</v>
      </c>
      <c r="C11" s="11"/>
      <c r="D11" s="31"/>
      <c r="E11" s="4"/>
      <c r="F11" s="9"/>
      <c r="G11" s="9"/>
      <c r="H11" s="38"/>
      <c r="I11" s="38"/>
      <c r="J11" s="37"/>
      <c r="K11" s="37"/>
      <c r="L11" s="8">
        <v>200000</v>
      </c>
      <c r="M11" s="9"/>
      <c r="N11" s="9"/>
      <c r="O11" s="6">
        <f>SUM(F11:N11)</f>
        <v>200000</v>
      </c>
      <c r="P11" s="5"/>
      <c r="Q11" s="4"/>
      <c r="R11" s="4"/>
      <c r="S11" s="4"/>
      <c r="T11" s="4"/>
      <c r="U11" s="4"/>
      <c r="V11" s="4"/>
      <c r="W11" s="4"/>
      <c r="X11" s="4"/>
      <c r="Y11" s="4"/>
      <c r="Z11" s="4"/>
      <c r="AA11" s="4"/>
      <c r="AB11" s="4"/>
      <c r="AC11" s="4"/>
    </row>
    <row r="12" spans="1:29" ht="166.5" customHeight="1" x14ac:dyDescent="0.25">
      <c r="A12" s="19"/>
      <c r="B12" s="12" t="s">
        <v>43</v>
      </c>
      <c r="C12" s="39" t="s">
        <v>42</v>
      </c>
      <c r="D12" s="39" t="s">
        <v>41</v>
      </c>
      <c r="E12" s="4"/>
      <c r="F12" s="9"/>
      <c r="G12" s="9"/>
      <c r="H12" s="8">
        <v>1500000</v>
      </c>
      <c r="I12" s="38"/>
      <c r="J12" s="37"/>
      <c r="K12" s="37"/>
      <c r="L12" s="37"/>
      <c r="M12" s="8">
        <v>1000000</v>
      </c>
      <c r="N12" s="9"/>
      <c r="O12" s="6">
        <f>SUM(F12:N12)</f>
        <v>2500000</v>
      </c>
      <c r="P12" s="5"/>
      <c r="Q12" s="4"/>
      <c r="R12" s="4"/>
      <c r="S12" s="4"/>
      <c r="T12" s="4"/>
      <c r="U12" s="4"/>
      <c r="V12" s="4"/>
      <c r="W12" s="4"/>
      <c r="X12" s="4"/>
      <c r="Y12" s="4"/>
      <c r="Z12" s="4"/>
      <c r="AA12" s="4"/>
      <c r="AB12" s="4"/>
      <c r="AC12" s="4"/>
    </row>
    <row r="13" spans="1:29" ht="50.25" customHeight="1" thickBot="1" x14ac:dyDescent="0.3">
      <c r="A13" s="19"/>
      <c r="B13" s="12" t="s">
        <v>40</v>
      </c>
      <c r="C13" s="11" t="s">
        <v>39</v>
      </c>
      <c r="D13" s="31" t="s">
        <v>38</v>
      </c>
      <c r="E13" s="4"/>
      <c r="F13" s="9">
        <v>0</v>
      </c>
      <c r="G13" s="9">
        <v>0</v>
      </c>
      <c r="H13" s="9">
        <v>50000</v>
      </c>
      <c r="I13" s="24"/>
      <c r="J13" s="24"/>
      <c r="K13" s="9">
        <v>0</v>
      </c>
      <c r="L13" s="24"/>
      <c r="M13" s="24"/>
      <c r="N13" s="9">
        <v>0</v>
      </c>
      <c r="O13" s="6">
        <f>SUM(G13:N13)</f>
        <v>50000</v>
      </c>
      <c r="P13" s="5"/>
      <c r="Q13" s="4"/>
      <c r="R13" s="4"/>
      <c r="S13" s="4"/>
      <c r="T13" s="4"/>
      <c r="U13" s="4"/>
      <c r="V13" s="4"/>
      <c r="W13" s="4"/>
      <c r="X13" s="4"/>
      <c r="Y13" s="4"/>
      <c r="Z13" s="4"/>
      <c r="AA13" s="4"/>
      <c r="AB13" s="4"/>
      <c r="AC13" s="4"/>
    </row>
    <row r="14" spans="1:29" ht="59.25" customHeight="1" thickBot="1" x14ac:dyDescent="0.3">
      <c r="A14" s="13">
        <v>2012000164</v>
      </c>
      <c r="B14" s="22" t="s">
        <v>37</v>
      </c>
      <c r="C14" s="11" t="s">
        <v>36</v>
      </c>
      <c r="D14" s="36" t="s">
        <v>35</v>
      </c>
      <c r="E14" s="4"/>
      <c r="F14" s="9">
        <v>35164.835164835167</v>
      </c>
      <c r="G14" s="9">
        <v>65934.065934065933</v>
      </c>
      <c r="H14" s="9">
        <v>0</v>
      </c>
      <c r="I14" s="24">
        <v>0</v>
      </c>
      <c r="J14" s="24">
        <v>0</v>
      </c>
      <c r="K14" s="9">
        <v>0</v>
      </c>
      <c r="L14" s="8">
        <v>175824.17582417585</v>
      </c>
      <c r="M14" s="24">
        <v>0</v>
      </c>
      <c r="N14" s="9">
        <v>123076.92307692309</v>
      </c>
      <c r="O14" s="6">
        <f>SUM(F14:N14)</f>
        <v>400000</v>
      </c>
      <c r="P14" s="5"/>
      <c r="Q14" s="4"/>
      <c r="R14" s="4"/>
      <c r="S14" s="4"/>
      <c r="T14" s="4"/>
      <c r="U14" s="4"/>
      <c r="V14" s="4"/>
      <c r="W14" s="4"/>
      <c r="X14" s="4"/>
      <c r="Y14" s="4"/>
      <c r="Z14" s="4"/>
      <c r="AA14" s="4"/>
      <c r="AB14" s="4"/>
      <c r="AC14" s="4"/>
    </row>
    <row r="15" spans="1:29" ht="84.75" customHeight="1" thickBot="1" x14ac:dyDescent="0.3">
      <c r="A15" s="13">
        <v>2012000165</v>
      </c>
      <c r="B15" s="12" t="s">
        <v>34</v>
      </c>
      <c r="C15" s="11" t="s">
        <v>33</v>
      </c>
      <c r="D15" s="21" t="s">
        <v>32</v>
      </c>
      <c r="E15" s="4"/>
      <c r="F15" s="9">
        <v>0</v>
      </c>
      <c r="G15" s="9">
        <v>111111.11111111111</v>
      </c>
      <c r="H15" s="9">
        <v>333333.33333333331</v>
      </c>
      <c r="I15" s="24"/>
      <c r="J15" s="24"/>
      <c r="K15" s="9">
        <v>888888.88888888888</v>
      </c>
      <c r="L15" s="24"/>
      <c r="M15" s="24"/>
      <c r="N15" s="9">
        <v>666666.66666666663</v>
      </c>
      <c r="O15" s="6">
        <f>SUM(F15:N15)</f>
        <v>2000000</v>
      </c>
      <c r="P15" s="5"/>
      <c r="Q15" s="4"/>
      <c r="R15" s="4"/>
      <c r="S15" s="4"/>
      <c r="T15" s="4"/>
      <c r="U15" s="4"/>
      <c r="V15" s="4"/>
      <c r="W15" s="4"/>
      <c r="X15" s="4"/>
      <c r="Y15" s="4"/>
      <c r="Z15" s="4"/>
      <c r="AA15" s="4"/>
      <c r="AB15" s="4"/>
      <c r="AC15" s="4"/>
    </row>
    <row r="16" spans="1:29" ht="63" customHeight="1" thickBot="1" x14ac:dyDescent="0.3">
      <c r="A16" s="13">
        <v>2012000166</v>
      </c>
      <c r="B16" s="12" t="s">
        <v>31</v>
      </c>
      <c r="C16" s="11" t="s">
        <v>30</v>
      </c>
      <c r="D16" s="10" t="s">
        <v>29</v>
      </c>
      <c r="E16" s="4"/>
      <c r="F16" s="9">
        <v>0</v>
      </c>
      <c r="G16" s="9">
        <v>250000</v>
      </c>
      <c r="H16" s="9">
        <v>0</v>
      </c>
      <c r="I16" s="24"/>
      <c r="J16" s="24"/>
      <c r="K16" s="9">
        <v>250000</v>
      </c>
      <c r="L16" s="8">
        <v>500000</v>
      </c>
      <c r="M16" s="24"/>
      <c r="N16" s="9">
        <v>0</v>
      </c>
      <c r="O16" s="6">
        <f>SUM(F16:N16)</f>
        <v>1000000</v>
      </c>
      <c r="P16" s="5"/>
      <c r="Q16" s="4"/>
      <c r="R16" s="4"/>
      <c r="S16" s="4"/>
      <c r="T16" s="4"/>
      <c r="U16" s="4"/>
      <c r="V16" s="4"/>
      <c r="W16" s="4"/>
      <c r="X16" s="4"/>
      <c r="Y16" s="4"/>
      <c r="Z16" s="4"/>
      <c r="AA16" s="4"/>
      <c r="AB16" s="4"/>
      <c r="AC16" s="4"/>
    </row>
    <row r="17" spans="1:30" ht="50.25" customHeight="1" thickBot="1" x14ac:dyDescent="0.3">
      <c r="A17" s="13">
        <v>2012000167</v>
      </c>
      <c r="B17" s="12" t="s">
        <v>28</v>
      </c>
      <c r="C17" s="11" t="s">
        <v>27</v>
      </c>
      <c r="D17" s="35" t="s">
        <v>26</v>
      </c>
      <c r="E17" s="4"/>
      <c r="F17" s="9">
        <v>0</v>
      </c>
      <c r="G17" s="9">
        <v>25000</v>
      </c>
      <c r="H17" s="9">
        <v>0</v>
      </c>
      <c r="I17" s="24"/>
      <c r="J17" s="24"/>
      <c r="K17" s="9">
        <v>0</v>
      </c>
      <c r="L17" s="24"/>
      <c r="M17" s="24"/>
      <c r="N17" s="9">
        <v>0</v>
      </c>
      <c r="O17" s="6">
        <f>SUM(F17:N17)</f>
        <v>25000</v>
      </c>
      <c r="P17" s="5"/>
      <c r="Q17" s="4"/>
      <c r="R17" s="4"/>
      <c r="S17" s="4"/>
      <c r="T17" s="4"/>
      <c r="U17" s="4"/>
      <c r="V17" s="4"/>
      <c r="W17" s="4"/>
      <c r="X17" s="4"/>
      <c r="Y17" s="4"/>
      <c r="Z17" s="4"/>
      <c r="AA17" s="4"/>
      <c r="AB17" s="4"/>
      <c r="AC17" s="4"/>
    </row>
    <row r="18" spans="1:30" ht="34.5" customHeight="1" thickBot="1" x14ac:dyDescent="0.3">
      <c r="A18" s="28">
        <v>2012000143</v>
      </c>
      <c r="B18" s="12" t="s">
        <v>25</v>
      </c>
      <c r="C18" s="11" t="s">
        <v>24</v>
      </c>
      <c r="D18" s="29" t="s">
        <v>23</v>
      </c>
      <c r="E18" s="4"/>
      <c r="F18" s="26"/>
      <c r="G18" s="26"/>
      <c r="H18" s="16"/>
      <c r="I18" s="24"/>
      <c r="J18" s="16"/>
      <c r="K18" s="8">
        <v>100000</v>
      </c>
      <c r="L18" s="16"/>
      <c r="M18" s="24"/>
      <c r="N18" s="24"/>
      <c r="O18" s="6">
        <f>SUM(G18:N18)</f>
        <v>100000</v>
      </c>
      <c r="P18" s="5"/>
      <c r="Q18" s="4"/>
      <c r="R18" s="4"/>
      <c r="S18" s="4"/>
      <c r="T18" s="4"/>
      <c r="U18" s="4"/>
      <c r="V18" s="4"/>
      <c r="W18" s="4"/>
      <c r="X18" s="4"/>
      <c r="Y18" s="4"/>
      <c r="Z18" s="4"/>
      <c r="AA18" s="4"/>
      <c r="AB18" s="4"/>
      <c r="AC18" s="4"/>
    </row>
    <row r="19" spans="1:30" ht="135.75" customHeight="1" x14ac:dyDescent="0.25">
      <c r="A19" s="34">
        <v>2012000144</v>
      </c>
      <c r="B19" s="12" t="s">
        <v>22</v>
      </c>
      <c r="C19" s="11" t="s">
        <v>21</v>
      </c>
      <c r="D19" s="29" t="s">
        <v>20</v>
      </c>
      <c r="E19" s="4"/>
      <c r="F19" s="25">
        <v>65000</v>
      </c>
      <c r="G19" s="25">
        <v>536000</v>
      </c>
      <c r="H19" s="16">
        <v>0</v>
      </c>
      <c r="I19" s="24">
        <v>0</v>
      </c>
      <c r="J19" s="16">
        <v>0</v>
      </c>
      <c r="K19" s="16">
        <v>0</v>
      </c>
      <c r="L19" s="16">
        <v>0</v>
      </c>
      <c r="M19" s="24">
        <v>0</v>
      </c>
      <c r="N19" s="24">
        <v>0</v>
      </c>
      <c r="O19" s="6">
        <f>SUM(F19:N19)</f>
        <v>601000</v>
      </c>
      <c r="P19" s="5"/>
      <c r="Q19" s="4"/>
      <c r="R19" s="4"/>
      <c r="S19" s="4"/>
      <c r="T19" s="4"/>
      <c r="U19" s="4"/>
      <c r="V19" s="4"/>
      <c r="W19" s="4"/>
      <c r="X19" s="4"/>
      <c r="Y19" s="4"/>
      <c r="Z19" s="4"/>
      <c r="AA19" s="4"/>
      <c r="AB19" s="4"/>
      <c r="AC19" s="4"/>
    </row>
    <row r="20" spans="1:30" ht="50.25" customHeight="1" thickBot="1" x14ac:dyDescent="0.3">
      <c r="A20" s="19"/>
      <c r="B20" s="12" t="s">
        <v>19</v>
      </c>
      <c r="C20" s="11"/>
      <c r="D20" s="31"/>
      <c r="E20" s="4"/>
      <c r="F20" s="9">
        <v>0</v>
      </c>
      <c r="G20" s="33"/>
      <c r="H20" s="24"/>
      <c r="I20" s="24"/>
      <c r="J20" s="9">
        <v>0</v>
      </c>
      <c r="K20" s="16"/>
      <c r="L20" s="32"/>
      <c r="M20" s="24"/>
      <c r="N20" s="9">
        <v>250000</v>
      </c>
      <c r="O20" s="6">
        <f>SUM(F20:N20)</f>
        <v>250000</v>
      </c>
      <c r="P20" s="5"/>
      <c r="Q20" s="4"/>
      <c r="R20" s="4"/>
      <c r="S20" s="4"/>
      <c r="T20" s="4"/>
      <c r="U20" s="4"/>
      <c r="V20" s="4"/>
      <c r="W20" s="4"/>
      <c r="X20" s="4"/>
      <c r="Y20" s="4"/>
      <c r="Z20" s="4"/>
      <c r="AA20" s="4"/>
      <c r="AB20" s="4"/>
      <c r="AC20" s="4"/>
    </row>
    <row r="21" spans="1:30" ht="107.25" customHeight="1" x14ac:dyDescent="0.25">
      <c r="A21" s="28">
        <v>2012000145</v>
      </c>
      <c r="B21" s="12" t="s">
        <v>18</v>
      </c>
      <c r="C21" s="11" t="s">
        <v>17</v>
      </c>
      <c r="D21" s="29" t="s">
        <v>16</v>
      </c>
      <c r="E21" s="4"/>
      <c r="F21" s="9">
        <v>0</v>
      </c>
      <c r="G21" s="30"/>
      <c r="H21" s="16"/>
      <c r="I21" s="24"/>
      <c r="J21" s="9">
        <v>160000</v>
      </c>
      <c r="K21" s="16"/>
      <c r="L21" s="16"/>
      <c r="M21" s="24"/>
      <c r="N21" s="9">
        <v>140000</v>
      </c>
      <c r="O21" s="6">
        <f>SUM(F21:N21)</f>
        <v>300000</v>
      </c>
      <c r="P21" s="5"/>
      <c r="Q21" s="4"/>
      <c r="R21" s="4"/>
      <c r="S21" s="4"/>
      <c r="T21" s="4"/>
      <c r="U21" s="4"/>
      <c r="V21" s="4"/>
      <c r="W21" s="4"/>
      <c r="X21" s="4"/>
      <c r="Y21" s="4"/>
      <c r="Z21" s="4"/>
      <c r="AA21" s="4"/>
      <c r="AB21" s="4"/>
      <c r="AC21" s="4"/>
    </row>
    <row r="22" spans="1:30" ht="50.25" customHeight="1" thickBot="1" x14ac:dyDescent="0.3">
      <c r="A22" s="19"/>
      <c r="B22" s="12" t="s">
        <v>15</v>
      </c>
      <c r="C22" s="11"/>
      <c r="D22" s="31"/>
      <c r="E22" s="4"/>
      <c r="F22" s="9">
        <v>0</v>
      </c>
      <c r="G22" s="30"/>
      <c r="H22" s="16"/>
      <c r="I22" s="24"/>
      <c r="J22" s="9">
        <v>2073091.5</v>
      </c>
      <c r="K22" s="16"/>
      <c r="L22" s="16"/>
      <c r="M22" s="24"/>
      <c r="N22" s="9">
        <v>19826908.5</v>
      </c>
      <c r="O22" s="6">
        <f>SUM(F22:N22)</f>
        <v>21900000</v>
      </c>
      <c r="P22" s="5"/>
      <c r="Q22" s="4"/>
      <c r="R22" s="4"/>
      <c r="S22" s="4"/>
      <c r="T22" s="4"/>
      <c r="U22" s="4"/>
      <c r="V22" s="4"/>
      <c r="W22" s="4"/>
      <c r="X22" s="4"/>
      <c r="Y22" s="4"/>
      <c r="Z22" s="4"/>
      <c r="AA22" s="4"/>
      <c r="AB22" s="4"/>
      <c r="AC22" s="4"/>
    </row>
    <row r="23" spans="1:30" ht="62.25" customHeight="1" thickBot="1" x14ac:dyDescent="0.3">
      <c r="A23" s="28">
        <v>2012000146</v>
      </c>
      <c r="B23" s="12" t="s">
        <v>14</v>
      </c>
      <c r="C23" s="11" t="s">
        <v>13</v>
      </c>
      <c r="D23" s="29" t="s">
        <v>12</v>
      </c>
      <c r="E23" s="4"/>
      <c r="F23" s="25">
        <v>18000</v>
      </c>
      <c r="G23" s="26"/>
      <c r="H23" s="16"/>
      <c r="I23" s="24"/>
      <c r="J23" s="25">
        <v>0</v>
      </c>
      <c r="K23" s="16"/>
      <c r="L23" s="16"/>
      <c r="M23" s="24"/>
      <c r="N23" s="25">
        <v>94000</v>
      </c>
      <c r="O23" s="6">
        <f>SUM(F23:N23)</f>
        <v>112000</v>
      </c>
      <c r="P23" s="5"/>
      <c r="Q23" s="4"/>
      <c r="R23" s="4"/>
      <c r="S23" s="4"/>
      <c r="T23" s="4"/>
      <c r="U23" s="4"/>
      <c r="V23" s="4"/>
      <c r="W23" s="4"/>
      <c r="X23" s="4"/>
      <c r="Y23" s="4"/>
      <c r="Z23" s="4"/>
      <c r="AA23" s="4"/>
      <c r="AB23" s="4"/>
      <c r="AC23" s="4"/>
    </row>
    <row r="24" spans="1:30" ht="51.75" customHeight="1" thickBot="1" x14ac:dyDescent="0.3">
      <c r="A24" s="28">
        <v>2012000147</v>
      </c>
      <c r="B24" s="12" t="s">
        <v>11</v>
      </c>
      <c r="C24" s="11" t="s">
        <v>10</v>
      </c>
      <c r="D24" s="27" t="s">
        <v>9</v>
      </c>
      <c r="E24" s="4"/>
      <c r="F24" s="25"/>
      <c r="G24" s="26"/>
      <c r="H24" s="16"/>
      <c r="I24" s="24"/>
      <c r="J24" s="25"/>
      <c r="K24" s="16"/>
      <c r="L24" s="16"/>
      <c r="M24" s="24"/>
      <c r="N24" s="8">
        <v>200000</v>
      </c>
      <c r="O24" s="6">
        <f>SUM(F24:N24)</f>
        <v>200000</v>
      </c>
      <c r="P24" s="5"/>
      <c r="Q24" s="4"/>
      <c r="R24" s="4"/>
      <c r="S24" s="4"/>
      <c r="T24" s="4"/>
      <c r="U24" s="4"/>
      <c r="V24" s="4"/>
      <c r="W24" s="4"/>
      <c r="X24" s="4"/>
      <c r="Y24" s="4"/>
      <c r="Z24" s="4"/>
      <c r="AA24" s="4"/>
      <c r="AB24" s="4"/>
      <c r="AC24" s="4"/>
    </row>
    <row r="25" spans="1:30" ht="96.75" customHeight="1" x14ac:dyDescent="0.25">
      <c r="A25" s="23">
        <v>2012000168</v>
      </c>
      <c r="B25" s="22" t="s">
        <v>8</v>
      </c>
      <c r="C25" s="11" t="s">
        <v>7</v>
      </c>
      <c r="D25" s="21" t="s">
        <v>6</v>
      </c>
      <c r="E25" s="4"/>
      <c r="F25" s="9">
        <v>45000</v>
      </c>
      <c r="G25" s="20"/>
      <c r="H25" s="8">
        <v>45000</v>
      </c>
      <c r="I25" s="20"/>
      <c r="J25" s="20"/>
      <c r="K25" s="9">
        <v>105000</v>
      </c>
      <c r="L25" s="9">
        <v>255000</v>
      </c>
      <c r="M25" s="20"/>
      <c r="N25" s="20"/>
      <c r="O25" s="14">
        <f>SUM(F25:N25)</f>
        <v>450000</v>
      </c>
      <c r="P25" s="5"/>
      <c r="Q25" s="4"/>
      <c r="R25" s="4"/>
      <c r="S25" s="4"/>
      <c r="T25" s="4"/>
      <c r="U25" s="4"/>
      <c r="V25" s="4"/>
      <c r="W25" s="4"/>
      <c r="X25" s="4"/>
      <c r="Y25" s="4"/>
      <c r="Z25" s="4"/>
      <c r="AA25" s="4"/>
      <c r="AB25" s="4"/>
      <c r="AC25" s="4"/>
    </row>
    <row r="26" spans="1:30" ht="50.25" customHeight="1" thickBot="1" x14ac:dyDescent="0.3">
      <c r="A26" s="19"/>
      <c r="B26" s="12" t="s">
        <v>5</v>
      </c>
      <c r="C26" s="11" t="s">
        <v>4</v>
      </c>
      <c r="D26" s="18" t="s">
        <v>3</v>
      </c>
      <c r="E26" s="4"/>
      <c r="F26" s="9">
        <v>12500</v>
      </c>
      <c r="G26" s="17">
        <v>0</v>
      </c>
      <c r="H26" s="16">
        <v>0</v>
      </c>
      <c r="I26" s="15">
        <v>0</v>
      </c>
      <c r="J26" s="16">
        <v>0</v>
      </c>
      <c r="K26" s="9">
        <v>17500</v>
      </c>
      <c r="L26" s="16">
        <v>0</v>
      </c>
      <c r="M26" s="15">
        <v>0</v>
      </c>
      <c r="N26" s="15">
        <v>0</v>
      </c>
      <c r="O26" s="14">
        <f>SUM(F26:N26)</f>
        <v>30000</v>
      </c>
      <c r="P26" s="5"/>
      <c r="Q26" s="4"/>
      <c r="R26" s="4"/>
      <c r="S26" s="4"/>
      <c r="T26" s="4"/>
      <c r="U26" s="4"/>
      <c r="V26" s="4"/>
      <c r="W26" s="4"/>
      <c r="X26" s="4"/>
      <c r="Y26" s="4"/>
      <c r="Z26" s="4"/>
      <c r="AA26" s="4"/>
      <c r="AB26" s="4"/>
      <c r="AC26" s="4"/>
    </row>
    <row r="27" spans="1:30" ht="95.25" customHeight="1" x14ac:dyDescent="0.25">
      <c r="A27" s="13">
        <v>2012000161</v>
      </c>
      <c r="B27" s="12" t="s">
        <v>2</v>
      </c>
      <c r="C27" s="11" t="s">
        <v>1</v>
      </c>
      <c r="D27" s="10" t="s">
        <v>0</v>
      </c>
      <c r="E27" s="4"/>
      <c r="F27" s="9">
        <v>25000</v>
      </c>
      <c r="G27" s="8">
        <v>25000</v>
      </c>
      <c r="H27" s="7"/>
      <c r="I27" s="7"/>
      <c r="J27" s="7"/>
      <c r="K27" s="8">
        <v>25000</v>
      </c>
      <c r="L27" s="7"/>
      <c r="M27" s="7"/>
      <c r="N27" s="7"/>
      <c r="O27" s="6">
        <f>SUM(F27:N27)</f>
        <v>75000</v>
      </c>
      <c r="P27" s="5"/>
      <c r="Q27" s="4"/>
      <c r="R27" s="4"/>
      <c r="S27" s="4"/>
      <c r="T27" s="4"/>
      <c r="U27" s="4"/>
      <c r="V27" s="4"/>
      <c r="W27" s="4"/>
      <c r="X27" s="4"/>
      <c r="Y27" s="4"/>
      <c r="Z27" s="4"/>
      <c r="AA27" s="4"/>
      <c r="AB27" s="4"/>
      <c r="AC27" s="4"/>
      <c r="AD27" s="1"/>
    </row>
  </sheetData>
  <mergeCells count="15">
    <mergeCell ref="P3:P5"/>
    <mergeCell ref="Q3:AB4"/>
    <mergeCell ref="AC3:AC5"/>
    <mergeCell ref="G4:K4"/>
    <mergeCell ref="L4:O4"/>
    <mergeCell ref="A1:P1"/>
    <mergeCell ref="Q1:AC1"/>
    <mergeCell ref="A2:P2"/>
    <mergeCell ref="Q2:AC2"/>
    <mergeCell ref="A3:A5"/>
    <mergeCell ref="B3:B5"/>
    <mergeCell ref="C3:C5"/>
    <mergeCell ref="D3:D5"/>
    <mergeCell ref="E3:E5"/>
    <mergeCell ref="F3:O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INFIVAL2012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2014-02-11T16:24:51Z</dcterms:created>
  <dcterms:modified xsi:type="dcterms:W3CDTF">2014-02-11T16:25:04Z</dcterms:modified>
</cp:coreProperties>
</file>