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8130" firstSheet="7" activeTab="7"/>
  </bookViews>
  <sheets>
    <sheet name="PAPELERIA" sheetId="1" r:id="rId1"/>
    <sheet name="IMPLEMENTOS ASEO" sheetId="2" r:id="rId2"/>
    <sheet name="ASEO SPD" sheetId="3" r:id="rId3"/>
    <sheet name="PAPELERIA SPD" sheetId="4" r:id="rId4"/>
    <sheet name="ALUMBRADO PUBLICO SPD" sheetId="5" r:id="rId5"/>
    <sheet name="ACUEDUCTO SPD" sheetId="6" r:id="rId6"/>
    <sheet name="PLANTA TRATAMIENTO SPD" sheetId="7" r:id="rId7"/>
    <sheet name="MATERIAL ASEO CER" sheetId="8" r:id="rId8"/>
    <sheet name="ASEO POLICIA" sheetId="9" r:id="rId9"/>
    <sheet name="PAPELERIA POLICIA" sheetId="10" r:id="rId10"/>
    <sheet name="MATERIALES OOPP" sheetId="11" r:id="rId11"/>
    <sheet name="ASEO INDERCAM" sheetId="12" r:id="rId12"/>
  </sheets>
  <calcPr calcId="145621"/>
</workbook>
</file>

<file path=xl/calcChain.xml><?xml version="1.0" encoding="utf-8"?>
<calcChain xmlns="http://schemas.openxmlformats.org/spreadsheetml/2006/main">
  <c r="E100" i="11" l="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9" i="11"/>
  <c r="E8" i="11"/>
  <c r="E7" i="11"/>
  <c r="E6" i="11"/>
  <c r="E5" i="11"/>
  <c r="E4" i="11"/>
  <c r="E3" i="11"/>
  <c r="E2" i="11"/>
  <c r="E101" i="11"/>
  <c r="AD10" i="1"/>
  <c r="B10" i="1" s="1"/>
  <c r="AD11" i="1"/>
  <c r="B11" i="1" s="1"/>
  <c r="AD12" i="1"/>
  <c r="B12" i="1" s="1"/>
  <c r="AD13" i="1"/>
  <c r="B13" i="1" s="1"/>
  <c r="AD14" i="1"/>
  <c r="B14" i="1" s="1"/>
  <c r="AD15" i="1"/>
  <c r="B15" i="1" s="1"/>
  <c r="AD16" i="1"/>
  <c r="B16" i="1" s="1"/>
  <c r="AD17" i="1"/>
  <c r="B17" i="1" s="1"/>
  <c r="AD18" i="1"/>
  <c r="B18" i="1" s="1"/>
  <c r="AD19" i="1"/>
  <c r="B19" i="1" s="1"/>
  <c r="AD20" i="1"/>
  <c r="B20" i="1" s="1"/>
  <c r="AD21" i="1"/>
  <c r="B21" i="1" s="1"/>
  <c r="AD22" i="1"/>
  <c r="B22" i="1" s="1"/>
  <c r="AD23" i="1"/>
  <c r="B23" i="1" s="1"/>
  <c r="AD24" i="1"/>
  <c r="B24" i="1" s="1"/>
  <c r="AD25" i="1"/>
  <c r="B25" i="1" s="1"/>
  <c r="AD26" i="1"/>
  <c r="B26" i="1" s="1"/>
  <c r="AD27" i="1"/>
  <c r="B27" i="1" s="1"/>
  <c r="AD28" i="1"/>
  <c r="B28" i="1" s="1"/>
  <c r="AD29" i="1"/>
  <c r="B29" i="1" s="1"/>
  <c r="AD30" i="1"/>
  <c r="B30" i="1" s="1"/>
  <c r="AD31" i="1"/>
  <c r="B31" i="1" s="1"/>
  <c r="AD32" i="1"/>
  <c r="B32" i="1" s="1"/>
  <c r="AD33" i="1"/>
  <c r="B33" i="1" s="1"/>
  <c r="AD34" i="1"/>
  <c r="B34" i="1" s="1"/>
  <c r="AD35" i="1"/>
  <c r="B35" i="1" s="1"/>
  <c r="AD36" i="1"/>
  <c r="B36" i="1" s="1"/>
  <c r="AD37" i="1"/>
  <c r="B37" i="1" s="1"/>
  <c r="AD38" i="1"/>
  <c r="B38" i="1" s="1"/>
  <c r="AD39" i="1"/>
  <c r="B39" i="1" s="1"/>
  <c r="AD40" i="1"/>
  <c r="B40" i="1" s="1"/>
  <c r="AD41" i="1"/>
  <c r="B41" i="1" s="1"/>
  <c r="AD42" i="1"/>
  <c r="B42" i="1" s="1"/>
  <c r="AD43" i="1"/>
  <c r="B43" i="1" s="1"/>
  <c r="AD44" i="1"/>
  <c r="B44" i="1" s="1"/>
  <c r="AD45" i="1"/>
  <c r="B45" i="1" s="1"/>
  <c r="AD46" i="1"/>
  <c r="B46" i="1" s="1"/>
  <c r="AD47" i="1"/>
  <c r="B47" i="1" s="1"/>
  <c r="AD48" i="1"/>
  <c r="B48" i="1" s="1"/>
  <c r="AD49" i="1"/>
  <c r="B49" i="1" s="1"/>
  <c r="AD50" i="1"/>
  <c r="B50" i="1" s="1"/>
  <c r="AD51" i="1"/>
  <c r="B51" i="1" s="1"/>
  <c r="AD52" i="1"/>
  <c r="B52" i="1" s="1"/>
  <c r="AD53" i="1"/>
  <c r="B53" i="1" s="1"/>
  <c r="AD54" i="1"/>
  <c r="B54" i="1" s="1"/>
  <c r="AD55" i="1"/>
  <c r="B55" i="1" s="1"/>
  <c r="AD56" i="1"/>
  <c r="B56" i="1" s="1"/>
  <c r="AD57" i="1"/>
  <c r="B57" i="1" s="1"/>
  <c r="AD58" i="1"/>
  <c r="B58" i="1" s="1"/>
  <c r="AD59" i="1"/>
  <c r="B59" i="1" s="1"/>
  <c r="AD60" i="1"/>
  <c r="B60" i="1" s="1"/>
  <c r="AD61" i="1"/>
  <c r="B61" i="1" s="1"/>
  <c r="AD62" i="1"/>
  <c r="B62" i="1" s="1"/>
  <c r="AD63" i="1"/>
  <c r="B63" i="1" s="1"/>
  <c r="AD64" i="1"/>
  <c r="B64" i="1" s="1"/>
  <c r="AD65" i="1"/>
  <c r="B65" i="1" s="1"/>
  <c r="AD66" i="1"/>
  <c r="B66" i="1" s="1"/>
  <c r="AD67" i="1"/>
  <c r="B67" i="1" s="1"/>
  <c r="AD68" i="1"/>
  <c r="B68" i="1" s="1"/>
  <c r="AD69" i="1"/>
  <c r="B69" i="1" s="1"/>
  <c r="AD70" i="1"/>
  <c r="B70" i="1" s="1"/>
  <c r="AD71" i="1"/>
  <c r="B71" i="1" s="1"/>
  <c r="AD72" i="1"/>
  <c r="B72" i="1" s="1"/>
  <c r="AD73" i="1"/>
  <c r="B73" i="1" s="1"/>
  <c r="AD74" i="1"/>
  <c r="B74" i="1" s="1"/>
  <c r="AD75" i="1"/>
  <c r="B75" i="1" s="1"/>
  <c r="AD76" i="1"/>
  <c r="B76" i="1" s="1"/>
  <c r="AD77" i="1"/>
  <c r="B77" i="1" s="1"/>
  <c r="AD78" i="1"/>
  <c r="B78" i="1" s="1"/>
  <c r="AD79" i="1"/>
  <c r="B79" i="1" s="1"/>
  <c r="AD80" i="1"/>
  <c r="B80" i="1" s="1"/>
  <c r="AD81" i="1"/>
  <c r="B81" i="1" s="1"/>
  <c r="AD82" i="1"/>
  <c r="B82" i="1" s="1"/>
  <c r="AD83" i="1"/>
  <c r="B83" i="1" s="1"/>
  <c r="AD84" i="1"/>
  <c r="B84" i="1" s="1"/>
  <c r="AD85" i="1"/>
  <c r="B85" i="1" s="1"/>
  <c r="AD86" i="1"/>
  <c r="B86" i="1" s="1"/>
  <c r="AD87" i="1"/>
  <c r="B87" i="1" s="1"/>
  <c r="AD88" i="1"/>
  <c r="B88" i="1" s="1"/>
  <c r="AD89" i="1"/>
  <c r="B89" i="1" s="1"/>
  <c r="AD90" i="1"/>
  <c r="B90" i="1" s="1"/>
  <c r="AD91" i="1"/>
  <c r="B91" i="1" s="1"/>
  <c r="AD92" i="1"/>
  <c r="B92" i="1" s="1"/>
  <c r="AD93" i="1"/>
  <c r="B93" i="1" s="1"/>
  <c r="AD95" i="1"/>
  <c r="B95" i="1" s="1"/>
  <c r="AD96" i="1"/>
  <c r="B96" i="1" s="1"/>
  <c r="AD97" i="1"/>
  <c r="B97" i="1" s="1"/>
  <c r="AD98" i="1"/>
  <c r="B98" i="1" s="1"/>
  <c r="AD99" i="1"/>
  <c r="B99" i="1" s="1"/>
  <c r="AD100" i="1"/>
  <c r="B100" i="1" s="1"/>
  <c r="AD101" i="1"/>
  <c r="B101" i="1" s="1"/>
  <c r="AD102" i="1"/>
  <c r="B102" i="1" s="1"/>
  <c r="AD103" i="1"/>
  <c r="B103" i="1" s="1"/>
  <c r="AD104" i="1"/>
  <c r="B104" i="1" s="1"/>
  <c r="AD105" i="1"/>
  <c r="B105" i="1" s="1"/>
  <c r="AD106" i="1"/>
  <c r="B106" i="1" s="1"/>
  <c r="AD107" i="1"/>
  <c r="B107" i="1" s="1"/>
  <c r="AD108" i="1"/>
  <c r="B108" i="1" s="1"/>
  <c r="AD109" i="1"/>
  <c r="B109" i="1" s="1"/>
  <c r="AD110" i="1"/>
  <c r="B110" i="1" s="1"/>
  <c r="AD111" i="1"/>
  <c r="B111" i="1" s="1"/>
  <c r="AD112" i="1"/>
  <c r="B112" i="1" s="1"/>
  <c r="AD113" i="1"/>
  <c r="B113" i="1" s="1"/>
  <c r="AD114" i="1"/>
  <c r="B114" i="1" s="1"/>
  <c r="AD115" i="1"/>
  <c r="B115" i="1" s="1"/>
  <c r="AD116" i="1"/>
  <c r="B116" i="1" s="1"/>
  <c r="AD117" i="1"/>
  <c r="B117" i="1" s="1"/>
  <c r="AD118" i="1"/>
  <c r="B118" i="1" s="1"/>
  <c r="AD119" i="1"/>
  <c r="B119" i="1" s="1"/>
  <c r="AD120" i="1"/>
  <c r="B120" i="1" s="1"/>
  <c r="AD121" i="1"/>
  <c r="B121" i="1" s="1"/>
  <c r="AD122" i="1"/>
  <c r="B122" i="1" s="1"/>
  <c r="AD123" i="1"/>
  <c r="B123" i="1" s="1"/>
  <c r="AD124" i="1"/>
  <c r="B124" i="1" s="1"/>
  <c r="AD125" i="1"/>
  <c r="B125" i="1" s="1"/>
  <c r="AD126" i="1"/>
  <c r="B126" i="1" s="1"/>
  <c r="AD127" i="1"/>
  <c r="B127" i="1" s="1"/>
  <c r="AD128" i="1"/>
  <c r="B128" i="1" s="1"/>
  <c r="AD129" i="1"/>
  <c r="B129" i="1" s="1"/>
  <c r="AD130" i="1"/>
  <c r="B130" i="1" s="1"/>
  <c r="AD131" i="1"/>
  <c r="B131" i="1" s="1"/>
  <c r="AD132" i="1"/>
  <c r="B132" i="1" s="1"/>
  <c r="AD133" i="1"/>
  <c r="B133" i="1" s="1"/>
  <c r="AD134" i="1"/>
  <c r="B134" i="1" s="1"/>
  <c r="AD135" i="1"/>
  <c r="B135" i="1" s="1"/>
  <c r="AD136" i="1"/>
  <c r="B136" i="1" s="1"/>
  <c r="AD137" i="1"/>
  <c r="B137" i="1" s="1"/>
  <c r="AD138" i="1"/>
  <c r="B138" i="1" s="1"/>
  <c r="AD139" i="1"/>
  <c r="B139" i="1" s="1"/>
  <c r="AD140" i="1"/>
  <c r="B140" i="1" s="1"/>
  <c r="AD141" i="1"/>
  <c r="B141" i="1" s="1"/>
  <c r="AD142" i="1"/>
  <c r="B142" i="1" s="1"/>
  <c r="AD143" i="1"/>
  <c r="B143" i="1" s="1"/>
  <c r="AD144" i="1"/>
  <c r="B144" i="1" s="1"/>
  <c r="AD145" i="1"/>
  <c r="B145" i="1" s="1"/>
  <c r="AD146" i="1"/>
  <c r="B146" i="1" s="1"/>
  <c r="AD147" i="1"/>
  <c r="B147" i="1" s="1"/>
  <c r="AD148" i="1"/>
  <c r="B148" i="1" s="1"/>
  <c r="AD149" i="1"/>
  <c r="B149" i="1" s="1"/>
  <c r="AD150" i="1"/>
  <c r="B150" i="1" s="1"/>
  <c r="AD151" i="1"/>
  <c r="B151" i="1" s="1"/>
  <c r="AD152" i="1"/>
  <c r="B152" i="1" s="1"/>
  <c r="AD153" i="1"/>
  <c r="B153" i="1" s="1"/>
  <c r="AD154" i="1"/>
  <c r="B154" i="1" s="1"/>
  <c r="AD155" i="1"/>
  <c r="B155" i="1" s="1"/>
  <c r="AD156" i="1"/>
  <c r="B156" i="1" s="1"/>
  <c r="AD157" i="1"/>
  <c r="B157" i="1" s="1"/>
  <c r="AD158" i="1"/>
  <c r="B158" i="1" s="1"/>
  <c r="AD159" i="1"/>
  <c r="B159" i="1" s="1"/>
  <c r="AD160" i="1"/>
  <c r="B160" i="1" s="1"/>
  <c r="AD161" i="1"/>
  <c r="B161" i="1"/>
  <c r="AD162" i="1"/>
  <c r="B162" i="1" s="1"/>
  <c r="AD163" i="1"/>
  <c r="B163" i="1" s="1"/>
  <c r="AD164" i="1"/>
  <c r="B164" i="1" s="1"/>
  <c r="AD165" i="1"/>
  <c r="B165" i="1" s="1"/>
  <c r="AD166" i="1"/>
  <c r="B166" i="1" s="1"/>
  <c r="AD167" i="1"/>
  <c r="B167" i="1" s="1"/>
  <c r="AD168" i="1"/>
  <c r="B168" i="1" s="1"/>
  <c r="AD169" i="1"/>
  <c r="B169" i="1" s="1"/>
  <c r="AD170" i="1"/>
  <c r="B170" i="1" s="1"/>
  <c r="AD171" i="1"/>
  <c r="B171" i="1" s="1"/>
  <c r="AD172" i="1"/>
  <c r="B172" i="1" s="1"/>
  <c r="AD173" i="1"/>
  <c r="B173" i="1" s="1"/>
  <c r="AD174" i="1"/>
  <c r="B174" i="1" s="1"/>
  <c r="AD175" i="1"/>
  <c r="B175" i="1" s="1"/>
  <c r="AD176" i="1"/>
  <c r="B176" i="1" s="1"/>
  <c r="AD177" i="1"/>
  <c r="B177" i="1" s="1"/>
  <c r="AD178" i="1"/>
  <c r="B178" i="1" s="1"/>
  <c r="AD179" i="1"/>
  <c r="B179" i="1" s="1"/>
  <c r="AD180" i="1"/>
  <c r="B180" i="1" s="1"/>
  <c r="AD181" i="1"/>
  <c r="B181" i="1" s="1"/>
  <c r="AD182" i="1"/>
  <c r="B182" i="1" s="1"/>
  <c r="AD183" i="1"/>
  <c r="B183" i="1" s="1"/>
  <c r="AD184" i="1"/>
  <c r="B184" i="1" s="1"/>
  <c r="AD185" i="1"/>
  <c r="B185" i="1" s="1"/>
  <c r="AD186" i="1"/>
  <c r="B186" i="1" s="1"/>
  <c r="AD187" i="1"/>
  <c r="B187" i="1" s="1"/>
  <c r="AD188" i="1"/>
  <c r="B188" i="1" s="1"/>
  <c r="AD189" i="1"/>
  <c r="B189" i="1" s="1"/>
  <c r="AD190" i="1"/>
  <c r="B190" i="1" s="1"/>
  <c r="AD191" i="1"/>
  <c r="B191" i="1" s="1"/>
  <c r="AD192" i="1"/>
  <c r="B192" i="1" s="1"/>
  <c r="AD193" i="1"/>
  <c r="B193" i="1" s="1"/>
  <c r="AD194" i="1"/>
  <c r="B194" i="1" s="1"/>
  <c r="AD195" i="1"/>
  <c r="B195" i="1" s="1"/>
  <c r="AD196" i="1"/>
  <c r="B196" i="1" s="1"/>
  <c r="AD197" i="1"/>
  <c r="B197" i="1" s="1"/>
  <c r="AD198" i="1"/>
  <c r="B198" i="1" s="1"/>
  <c r="AD199" i="1"/>
  <c r="AD200" i="1"/>
  <c r="AD201" i="1"/>
  <c r="AD9" i="1"/>
  <c r="B9" i="1"/>
</calcChain>
</file>

<file path=xl/sharedStrings.xml><?xml version="1.0" encoding="utf-8"?>
<sst xmlns="http://schemas.openxmlformats.org/spreadsheetml/2006/main" count="651" uniqueCount="517">
  <si>
    <t>DESCRIPCION</t>
  </si>
  <si>
    <t>DEPENDENCIAS</t>
  </si>
  <si>
    <t>ARCHIVO</t>
  </si>
  <si>
    <t>RESMA CARTA 75 GRS</t>
  </si>
  <si>
    <t>RESMA OFICIO 75 GRS</t>
  </si>
  <si>
    <t>LAPICERO NEGRO</t>
  </si>
  <si>
    <t>LAPICES NEGRO Nª 2 HB PARA FOLIAR</t>
  </si>
  <si>
    <t>CD-R</t>
  </si>
  <si>
    <t xml:space="preserve">ESTUCHE PARA CD </t>
  </si>
  <si>
    <t>SOBRE MANILA CARTA</t>
  </si>
  <si>
    <t>SOBRE MANILA OFICIO</t>
  </si>
  <si>
    <t>SOBRE BLANCO CARTA</t>
  </si>
  <si>
    <t>TARRO COLBON 250 GRS</t>
  </si>
  <si>
    <t>PEGA STIC</t>
  </si>
  <si>
    <t>CINTA ANCHA</t>
  </si>
  <si>
    <t>CINTA ENMASCARAR 3/4</t>
  </si>
  <si>
    <t>CARPETA CELUGUIA VERTICAL LIBRE DE ACIDES</t>
  </si>
  <si>
    <t>CARPETAS MATERIAL NEUTRO-TIPO PROPALCOTE DE 4 ALETAS PARA CRCHIVO DE GESTION</t>
  </si>
  <si>
    <t>CARPETAS YUTE OFICIO</t>
  </si>
  <si>
    <t>ALCOHOL</t>
  </si>
  <si>
    <t>PAQUETE GANCHO LEGAJADOR POLIPROPILENO</t>
  </si>
  <si>
    <t>CAJA CLIP PLASTICO</t>
  </si>
  <si>
    <t>ESTANTERIA DE 5 ENTREPAÑOS TAPA TRASERA Y A LOS COSTADOS</t>
  </si>
  <si>
    <t>SUMADORA ELECTRICA</t>
  </si>
  <si>
    <t>MARCADORES SHARPIC PUNTA DELGADA</t>
  </si>
  <si>
    <t>PLIEGO CARTULINA BLANCA</t>
  </si>
  <si>
    <t>ASPIRADORA PARA LIMPIEZA DE ARCHIVO</t>
  </si>
  <si>
    <t>SEPARADORES PARA DOCUMENTOS</t>
  </si>
  <si>
    <t>BROCHA CERDA SUAVE</t>
  </si>
  <si>
    <t>DELANTAL</t>
  </si>
  <si>
    <t>TAPABOCAS</t>
  </si>
  <si>
    <t>BIBLIOTECA</t>
  </si>
  <si>
    <t>PLIEGO PAPEL PERIODICO</t>
  </si>
  <si>
    <t>PLIEGO CARTULINA PLANA SURTIDA</t>
  </si>
  <si>
    <t>PLIEGO PAEL FOMY GRANDE COLORES</t>
  </si>
  <si>
    <t>PIROGRABADOR</t>
  </si>
  <si>
    <t>BAFLES PARA PC</t>
  </si>
  <si>
    <t>BARRA SILICONA GRUESA</t>
  </si>
  <si>
    <t>CAJA GANCHO LEGAJADOR PLASTICO</t>
  </si>
  <si>
    <t>CARPETA AZ OFICIO</t>
  </si>
  <si>
    <t>CAJA MARCADOR PERMANENTE COLORES</t>
  </si>
  <si>
    <t>LAPIZ NEGRO</t>
  </si>
  <si>
    <t>TARRO VINILOS SURTIDOS DE 1000 G</t>
  </si>
  <si>
    <t>LANA A DOS HILOS X 200 G SURITDOS</t>
  </si>
  <si>
    <t>TIJERAS PUNTA REDONDA</t>
  </si>
  <si>
    <t>CORRECTOR LIQUIDO</t>
  </si>
  <si>
    <t>TONER HP 21</t>
  </si>
  <si>
    <t>TONER HP 22</t>
  </si>
  <si>
    <t>TARRO COLBON DE 1000 GRS</t>
  </si>
  <si>
    <t>COMPUTADOR DE MESA</t>
  </si>
  <si>
    <t>PAPELERA</t>
  </si>
  <si>
    <t>ROLLO PAPEL CONTAC TRANSPARENTE</t>
  </si>
  <si>
    <t>PINCEL GRUESO</t>
  </si>
  <si>
    <t>PINCEL DELGADO</t>
  </si>
  <si>
    <t>METROS TELA PONLLIN VEIS</t>
  </si>
  <si>
    <t xml:space="preserve">METROS ENTRETELA </t>
  </si>
  <si>
    <t>ROLLOS CINTA TELA SURTIDA DE 1/2</t>
  </si>
  <si>
    <t>LAMINAS ICOPOR DE 1/2</t>
  </si>
  <si>
    <t>CAJA GANCHO COSEDORA</t>
  </si>
  <si>
    <t>CAJA TIZA PASTEL</t>
  </si>
  <si>
    <t>ESTANDARTE ESCUDO CAMPAMENTO PINTADO</t>
  </si>
  <si>
    <t>CAJA COLORES</t>
  </si>
  <si>
    <t>KILOS PLASTILINA COLORES</t>
  </si>
  <si>
    <t>CALCULADORA CASIO 12 DIGITOS</t>
  </si>
  <si>
    <t>BISTURI</t>
  </si>
  <si>
    <t>MEMORIA USB 8GB</t>
  </si>
  <si>
    <t>CINTA PEGANTE DELGADA</t>
  </si>
  <si>
    <t>CAJA BORRADOR DE NATA</t>
  </si>
  <si>
    <t>CAJA SACAPUNTAS METALICO</t>
  </si>
  <si>
    <t>RESALTADOR</t>
  </si>
  <si>
    <t>METROS CONTAC ROJO</t>
  </si>
  <si>
    <t>METROS CONTAC VERDE</t>
  </si>
  <si>
    <t>METROS CONTAC NARANJA</t>
  </si>
  <si>
    <t>METROS CONTAC AZUL</t>
  </si>
  <si>
    <t>METROS CONTAC NEGRO</t>
  </si>
  <si>
    <t>1/16  PINTURA PLANA PARA TELA COLORES</t>
  </si>
  <si>
    <t>PELICULAS DVD</t>
  </si>
  <si>
    <t>TABLA DE APOYO</t>
  </si>
  <si>
    <t>CAMARA FILMADORA</t>
  </si>
  <si>
    <t>CONCEJO</t>
  </si>
  <si>
    <t>TONER HP J5780 NEGRO 74 XL</t>
  </si>
  <si>
    <t>TONER HP J5780 COLOR 75 XL</t>
  </si>
  <si>
    <t>TONER HP 27</t>
  </si>
  <si>
    <t>TONER HP 28</t>
  </si>
  <si>
    <t>CARPETA COLGANTE AZUL OFICIO</t>
  </si>
  <si>
    <t>UÑA SACA GANCHO</t>
  </si>
  <si>
    <t>CUADERNO RALLADO GRANDE</t>
  </si>
  <si>
    <t>COMISARIA</t>
  </si>
  <si>
    <t>PISTOLA SILICONA</t>
  </si>
  <si>
    <t>ESCRITORIO</t>
  </si>
  <si>
    <t>ARCHIVADOR</t>
  </si>
  <si>
    <t>ESTABILIZADOR DE VOLTAJE</t>
  </si>
  <si>
    <t>METROS PONLIN BLANCO</t>
  </si>
  <si>
    <t>COSEDORA</t>
  </si>
  <si>
    <t>SILLA RIMAX CON BRAZOS</t>
  </si>
  <si>
    <t>METROS TELA PONLLIN COLORES</t>
  </si>
  <si>
    <t>METROS TELA PANA</t>
  </si>
  <si>
    <t>GIMNASIO</t>
  </si>
  <si>
    <t>REGLA</t>
  </si>
  <si>
    <t>SELLOS RADICADORES</t>
  </si>
  <si>
    <t>PLIEGOS CARTULINA COLORES</t>
  </si>
  <si>
    <t>ESCOBERO</t>
  </si>
  <si>
    <t>EQUIPO DE SONIDO</t>
  </si>
  <si>
    <t>GYM BALL</t>
  </si>
  <si>
    <t>UPS DE 750 W</t>
  </si>
  <si>
    <t>FRASCO PÑO ESENCIA VARIOS AROMAS</t>
  </si>
  <si>
    <t>CREMA DE MANOS Y CUERPO  X 1000 G</t>
  </si>
  <si>
    <t>PAQUETE VELAS COLORES</t>
  </si>
  <si>
    <t>DISPENSADOR DE AGUA</t>
  </si>
  <si>
    <t>PAQUETA VASOS DESECHABLES 7 OZ</t>
  </si>
  <si>
    <t>CAJA BARRAS INCIENSO</t>
  </si>
  <si>
    <t>EXTENCION ELECTRICA X 10 MT</t>
  </si>
  <si>
    <t>LAMPARAS FLUORESCENTES DE 2X80 W</t>
  </si>
  <si>
    <t>PERSONERIA</t>
  </si>
  <si>
    <t>TONER HP Nro 60 NEGRO</t>
  </si>
  <si>
    <t>TONER HP Nro 60 COLOR</t>
  </si>
  <si>
    <t>SOBRE BLANCO OFICIO</t>
  </si>
  <si>
    <t>PERFORADORA WINGO 125</t>
  </si>
  <si>
    <t>CODIGO DISCIPLINARIO UNICO ANOTADO LEYER 2013</t>
  </si>
  <si>
    <t>HUMATA</t>
  </si>
  <si>
    <t>MARCADOR BORRABLE COLORES</t>
  </si>
  <si>
    <t>CINTA ENMASCARAR 1"</t>
  </si>
  <si>
    <t>ALMOADILLA PARA SELLO</t>
  </si>
  <si>
    <t>IMPRESORA</t>
  </si>
  <si>
    <t>CAMARA FOTOGRAFICA DE 16 MPX BATERIA RECARGABLE</t>
  </si>
  <si>
    <t>REFRACTOMETRO</t>
  </si>
  <si>
    <t>CAJA DE CINTA PARA MEDIR PH</t>
  </si>
  <si>
    <t>TERMOCUPLA</t>
  </si>
  <si>
    <t>CAJA HOJA BISTURI Nro 24</t>
  </si>
  <si>
    <t>PAQUETE GUANTES PALPACION</t>
  </si>
  <si>
    <t>FLIAS EN ACCION</t>
  </si>
  <si>
    <t>GERONTOLOGIA</t>
  </si>
  <si>
    <t>BOTIQUIN</t>
  </si>
  <si>
    <t>CARPETA AZ CARTA</t>
  </si>
  <si>
    <t>MUSICA</t>
  </si>
  <si>
    <t>CAJA GANCHO LOTERO MEDIANO</t>
  </si>
  <si>
    <t>HOJAS CARTON PAJA</t>
  </si>
  <si>
    <t>TARRO AEROSOL NEGRO</t>
  </si>
  <si>
    <t>EDUCACION</t>
  </si>
  <si>
    <t>MULTIFUNCIONAL EPSON ESTYLUS TX320F</t>
  </si>
  <si>
    <t>GOBIERNO</t>
  </si>
  <si>
    <t>SCANER KODAK i2600 SCANNER</t>
  </si>
  <si>
    <t>CARPETA OFICIO CAFÉ</t>
  </si>
  <si>
    <t>COMPUTADOR HP PAVILION SLIMNE S5725la PC i3-550 4GB- MONITOR HP 2011 X W7 HB</t>
  </si>
  <si>
    <t>MANA</t>
  </si>
  <si>
    <t>LITRO TINTA RECARGA TONER NEGRA</t>
  </si>
  <si>
    <t>TELEFONO</t>
  </si>
  <si>
    <t xml:space="preserve">TIJERAS </t>
  </si>
  <si>
    <t>CARTELERA DE CORCHO</t>
  </si>
  <si>
    <t>EXTINTOR</t>
  </si>
  <si>
    <t>DLLO SOCIAL</t>
  </si>
  <si>
    <t>SILLA ERGONOMICA ESCRITORIO</t>
  </si>
  <si>
    <t>CAJA DE CHINCHES PLASTIFICADO</t>
  </si>
  <si>
    <t>PLIEGO PAPEL BOND</t>
  </si>
  <si>
    <t>SACUDIDOR</t>
  </si>
  <si>
    <t>FOLDER TAMAÑO OFICIO</t>
  </si>
  <si>
    <t>SOBRE MANILA MEDIA CARTA</t>
  </si>
  <si>
    <t>CAJA PLASTILINA MEDIANA</t>
  </si>
  <si>
    <t>CAJA MARCADOR PUNTA DELGADA COLORES</t>
  </si>
  <si>
    <t>LIBRA MIRELLAS COLORES SURTIDOS</t>
  </si>
  <si>
    <t>TARRO PINTA CARITAS COLORES SURTIDOS</t>
  </si>
  <si>
    <t>DLLO COMUNITARIO</t>
  </si>
  <si>
    <t>CARPETA CARTA CAFÉ</t>
  </si>
  <si>
    <t>INDER</t>
  </si>
  <si>
    <t>RESMA CARTULINA BRISTOL OFICIO</t>
  </si>
  <si>
    <t>CARPETA PLASTICA CARTA</t>
  </si>
  <si>
    <t>CARPETA PLASTICA OFICIO</t>
  </si>
  <si>
    <t>PLIEGOS PAPEL CEDA COLORES</t>
  </si>
  <si>
    <t>PORTA MINAS 0,5 MM</t>
  </si>
  <si>
    <t>MINAS 0,5 MM</t>
  </si>
  <si>
    <t>LAPICERO TINTA ROJA</t>
  </si>
  <si>
    <t>RED UNIDOS</t>
  </si>
  <si>
    <t>MESA RECTANGULAR</t>
  </si>
  <si>
    <t>HUELLERO</t>
  </si>
  <si>
    <t>COGESTORE</t>
  </si>
  <si>
    <t>ALMACEN</t>
  </si>
  <si>
    <t>RESMA CARTULINA BRISTOLCARTA VERDE AZUL</t>
  </si>
  <si>
    <t>MULTIFUNCIONAL HP 1212 NF</t>
  </si>
  <si>
    <t>INSPECCION</t>
  </si>
  <si>
    <t>LAPICERO AZUL</t>
  </si>
  <si>
    <t>CINTA MAQUINA BROTHER GX 8750</t>
  </si>
  <si>
    <t>CODIGO PROCEDIMIENTO PENAL ANOTADO LEYER</t>
  </si>
  <si>
    <t>CODIGO DE PROCEDIMIENTO CIVIL</t>
  </si>
  <si>
    <t>BIBLIA CATALOGO PARA ELEMENTOS DEVOLUTIVOS E INMUEBLES ACTUALIZADO</t>
  </si>
  <si>
    <t>CAJAS LUCAS ARCHIVO MINERVA</t>
  </si>
  <si>
    <t>DSL</t>
  </si>
  <si>
    <t>ESCANER</t>
  </si>
  <si>
    <t>KILO TINTA LAXER PARA TONER 85 A</t>
  </si>
  <si>
    <t>RAID MATA CUCARACHAS</t>
  </si>
  <si>
    <t>DRUM O CILINDROS PARA TONER 85 A</t>
  </si>
  <si>
    <t>SPD</t>
  </si>
  <si>
    <t>CONO CAÑAMO</t>
  </si>
  <si>
    <t>OOPP</t>
  </si>
  <si>
    <t>TONER HP 74 NEGRO</t>
  </si>
  <si>
    <t>TONER HP 75 COLOR</t>
  </si>
  <si>
    <t>LAPIZ NEGRO MINA NRO. 2</t>
  </si>
  <si>
    <t>SISBEN</t>
  </si>
  <si>
    <t>CATASTRO</t>
  </si>
  <si>
    <t>PLUMA TIRA LINEAS 0,2 MM</t>
  </si>
  <si>
    <t>CARPETA CON CELUGUIA OFICIO</t>
  </si>
  <si>
    <t>BATERIAS RECARGABLES AA Ni MH PARA USO GPS</t>
  </si>
  <si>
    <t xml:space="preserve">JUEGO DE CARTUCHOS COMPLETO PARA IMPRESORA HP K8600 REF 88 XL CYAN, MAGENTA Y AMARILLO </t>
  </si>
  <si>
    <t>CARTUCHO HP K8600 REF 88 XL NEGRO</t>
  </si>
  <si>
    <t xml:space="preserve">TONER LEXMARK 17 NEGRO </t>
  </si>
  <si>
    <t>TONER LEXMARK 27 COLOR</t>
  </si>
  <si>
    <t>PGIRS</t>
  </si>
  <si>
    <t>BLOCK IRIS</t>
  </si>
  <si>
    <t>COSTALES DE YUTE</t>
  </si>
  <si>
    <t>BOLSA BASURA VERDE</t>
  </si>
  <si>
    <t>ROLLO CABUYA</t>
  </si>
  <si>
    <t>COMPLEMENTACION</t>
  </si>
  <si>
    <t>TOTAL</t>
  </si>
  <si>
    <t>TRAPERAS PAIBLO</t>
  </si>
  <si>
    <t>ESCOBA PARA PISO DE CERAMICA</t>
  </si>
  <si>
    <t>CEPILLO PARA PISO ENCABADO</t>
  </si>
  <si>
    <t>METROS DULCE ABRIGO</t>
  </si>
  <si>
    <t>FRASCO LIPIA BRIOS</t>
  </si>
  <si>
    <t>BOLSA DETERGENTE EN POLVO X 3000 GRAMOS</t>
  </si>
  <si>
    <t>GRAFA LIMPIDO X 300 CC</t>
  </si>
  <si>
    <t>GARRAFA FABULOSO X 300</t>
  </si>
  <si>
    <t>PARES GUANTES NEGROS</t>
  </si>
  <si>
    <t>TARROS JABON LIQUIDO</t>
  </si>
  <si>
    <t>PACAS PAPEL HUIGIENICO</t>
  </si>
  <si>
    <t>CANTIDAD</t>
  </si>
  <si>
    <t>DESCRIPCIÓN</t>
  </si>
  <si>
    <t xml:space="preserve">CEPILLOS PARA PISO </t>
  </si>
  <si>
    <t>ESCOBAS PARA BARRER CALLES (FIBRA GRUESA)</t>
  </si>
  <si>
    <t>RECOGEDORES  DE BASURA</t>
  </si>
  <si>
    <t>ARRANCADORES PARA LUZ DE SODIO 70W</t>
  </si>
  <si>
    <t xml:space="preserve">LINTERNAS MEDIANAS RECARGABLES </t>
  </si>
  <si>
    <t xml:space="preserve">GARRAFAS LÍMPIDO GRANDE </t>
  </si>
  <si>
    <t xml:space="preserve">BOLSAS JABÓN GRANDE </t>
  </si>
  <si>
    <t>10/100</t>
  </si>
  <si>
    <t xml:space="preserve">BOLSAS BASURERAS </t>
  </si>
  <si>
    <t xml:space="preserve">                             DESCRIPCIÓN</t>
  </si>
  <si>
    <t>Cartuchos de tinta negra Nro. 21</t>
  </si>
  <si>
    <t>Cartuchos de tinta de color Nro. 22</t>
  </si>
  <si>
    <t>Caja de C D regrabable</t>
  </si>
  <si>
    <t>Resmas de papel carta</t>
  </si>
  <si>
    <t>Resma de papel oficio</t>
  </si>
  <si>
    <t>Sobres  de manila carta</t>
  </si>
  <si>
    <t>Sobres de manila oficio</t>
  </si>
  <si>
    <t>Tarros de colbón  x 250 grs</t>
  </si>
  <si>
    <t>Caja de ganchos cosedora</t>
  </si>
  <si>
    <t xml:space="preserve">Cajas de clips </t>
  </si>
  <si>
    <t>Resaltadores</t>
  </si>
  <si>
    <t>Cintas empaque gruesa</t>
  </si>
  <si>
    <t>Cinta pegante</t>
  </si>
  <si>
    <t>Cono cáñamo</t>
  </si>
  <si>
    <t>Sacudidores</t>
  </si>
  <si>
    <t>Sobres de carta</t>
  </si>
  <si>
    <t>Legajadores AZ carta</t>
  </si>
  <si>
    <t>Legajadores AZ oficio</t>
  </si>
  <si>
    <t>Litro de tinta para cartucho negro hp 55 A</t>
  </si>
  <si>
    <t>Memorias USB de 4gb</t>
  </si>
  <si>
    <t>Cámara Digital de 10 mpx</t>
  </si>
  <si>
    <t>Carpeta azul oficio colgante con celuguia</t>
  </si>
  <si>
    <t>Carpetas cafés carta para archivar</t>
  </si>
  <si>
    <t>LÁMPARAS DE  BRAZO PARA ALUMBRADO PUBLICO DE SODIO DE 70 WAT</t>
  </si>
  <si>
    <t>TOBO FLUORESCENTE DE 40 WAT</t>
  </si>
  <si>
    <t>BALASTAS ELECTRONICAS PARA TUBO DE 40WATTSS</t>
  </si>
  <si>
    <t>ESTARTES DE 40 WATS</t>
  </si>
  <si>
    <t>TUBOS FLUORESCENTES DE 20 WATTS</t>
  </si>
  <si>
    <t>TUBOS FLUORESCENTES  SLIM-LINE DE 40 WATTS</t>
  </si>
  <si>
    <t>BOMBILLOS DE SODIO 70 W. ( NO NECESITE CONDENSADOR)</t>
  </si>
  <si>
    <t>BOMBILLOS AHORRADORES DE ENERGIA GRANDES</t>
  </si>
  <si>
    <t>ESTARTES DE 20 WATTS</t>
  </si>
  <si>
    <t>FOTOCELDAS DE 105 – 185 (FISHERS PIERSE)</t>
  </si>
  <si>
    <t>BALASTAS PARA LUZ DE SODIO 70W</t>
  </si>
  <si>
    <t>ROLLOS CINTA AISLANTE 3M (SCOHT 33)</t>
  </si>
  <si>
    <t>TUBOS ESPLENDOR YZ36RR26</t>
  </si>
  <si>
    <t>Adaptadores hembra  pf+uad de ½</t>
  </si>
  <si>
    <t>Adaptadores macho pf+uad de ½</t>
  </si>
  <si>
    <t>Codo presión de ½” PVC</t>
  </si>
  <si>
    <t>Collar derivación de 4” a ½”</t>
  </si>
  <si>
    <t>Llaves  mixtas de 7/8” fina</t>
  </si>
  <si>
    <t>Micro medidores calibrados (con certificado de calibración)</t>
  </si>
  <si>
    <t>Mts manguera pf+uad de ½”</t>
  </si>
  <si>
    <t>Tapas para caja de micromedidor</t>
  </si>
  <si>
    <t>Te  presión de ½”</t>
  </si>
  <si>
    <t>Tubos ½” PVC presión</t>
  </si>
  <si>
    <t>Tubos presión de 2”</t>
  </si>
  <si>
    <t>Uniones  pf+uad de ½”</t>
  </si>
  <si>
    <t>Uniones presión  de  ½”</t>
  </si>
  <si>
    <t>Uniones reparación de 2”</t>
  </si>
  <si>
    <t>Uniones reparación de 3”</t>
  </si>
  <si>
    <t>Uniones reparación de 4”</t>
  </si>
  <si>
    <t>Uniones reparación de 6”</t>
  </si>
  <si>
    <t>Baldes</t>
  </si>
  <si>
    <t>Codos Sanitario de 4”</t>
  </si>
  <si>
    <t>Cuartos de soldadura pvc PAVCO</t>
  </si>
  <si>
    <t>Docenas guantes de cuero</t>
  </si>
  <si>
    <t>Docenas tapabocas (mascarilla)</t>
  </si>
  <si>
    <t>Hojas de sierra</t>
  </si>
  <si>
    <t>Adaptadores macho pvc  presión de ½”</t>
  </si>
  <si>
    <t>Llantas para coche completas (rin, llanta y neumático)</t>
  </si>
  <si>
    <t>Tee sanitaria de 4”</t>
  </si>
  <si>
    <t>Tubos sanitaria de 3”</t>
  </si>
  <si>
    <t>Tubos sanitario de 4”</t>
  </si>
  <si>
    <t>Tubos sanitario de 6”</t>
  </si>
  <si>
    <t>Uniones sanitario de 4”</t>
  </si>
  <si>
    <t>Uniones sanitaria de 3”</t>
  </si>
  <si>
    <t>Uniones sanitaria de 6”</t>
  </si>
  <si>
    <t>Collarín derivación de 4” a ½”</t>
  </si>
  <si>
    <t>Silla T de 6”</t>
  </si>
  <si>
    <t>Silla T de 4”</t>
  </si>
  <si>
    <t xml:space="preserve">Rastrillos </t>
  </si>
  <si>
    <t xml:space="preserve">Tacizos </t>
  </si>
  <si>
    <t>Machetes +cubierta</t>
  </si>
  <si>
    <t xml:space="preserve">Cajas de limas </t>
  </si>
  <si>
    <t>Recipientes plásticos de 50 Its</t>
  </si>
  <si>
    <t xml:space="preserve">Tarros de limpiador de soldadura </t>
  </si>
  <si>
    <t>Pares de guantes plásticos largos</t>
  </si>
  <si>
    <t>Llave de expansión Nro. 12</t>
  </si>
  <si>
    <t>Pastillas de DPD POLINTEST</t>
  </si>
  <si>
    <t>Bultos  Sulfato de aluminio tipo A</t>
  </si>
  <si>
    <t>Libro 100  hojas rallado</t>
  </si>
  <si>
    <t>Cuadernos de contabilidad de 80 hojas</t>
  </si>
  <si>
    <t>Traperas</t>
  </si>
  <si>
    <t>Bolsas de brillo</t>
  </si>
  <si>
    <t>Cajas de acción</t>
  </si>
  <si>
    <t>Tarros de grasa</t>
  </si>
  <si>
    <t>Pares de guantes de silicona</t>
  </si>
  <si>
    <t>Paquetes de servilletas</t>
  </si>
  <si>
    <t>Frascos de alcohol grandes</t>
  </si>
  <si>
    <t>Paquetes de algodón grandes</t>
  </si>
  <si>
    <t>Jeringas de 5 miligramos</t>
  </si>
  <si>
    <t>Tarro basurero</t>
  </si>
  <si>
    <t>Rollos de cinta de enmascarar</t>
  </si>
  <si>
    <t>Cajas de lapiceros</t>
  </si>
  <si>
    <t>Termómetro</t>
  </si>
  <si>
    <t>Tijeras</t>
  </si>
  <si>
    <t>Gafas de protección</t>
  </si>
  <si>
    <t>Tapabocas de laboratorio</t>
  </si>
  <si>
    <t>Batería de linterna grande de 9 vatios</t>
  </si>
  <si>
    <t>Calculadora</t>
  </si>
  <si>
    <t>Carpa pantalón y chaqueta</t>
  </si>
  <si>
    <t>Señales para la planta</t>
  </si>
  <si>
    <t>Garrafas de agua destilada</t>
  </si>
  <si>
    <t xml:space="preserve">Componente/ actividad </t>
  </si>
  <si>
    <t>Cantidad</t>
  </si>
  <si>
    <t>Valor unitario</t>
  </si>
  <si>
    <t>Valor total</t>
  </si>
  <si>
    <t>traperas</t>
  </si>
  <si>
    <t>Escobas</t>
  </si>
  <si>
    <t>Cepillos de piso</t>
  </si>
  <si>
    <t>Límpido garrafa</t>
  </si>
  <si>
    <t>Fab x kilo</t>
  </si>
  <si>
    <t>Higiénico x 24 Paca</t>
  </si>
  <si>
    <t xml:space="preserve">Papeleras </t>
  </si>
  <si>
    <t>TOTALES</t>
  </si>
  <si>
    <t>ESTAMPILLAS PARA CORREO</t>
  </si>
  <si>
    <t>CARPA PARA PROTECCION AGUA O SOL</t>
  </si>
  <si>
    <t>TRAPERAS</t>
  </si>
  <si>
    <t>CEPILLO SANITARIO</t>
  </si>
  <si>
    <t>PAPELERAS</t>
  </si>
  <si>
    <t>BALDE PLASTICO</t>
  </si>
  <si>
    <t>CAJA LIMPIDO X 6</t>
  </si>
  <si>
    <t>CAJA FABULOSO X 12</t>
  </si>
  <si>
    <t>PACAS JABON EN POLVO GRANDE</t>
  </si>
  <si>
    <t>CAJAS ESPONJILLA SABRA</t>
  </si>
  <si>
    <t>CANECAS BASURA GRANDE</t>
  </si>
  <si>
    <t>PAQUETE BOLSA PARA BASURA</t>
  </si>
  <si>
    <t>RESMA PAPEL CARTA 75 GMS</t>
  </si>
  <si>
    <t>RESMA PAPEL OFICIO 75 GMS</t>
  </si>
  <si>
    <t>HUELLEROS</t>
  </si>
  <si>
    <t>ROLLO CINTA GUESA</t>
  </si>
  <si>
    <t>PLIEGO PAPEL BON</t>
  </si>
  <si>
    <t>PLIEGOS CARTULINA</t>
  </si>
  <si>
    <t>CAJA CHINCHES PLASTICOS</t>
  </si>
  <si>
    <t>TIJERAS</t>
  </si>
  <si>
    <t>SOBRES MANILA CARTA</t>
  </si>
  <si>
    <t>SOBRES MANILA OFICIO</t>
  </si>
  <si>
    <t>ROLLOS PAPEL FAX</t>
  </si>
  <si>
    <t>TARRO TINTA IMPRESOA L200 MODELO C412B, COLOR NEGRO AMARILLO AZUL Y ROJO</t>
  </si>
  <si>
    <t>CARPA PLASTICA EN LONA TAMAÑO GRANDE</t>
  </si>
  <si>
    <t>UND</t>
  </si>
  <si>
    <t>CANT</t>
  </si>
  <si>
    <t>VLR. UNIT</t>
  </si>
  <si>
    <t>VLR TOTAL</t>
  </si>
  <si>
    <t>ACOPLE PARA INODORO</t>
  </si>
  <si>
    <t>ADAPTADOR HEMBRA</t>
  </si>
  <si>
    <t>ADAPTADORES MACHO 1/2"</t>
  </si>
  <si>
    <t>ADOBE SENCILLO</t>
  </si>
  <si>
    <t>ADOBES X 10</t>
  </si>
  <si>
    <t>ALAMBRE DE AMARRAR</t>
  </si>
  <si>
    <t>KG</t>
  </si>
  <si>
    <t>AMARRAS</t>
  </si>
  <si>
    <t>Anticorrosivo</t>
  </si>
  <si>
    <t>Galón</t>
  </si>
  <si>
    <t>Bota pantanera caña alta.</t>
  </si>
  <si>
    <t>Und</t>
  </si>
  <si>
    <t>BLOQUE 10X20X40</t>
  </si>
  <si>
    <t>BLOQUE DE CONCRETO 10X20X40</t>
  </si>
  <si>
    <t>Brochas 4"</t>
  </si>
  <si>
    <t>CABALLETERAS</t>
  </si>
  <si>
    <t>CANILLA</t>
  </si>
  <si>
    <t>CANOA</t>
  </si>
  <si>
    <t>ML</t>
  </si>
  <si>
    <t>CEMENTO</t>
  </si>
  <si>
    <t>BULTO</t>
  </si>
  <si>
    <t>Chapa metálica puerta</t>
  </si>
  <si>
    <t>und</t>
  </si>
  <si>
    <t>CHIPA ¼</t>
  </si>
  <si>
    <t>K</t>
  </si>
  <si>
    <t>Clavos 2 ½”</t>
  </si>
  <si>
    <t>Lb</t>
  </si>
  <si>
    <t>Clavos 2”</t>
  </si>
  <si>
    <t>Clavos 3  ½”</t>
  </si>
  <si>
    <t>Clavos 3”</t>
  </si>
  <si>
    <t>Clavos para madera 2.5"</t>
  </si>
  <si>
    <t>Clavos para madera 3"</t>
  </si>
  <si>
    <t>Clavos para madera 5"</t>
  </si>
  <si>
    <t>CODO 3"</t>
  </si>
  <si>
    <t>CODO 4"</t>
  </si>
  <si>
    <t>CODO PVC - P 1/2"</t>
  </si>
  <si>
    <t>CODOS PVC – S DE 3"</t>
  </si>
  <si>
    <t>COMBO SANITARIO</t>
  </si>
  <si>
    <t>ETERNIT  # 6</t>
  </si>
  <si>
    <t>ETERNIT  # 8</t>
  </si>
  <si>
    <t>ETERNIT # 10</t>
  </si>
  <si>
    <t>Eternit # 4</t>
  </si>
  <si>
    <t>GANCHO PARA ETERNIT</t>
  </si>
  <si>
    <t>Gravilla o mixto</t>
  </si>
  <si>
    <t>Viaje</t>
  </si>
  <si>
    <t>HOJAS AJOVER # 4</t>
  </si>
  <si>
    <t>LARGUERO 2X2   L= 3 M</t>
  </si>
  <si>
    <t>LARGUERO 2X4   L= 4,5 M</t>
  </si>
  <si>
    <t>LARGUERO 2X4   L=3,50M</t>
  </si>
  <si>
    <t>LARGUERO 2X4 Y L = 4 M</t>
  </si>
  <si>
    <t>LARGUERO 3X2 Y L=6 m</t>
  </si>
  <si>
    <t>LARGUEROS  2X2 X 3.5mt</t>
  </si>
  <si>
    <t>LARGUEROS  2X2 X 3mt</t>
  </si>
  <si>
    <t>LARGUEROS  2X4 X 4,5 mt</t>
  </si>
  <si>
    <t>LARGUEROS  2X4 X 5 mt</t>
  </si>
  <si>
    <t>LARGUEROS 2X4 X 3.5mt</t>
  </si>
  <si>
    <t>LARGUEROS 2X4 X 4 mt</t>
  </si>
  <si>
    <t>Llave de paso 1/2"</t>
  </si>
  <si>
    <t>PALOS 2X2   L=3,0 M</t>
  </si>
  <si>
    <t>PEGA PVC</t>
  </si>
  <si>
    <t>1/8 GAL</t>
  </si>
  <si>
    <t>Pintura tipo 1</t>
  </si>
  <si>
    <t>galón</t>
  </si>
  <si>
    <t>PUERTA 2,10 X 0,90</t>
  </si>
  <si>
    <t>PUERTA DE 1,75X0,60</t>
  </si>
  <si>
    <t>REDUCCION 4X2</t>
  </si>
  <si>
    <t>REDUCCION 4X3</t>
  </si>
  <si>
    <t>SIFON 2 "</t>
  </si>
  <si>
    <t>TABLA DE MADERA COMUN</t>
  </si>
  <si>
    <t xml:space="preserve">Tabla de madera común </t>
  </si>
  <si>
    <t>TABLILLA</t>
  </si>
  <si>
    <t>M2</t>
  </si>
  <si>
    <t>TAPON REJILLA</t>
  </si>
  <si>
    <t>Tasa sanitaria</t>
  </si>
  <si>
    <t>TEE 2"</t>
  </si>
  <si>
    <t>TEE 3"</t>
  </si>
  <si>
    <t>TEE 4"</t>
  </si>
  <si>
    <t>TEE PVC – S DE 3”</t>
  </si>
  <si>
    <t>Tee PVC 1/2" presión</t>
  </si>
  <si>
    <t>Tee PVC 3"</t>
  </si>
  <si>
    <t>Tee PVC 4"</t>
  </si>
  <si>
    <t>TOLETE</t>
  </si>
  <si>
    <t>TUBO PVC - P  1/2"</t>
  </si>
  <si>
    <t>TUBO PVC - S  2"</t>
  </si>
  <si>
    <t>TUBO PVC - S  4"</t>
  </si>
  <si>
    <t>TUBO PVC - S 3"</t>
  </si>
  <si>
    <t>Tubo PVC 1/2" presión X 6 m</t>
  </si>
  <si>
    <t>TUBO PVC 3" LLUVIA</t>
  </si>
  <si>
    <t>Tubo PVC 3" X 6 m</t>
  </si>
  <si>
    <t>UNION 4"</t>
  </si>
  <si>
    <t>Unión PVC 1/2" presión</t>
  </si>
  <si>
    <t>Unión PVC 4"</t>
  </si>
  <si>
    <t>VARILLA ½”</t>
  </si>
  <si>
    <t>VENTANA 1 X 0,80</t>
  </si>
  <si>
    <t xml:space="preserve">VENTANA 1,19X83 </t>
  </si>
  <si>
    <t xml:space="preserve">VENTANA 1,44X84 </t>
  </si>
  <si>
    <t>VENTANA 54X30</t>
  </si>
  <si>
    <t xml:space="preserve">VENTANA 67X40 </t>
  </si>
  <si>
    <t>VENTANA 86X87 MURO 10</t>
  </si>
  <si>
    <t>VENTANAS 1 X 0,80</t>
  </si>
  <si>
    <t>VIGA 3X3 Y L= 7M</t>
  </si>
  <si>
    <t>VIGA 4X4  L= 4 M</t>
  </si>
  <si>
    <t>VIGAS  DE   4X4  X 5mt</t>
  </si>
  <si>
    <t>Tenis Venus par 31-36</t>
  </si>
  <si>
    <t>Par</t>
  </si>
  <si>
    <t>Tenis Venus par 37-39</t>
  </si>
  <si>
    <t>Zapato Industrial.</t>
  </si>
  <si>
    <t>par</t>
  </si>
  <si>
    <t>Camisa manga larga en dacrón.</t>
  </si>
  <si>
    <t>Carpa impermeable con capucha en material de alta calidad.</t>
  </si>
  <si>
    <t>Jeans industrial.</t>
  </si>
  <si>
    <t>VIGAS  DE   4X4  X 6 mt</t>
  </si>
  <si>
    <t>VALOR TOTAL</t>
  </si>
  <si>
    <t>COMBUSTIBLE</t>
  </si>
  <si>
    <t>UNDIDAD</t>
  </si>
  <si>
    <t xml:space="preserve">CANTIDAD GLS </t>
  </si>
  <si>
    <t>VALOR UNITARIO</t>
  </si>
  <si>
    <t xml:space="preserve"> VALOR TOTAL</t>
  </si>
  <si>
    <t>ACPM</t>
  </si>
  <si>
    <t>GALON</t>
  </si>
  <si>
    <t>Cambio de aceite volqueta (Mobil Delvac MX 15W 40</t>
  </si>
  <si>
    <t>Glb</t>
  </si>
  <si>
    <t>Gasolina corriente</t>
  </si>
  <si>
    <t xml:space="preserve">GASOLINA CORRIENTE </t>
  </si>
  <si>
    <t>Llantas delanteras referencia 295 direccional.</t>
  </si>
  <si>
    <t>Llantas traseras referencia 12R 22.5</t>
  </si>
  <si>
    <t xml:space="preserve">Rhines de bocin para International, cara de gato, referencia 22”. </t>
  </si>
  <si>
    <t>DESCRIPCIÒN</t>
  </si>
  <si>
    <t>TRAPEROS GRANDES</t>
  </si>
  <si>
    <t>TRAPEROS PEQUEÑOS</t>
  </si>
  <si>
    <t>ESCOBAS</t>
  </si>
  <si>
    <t>CEPILLO DE PISO</t>
  </si>
  <si>
    <t>GARRAFAS DE LIMPIDO</t>
  </si>
  <si>
    <t>FABULOSOS GRANDES</t>
  </si>
  <si>
    <t>BOLSAS DE FAB X 3000</t>
  </si>
  <si>
    <t>PAPELERAS PARA BAÑO</t>
  </si>
  <si>
    <t>PACAS DE PAPEL HIGIENICO X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</si>
</sst>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_);[Red]\(&quot;$&quot;\ #,##0\)"/>
    <numFmt numFmtId="8" formatCode="&quot;$&quot;\ #,##0.00_);[Red]\(&quot;$&quot;\ #,##0.0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2" borderId="1" xfId="0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textRotation="90"/>
    </xf>
    <xf numFmtId="0" fontId="1" fillId="0" borderId="1" xfId="0" applyFont="1" applyFill="1" applyBorder="1"/>
    <xf numFmtId="0" fontId="1" fillId="3" borderId="1" xfId="0" applyFont="1" applyFill="1" applyBorder="1"/>
    <xf numFmtId="0" fontId="6" fillId="4" borderId="1" xfId="0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1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3" fontId="9" fillId="0" borderId="1" xfId="0" applyNumberFormat="1" applyFont="1" applyBorder="1"/>
    <xf numFmtId="0" fontId="6" fillId="5" borderId="1" xfId="0" applyFont="1" applyFill="1" applyBorder="1"/>
    <xf numFmtId="0" fontId="1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textRotation="90"/>
    </xf>
    <xf numFmtId="0" fontId="6" fillId="0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textRotation="90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5" fillId="7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6" fontId="7" fillId="0" borderId="1" xfId="0" applyNumberFormat="1" applyFont="1" applyBorder="1" applyAlignment="1">
      <alignment horizontal="center" vertical="top" wrapText="1"/>
    </xf>
    <xf numFmtId="6" fontId="1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6" fontId="7" fillId="0" borderId="1" xfId="0" applyNumberFormat="1" applyFont="1" applyBorder="1" applyAlignment="1">
      <alignment horizontal="center" vertical="center" wrapText="1"/>
    </xf>
    <xf numFmtId="6" fontId="11" fillId="0" borderId="1" xfId="0" applyNumberFormat="1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6" fontId="13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6" fontId="1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6" fontId="9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3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6" fontId="13" fillId="8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6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6" fontId="15" fillId="8" borderId="1" xfId="0" applyNumberFormat="1" applyFont="1" applyFill="1" applyBorder="1" applyAlignment="1">
      <alignment horizontal="center" vertical="center"/>
    </xf>
    <xf numFmtId="6" fontId="13" fillId="8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6" fontId="15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6" fontId="9" fillId="0" borderId="1" xfId="0" applyNumberFormat="1" applyFont="1" applyBorder="1" applyAlignment="1">
      <alignment horizontal="center" vertical="center" wrapText="1"/>
    </xf>
    <xf numFmtId="6" fontId="4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201"/>
  <sheetViews>
    <sheetView workbookViewId="0">
      <selection activeCell="I94" sqref="I94"/>
    </sheetView>
  </sheetViews>
  <sheetFormatPr baseColWidth="10" defaultRowHeight="12.75" x14ac:dyDescent="0.2"/>
  <cols>
    <col min="1" max="1" width="60.28515625" style="3" customWidth="1"/>
    <col min="2" max="2" width="12.140625" style="6" customWidth="1"/>
    <col min="3" max="3" width="11.5703125" style="2" customWidth="1"/>
    <col min="4" max="4" width="8.85546875" style="5" customWidth="1"/>
    <col min="5" max="5" width="8.7109375" style="2" customWidth="1"/>
    <col min="6" max="6" width="8.85546875" style="7" customWidth="1"/>
    <col min="7" max="7" width="12.140625" style="2" customWidth="1"/>
    <col min="8" max="8" width="11.28515625" style="2" customWidth="1"/>
    <col min="9" max="9" width="11.28515625" style="17" customWidth="1"/>
    <col min="10" max="10" width="9.5703125" style="2" customWidth="1"/>
    <col min="11" max="11" width="10.28515625" style="2" customWidth="1"/>
    <col min="12" max="12" width="8.85546875" style="1" customWidth="1"/>
    <col min="13" max="13" width="9.140625" style="1" customWidth="1"/>
    <col min="14" max="14" width="11.28515625" style="2" customWidth="1"/>
    <col min="15" max="15" width="11.7109375" style="2" customWidth="1"/>
    <col min="16" max="16" width="12.28515625" style="2" customWidth="1"/>
    <col min="17" max="18" width="10.5703125" style="2" customWidth="1"/>
    <col min="19" max="19" width="13.42578125" style="2" customWidth="1"/>
    <col min="20" max="20" width="13.85546875" style="2" customWidth="1"/>
    <col min="21" max="21" width="11.42578125" style="17"/>
    <col min="22" max="22" width="11.42578125" style="2"/>
    <col min="23" max="23" width="11.42578125" style="7"/>
    <col min="24" max="29" width="11.42578125" style="2"/>
    <col min="30" max="16384" width="11.42578125" style="3"/>
  </cols>
  <sheetData>
    <row r="1" spans="1:34" x14ac:dyDescent="0.2">
      <c r="B1" s="5"/>
      <c r="F1" s="2"/>
      <c r="L1" s="2"/>
      <c r="M1" s="2"/>
      <c r="U1" s="94" t="s">
        <v>1</v>
      </c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4" ht="12.75" customHeight="1" x14ac:dyDescent="0.2">
      <c r="A2" s="95" t="s">
        <v>0</v>
      </c>
      <c r="B2" s="92" t="s">
        <v>211</v>
      </c>
      <c r="C2" s="91" t="s">
        <v>210</v>
      </c>
      <c r="D2" s="92" t="s">
        <v>205</v>
      </c>
      <c r="E2" s="91" t="s">
        <v>197</v>
      </c>
      <c r="F2" s="91" t="s">
        <v>192</v>
      </c>
      <c r="G2" s="91" t="s">
        <v>190</v>
      </c>
      <c r="H2" s="91" t="s">
        <v>196</v>
      </c>
      <c r="I2" s="93" t="s">
        <v>185</v>
      </c>
      <c r="J2" s="91" t="s">
        <v>178</v>
      </c>
      <c r="K2" s="91" t="s">
        <v>175</v>
      </c>
      <c r="L2" s="91" t="s">
        <v>174</v>
      </c>
      <c r="M2" s="91" t="s">
        <v>171</v>
      </c>
      <c r="N2" s="91" t="s">
        <v>163</v>
      </c>
      <c r="O2" s="91" t="s">
        <v>161</v>
      </c>
      <c r="P2" s="91" t="s">
        <v>150</v>
      </c>
      <c r="Q2" s="91" t="s">
        <v>144</v>
      </c>
      <c r="R2" s="91" t="s">
        <v>140</v>
      </c>
      <c r="S2" s="91" t="s">
        <v>138</v>
      </c>
      <c r="T2" s="91" t="s">
        <v>134</v>
      </c>
      <c r="U2" s="96" t="s">
        <v>2</v>
      </c>
      <c r="V2" s="97" t="s">
        <v>31</v>
      </c>
      <c r="W2" s="98" t="s">
        <v>79</v>
      </c>
      <c r="X2" s="97" t="s">
        <v>87</v>
      </c>
      <c r="Y2" s="97" t="s">
        <v>97</v>
      </c>
      <c r="Z2" s="97" t="s">
        <v>113</v>
      </c>
      <c r="AA2" s="97" t="s">
        <v>119</v>
      </c>
      <c r="AB2" s="97" t="s">
        <v>130</v>
      </c>
      <c r="AC2" s="97" t="s">
        <v>131</v>
      </c>
      <c r="AD2" s="4"/>
      <c r="AE2" s="4"/>
      <c r="AF2" s="4"/>
      <c r="AG2" s="4"/>
      <c r="AH2" s="4"/>
    </row>
    <row r="3" spans="1:34" x14ac:dyDescent="0.2">
      <c r="A3" s="95"/>
      <c r="B3" s="92"/>
      <c r="C3" s="91"/>
      <c r="D3" s="92"/>
      <c r="E3" s="91"/>
      <c r="F3" s="91"/>
      <c r="G3" s="91"/>
      <c r="H3" s="91"/>
      <c r="I3" s="93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6"/>
      <c r="V3" s="97"/>
      <c r="W3" s="98"/>
      <c r="X3" s="97"/>
      <c r="Y3" s="97"/>
      <c r="Z3" s="97"/>
      <c r="AA3" s="97"/>
      <c r="AB3" s="97"/>
      <c r="AC3" s="97"/>
      <c r="AD3" s="4"/>
      <c r="AE3" s="4"/>
      <c r="AF3" s="4"/>
      <c r="AG3" s="4"/>
      <c r="AH3" s="4"/>
    </row>
    <row r="4" spans="1:34" x14ac:dyDescent="0.2">
      <c r="A4" s="95"/>
      <c r="B4" s="92"/>
      <c r="C4" s="91"/>
      <c r="D4" s="92"/>
      <c r="E4" s="91"/>
      <c r="F4" s="91"/>
      <c r="G4" s="91"/>
      <c r="H4" s="91"/>
      <c r="I4" s="93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6"/>
      <c r="V4" s="97"/>
      <c r="W4" s="98"/>
      <c r="X4" s="97"/>
      <c r="Y4" s="97"/>
      <c r="Z4" s="97"/>
      <c r="AA4" s="97"/>
      <c r="AB4" s="97"/>
      <c r="AC4" s="97"/>
      <c r="AD4" s="4"/>
      <c r="AE4" s="4"/>
      <c r="AF4" s="4"/>
      <c r="AG4" s="4"/>
      <c r="AH4" s="4"/>
    </row>
    <row r="5" spans="1:34" x14ac:dyDescent="0.2">
      <c r="A5" s="95"/>
      <c r="B5" s="92"/>
      <c r="C5" s="91"/>
      <c r="D5" s="92"/>
      <c r="E5" s="91"/>
      <c r="F5" s="91"/>
      <c r="G5" s="91"/>
      <c r="H5" s="91"/>
      <c r="I5" s="93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6"/>
      <c r="V5" s="97"/>
      <c r="W5" s="98"/>
      <c r="X5" s="97"/>
      <c r="Y5" s="97"/>
      <c r="Z5" s="97"/>
      <c r="AA5" s="97"/>
      <c r="AB5" s="97"/>
      <c r="AC5" s="97"/>
      <c r="AD5" s="4"/>
      <c r="AE5" s="4"/>
      <c r="AF5" s="4"/>
      <c r="AG5" s="4"/>
      <c r="AH5" s="4"/>
    </row>
    <row r="6" spans="1:34" x14ac:dyDescent="0.2">
      <c r="A6" s="95"/>
      <c r="B6" s="92"/>
      <c r="C6" s="91"/>
      <c r="D6" s="92"/>
      <c r="E6" s="91"/>
      <c r="F6" s="91"/>
      <c r="G6" s="91"/>
      <c r="H6" s="91"/>
      <c r="I6" s="93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6"/>
      <c r="V6" s="97"/>
      <c r="W6" s="98"/>
      <c r="X6" s="97"/>
      <c r="Y6" s="97"/>
      <c r="Z6" s="97"/>
      <c r="AA6" s="97"/>
      <c r="AB6" s="97"/>
      <c r="AC6" s="97"/>
      <c r="AD6" s="4"/>
      <c r="AE6" s="4"/>
      <c r="AF6" s="4"/>
      <c r="AG6" s="4"/>
      <c r="AH6" s="4"/>
    </row>
    <row r="7" spans="1:34" x14ac:dyDescent="0.2">
      <c r="A7" s="95"/>
      <c r="B7" s="92"/>
      <c r="C7" s="91"/>
      <c r="D7" s="92"/>
      <c r="E7" s="91"/>
      <c r="F7" s="91"/>
      <c r="G7" s="91"/>
      <c r="H7" s="91"/>
      <c r="I7" s="93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6"/>
      <c r="V7" s="97"/>
      <c r="W7" s="98"/>
      <c r="X7" s="97"/>
      <c r="Y7" s="97"/>
      <c r="Z7" s="97"/>
      <c r="AA7" s="97"/>
      <c r="AB7" s="97"/>
      <c r="AC7" s="97"/>
      <c r="AD7" s="4"/>
      <c r="AE7" s="4"/>
      <c r="AF7" s="4"/>
      <c r="AG7" s="4"/>
      <c r="AH7" s="4"/>
    </row>
    <row r="8" spans="1:34" s="2" customFormat="1" ht="21" x14ac:dyDescent="0.2">
      <c r="A8" s="22" t="s">
        <v>351</v>
      </c>
      <c r="B8" s="18"/>
      <c r="C8" s="19"/>
      <c r="D8" s="18"/>
      <c r="E8" s="19"/>
      <c r="F8" s="19"/>
      <c r="G8" s="19"/>
      <c r="H8" s="19"/>
      <c r="I8" s="23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>
        <v>300</v>
      </c>
      <c r="V8" s="20"/>
      <c r="W8" s="20"/>
      <c r="X8" s="20"/>
      <c r="Y8" s="20"/>
      <c r="Z8" s="20"/>
      <c r="AA8" s="20"/>
      <c r="AB8" s="20"/>
      <c r="AC8" s="20"/>
      <c r="AD8" s="21"/>
      <c r="AE8" s="21"/>
      <c r="AF8" s="21"/>
      <c r="AG8" s="21"/>
      <c r="AH8" s="21"/>
    </row>
    <row r="9" spans="1:34" x14ac:dyDescent="0.2">
      <c r="A9" s="3" t="s">
        <v>80</v>
      </c>
      <c r="B9" s="6">
        <f>AD9</f>
        <v>8</v>
      </c>
      <c r="U9" s="17">
        <v>8</v>
      </c>
      <c r="AD9" s="3">
        <f>SUM(C9:AC9)</f>
        <v>8</v>
      </c>
    </row>
    <row r="10" spans="1:34" x14ac:dyDescent="0.2">
      <c r="A10" s="3" t="s">
        <v>81</v>
      </c>
      <c r="B10" s="6">
        <f t="shared" ref="B10:B73" si="0">AD10</f>
        <v>6</v>
      </c>
      <c r="U10" s="17">
        <v>6</v>
      </c>
      <c r="AD10" s="3">
        <f t="shared" ref="AD10:AD73" si="1">SUM(C10:AC10)</f>
        <v>6</v>
      </c>
    </row>
    <row r="11" spans="1:34" x14ac:dyDescent="0.2">
      <c r="A11" s="3" t="s">
        <v>114</v>
      </c>
      <c r="B11" s="6">
        <f t="shared" si="0"/>
        <v>3</v>
      </c>
      <c r="Z11" s="2">
        <v>3</v>
      </c>
      <c r="AD11" s="3">
        <f t="shared" si="1"/>
        <v>3</v>
      </c>
    </row>
    <row r="12" spans="1:34" x14ac:dyDescent="0.2">
      <c r="A12" s="3" t="s">
        <v>115</v>
      </c>
      <c r="B12" s="6">
        <f t="shared" si="0"/>
        <v>2</v>
      </c>
      <c r="Z12" s="2">
        <v>2</v>
      </c>
      <c r="AD12" s="3">
        <f t="shared" si="1"/>
        <v>2</v>
      </c>
    </row>
    <row r="13" spans="1:34" x14ac:dyDescent="0.2">
      <c r="A13" s="3" t="s">
        <v>193</v>
      </c>
      <c r="B13" s="6">
        <f t="shared" si="0"/>
        <v>5</v>
      </c>
      <c r="F13" s="7">
        <v>5</v>
      </c>
      <c r="AD13" s="3">
        <f t="shared" si="1"/>
        <v>5</v>
      </c>
    </row>
    <row r="14" spans="1:34" x14ac:dyDescent="0.2">
      <c r="A14" s="3" t="s">
        <v>194</v>
      </c>
      <c r="B14" s="6">
        <f t="shared" si="0"/>
        <v>12</v>
      </c>
      <c r="F14" s="7">
        <v>12</v>
      </c>
      <c r="AD14" s="3">
        <f t="shared" si="1"/>
        <v>12</v>
      </c>
    </row>
    <row r="15" spans="1:34" x14ac:dyDescent="0.2">
      <c r="A15" s="3" t="s">
        <v>203</v>
      </c>
      <c r="B15" s="6">
        <f t="shared" si="0"/>
        <v>3</v>
      </c>
      <c r="Q15" s="2">
        <v>3</v>
      </c>
      <c r="AD15" s="3">
        <f t="shared" si="1"/>
        <v>3</v>
      </c>
    </row>
    <row r="16" spans="1:34" x14ac:dyDescent="0.2">
      <c r="A16" s="3" t="s">
        <v>204</v>
      </c>
      <c r="B16" s="6">
        <f t="shared" si="0"/>
        <v>1</v>
      </c>
      <c r="Q16" s="2">
        <v>1</v>
      </c>
      <c r="AD16" s="3">
        <f t="shared" si="1"/>
        <v>1</v>
      </c>
    </row>
    <row r="17" spans="1:30" x14ac:dyDescent="0.2">
      <c r="A17" s="3" t="s">
        <v>3</v>
      </c>
      <c r="B17" s="6">
        <f t="shared" si="0"/>
        <v>181</v>
      </c>
      <c r="C17" s="2">
        <v>6</v>
      </c>
      <c r="D17" s="5">
        <v>3</v>
      </c>
      <c r="E17" s="2">
        <v>3</v>
      </c>
      <c r="F17" s="7">
        <v>5</v>
      </c>
      <c r="G17" s="2">
        <v>10</v>
      </c>
      <c r="H17" s="2">
        <v>12</v>
      </c>
      <c r="I17" s="17">
        <v>10</v>
      </c>
      <c r="J17" s="2">
        <v>3</v>
      </c>
      <c r="K17" s="2">
        <v>8</v>
      </c>
      <c r="M17" s="1">
        <v>12</v>
      </c>
      <c r="N17" s="2">
        <v>5</v>
      </c>
      <c r="O17" s="2">
        <v>6</v>
      </c>
      <c r="P17" s="2">
        <v>7</v>
      </c>
      <c r="Q17" s="2">
        <v>3</v>
      </c>
      <c r="R17" s="2">
        <v>15</v>
      </c>
      <c r="S17" s="2">
        <v>5</v>
      </c>
      <c r="T17" s="2">
        <v>4</v>
      </c>
      <c r="U17" s="17">
        <v>6</v>
      </c>
      <c r="V17" s="2">
        <v>10</v>
      </c>
      <c r="W17" s="7">
        <v>5</v>
      </c>
      <c r="X17" s="2">
        <v>10</v>
      </c>
      <c r="Y17" s="2">
        <v>5</v>
      </c>
      <c r="Z17" s="2">
        <v>5</v>
      </c>
      <c r="AA17" s="2">
        <v>7</v>
      </c>
      <c r="AB17" s="2">
        <v>6</v>
      </c>
      <c r="AC17" s="2">
        <v>10</v>
      </c>
      <c r="AD17" s="3">
        <f t="shared" si="1"/>
        <v>181</v>
      </c>
    </row>
    <row r="18" spans="1:30" x14ac:dyDescent="0.2">
      <c r="A18" s="3" t="s">
        <v>4</v>
      </c>
      <c r="B18" s="6">
        <f t="shared" si="0"/>
        <v>86</v>
      </c>
      <c r="C18" s="2">
        <v>6</v>
      </c>
      <c r="D18" s="5">
        <v>2</v>
      </c>
      <c r="F18" s="7">
        <v>10</v>
      </c>
      <c r="G18" s="2">
        <v>1</v>
      </c>
      <c r="H18" s="2">
        <v>12</v>
      </c>
      <c r="J18" s="2">
        <v>3</v>
      </c>
      <c r="K18" s="2">
        <v>6</v>
      </c>
      <c r="M18" s="1">
        <v>2</v>
      </c>
      <c r="O18" s="2">
        <v>4</v>
      </c>
      <c r="P18" s="2">
        <v>6</v>
      </c>
      <c r="Q18" s="2">
        <v>4</v>
      </c>
      <c r="R18" s="2">
        <v>10</v>
      </c>
      <c r="S18" s="2">
        <v>2</v>
      </c>
      <c r="T18" s="2">
        <v>1</v>
      </c>
      <c r="U18" s="17">
        <v>2</v>
      </c>
      <c r="V18" s="2">
        <v>5</v>
      </c>
      <c r="W18" s="7">
        <v>3</v>
      </c>
      <c r="AA18" s="2">
        <v>5</v>
      </c>
      <c r="AB18" s="2">
        <v>2</v>
      </c>
      <c r="AD18" s="3">
        <f t="shared" si="1"/>
        <v>86</v>
      </c>
    </row>
    <row r="19" spans="1:30" x14ac:dyDescent="0.2">
      <c r="A19" s="3" t="s">
        <v>5</v>
      </c>
      <c r="B19" s="6">
        <f t="shared" si="0"/>
        <v>386</v>
      </c>
      <c r="C19" s="2">
        <v>24</v>
      </c>
      <c r="D19" s="5">
        <v>1</v>
      </c>
      <c r="E19" s="2">
        <v>5</v>
      </c>
      <c r="F19" s="7">
        <v>12</v>
      </c>
      <c r="I19" s="17">
        <v>12</v>
      </c>
      <c r="J19" s="2">
        <v>12</v>
      </c>
      <c r="K19" s="2">
        <v>24</v>
      </c>
      <c r="M19" s="1">
        <v>60</v>
      </c>
      <c r="N19" s="2">
        <v>24</v>
      </c>
      <c r="O19" s="2">
        <v>12</v>
      </c>
      <c r="P19" s="2">
        <v>1</v>
      </c>
      <c r="Q19" s="2">
        <v>10</v>
      </c>
      <c r="R19" s="2">
        <v>24</v>
      </c>
      <c r="S19" s="2">
        <v>12</v>
      </c>
      <c r="T19" s="2">
        <v>5</v>
      </c>
      <c r="U19" s="17">
        <v>6</v>
      </c>
      <c r="V19" s="2">
        <v>24</v>
      </c>
      <c r="W19" s="7">
        <v>48</v>
      </c>
      <c r="X19" s="2">
        <v>24</v>
      </c>
      <c r="Y19" s="2">
        <v>12</v>
      </c>
      <c r="AA19" s="2">
        <v>10</v>
      </c>
      <c r="AB19" s="2">
        <v>12</v>
      </c>
      <c r="AC19" s="2">
        <v>12</v>
      </c>
      <c r="AD19" s="3">
        <f t="shared" si="1"/>
        <v>386</v>
      </c>
    </row>
    <row r="20" spans="1:30" x14ac:dyDescent="0.2">
      <c r="A20" s="3" t="s">
        <v>179</v>
      </c>
      <c r="B20" s="6">
        <f t="shared" si="0"/>
        <v>12</v>
      </c>
      <c r="J20" s="2">
        <v>12</v>
      </c>
      <c r="AD20" s="3">
        <f t="shared" si="1"/>
        <v>12</v>
      </c>
    </row>
    <row r="21" spans="1:30" x14ac:dyDescent="0.2">
      <c r="A21" s="3" t="s">
        <v>6</v>
      </c>
      <c r="B21" s="6">
        <f t="shared" si="0"/>
        <v>4</v>
      </c>
      <c r="U21" s="17">
        <v>4</v>
      </c>
      <c r="AD21" s="3">
        <f t="shared" si="1"/>
        <v>4</v>
      </c>
    </row>
    <row r="22" spans="1:30" x14ac:dyDescent="0.2">
      <c r="A22" s="3" t="s">
        <v>195</v>
      </c>
      <c r="B22" s="6">
        <f t="shared" si="0"/>
        <v>12</v>
      </c>
      <c r="F22" s="7">
        <v>12</v>
      </c>
      <c r="AD22" s="3">
        <f t="shared" si="1"/>
        <v>12</v>
      </c>
    </row>
    <row r="23" spans="1:30" x14ac:dyDescent="0.2">
      <c r="A23" s="3" t="s">
        <v>7</v>
      </c>
      <c r="B23" s="6">
        <f t="shared" si="0"/>
        <v>200</v>
      </c>
      <c r="D23" s="5">
        <v>30</v>
      </c>
      <c r="F23" s="7">
        <v>30</v>
      </c>
      <c r="G23" s="2">
        <v>30</v>
      </c>
      <c r="P23" s="2">
        <v>30</v>
      </c>
      <c r="U23" s="17">
        <v>30</v>
      </c>
      <c r="V23" s="2">
        <v>10</v>
      </c>
      <c r="Z23" s="2">
        <v>10</v>
      </c>
      <c r="AA23" s="2">
        <v>30</v>
      </c>
      <c r="AD23" s="3">
        <f t="shared" si="1"/>
        <v>200</v>
      </c>
    </row>
    <row r="24" spans="1:30" x14ac:dyDescent="0.2">
      <c r="A24" s="3" t="s">
        <v>8</v>
      </c>
      <c r="B24" s="6">
        <f t="shared" si="0"/>
        <v>30</v>
      </c>
      <c r="U24" s="17">
        <v>30</v>
      </c>
      <c r="AD24" s="3">
        <f t="shared" si="1"/>
        <v>30</v>
      </c>
    </row>
    <row r="25" spans="1:30" x14ac:dyDescent="0.2">
      <c r="A25" s="3" t="s">
        <v>156</v>
      </c>
      <c r="B25" s="6">
        <f t="shared" si="0"/>
        <v>20</v>
      </c>
      <c r="D25" s="5">
        <v>10</v>
      </c>
      <c r="P25" s="2">
        <v>10</v>
      </c>
      <c r="AD25" s="3">
        <f t="shared" si="1"/>
        <v>20</v>
      </c>
    </row>
    <row r="26" spans="1:30" x14ac:dyDescent="0.2">
      <c r="A26" s="3" t="s">
        <v>9</v>
      </c>
      <c r="B26" s="6">
        <f t="shared" si="0"/>
        <v>815</v>
      </c>
      <c r="C26" s="2">
        <v>20</v>
      </c>
      <c r="D26" s="5">
        <v>30</v>
      </c>
      <c r="G26" s="2">
        <v>60</v>
      </c>
      <c r="H26" s="2">
        <v>20</v>
      </c>
      <c r="I26" s="17">
        <v>50</v>
      </c>
      <c r="J26" s="2">
        <v>50</v>
      </c>
      <c r="K26" s="2">
        <v>50</v>
      </c>
      <c r="M26" s="1">
        <v>100</v>
      </c>
      <c r="N26" s="2">
        <v>10</v>
      </c>
      <c r="O26" s="2">
        <v>60</v>
      </c>
      <c r="P26" s="2">
        <v>30</v>
      </c>
      <c r="R26" s="2">
        <v>100</v>
      </c>
      <c r="S26" s="2">
        <v>100</v>
      </c>
      <c r="T26" s="2">
        <v>15</v>
      </c>
      <c r="U26" s="17">
        <v>30</v>
      </c>
      <c r="W26" s="7">
        <v>20</v>
      </c>
      <c r="AA26" s="2">
        <v>50</v>
      </c>
      <c r="AB26" s="2">
        <v>10</v>
      </c>
      <c r="AC26" s="2">
        <v>10</v>
      </c>
      <c r="AD26" s="3">
        <f t="shared" si="1"/>
        <v>815</v>
      </c>
    </row>
    <row r="27" spans="1:30" x14ac:dyDescent="0.2">
      <c r="A27" s="3" t="s">
        <v>10</v>
      </c>
      <c r="B27" s="6">
        <f t="shared" si="0"/>
        <v>582</v>
      </c>
      <c r="E27" s="2">
        <v>12</v>
      </c>
      <c r="F27" s="7">
        <v>20</v>
      </c>
      <c r="G27" s="2">
        <v>20</v>
      </c>
      <c r="H27" s="2">
        <v>20</v>
      </c>
      <c r="I27" s="17">
        <v>20</v>
      </c>
      <c r="J27" s="2">
        <v>50</v>
      </c>
      <c r="K27" s="2">
        <v>20</v>
      </c>
      <c r="M27" s="1">
        <v>100</v>
      </c>
      <c r="N27" s="2">
        <v>20</v>
      </c>
      <c r="O27" s="2">
        <v>70</v>
      </c>
      <c r="R27" s="2">
        <v>50</v>
      </c>
      <c r="T27" s="2">
        <v>10</v>
      </c>
      <c r="U27" s="17">
        <v>20</v>
      </c>
      <c r="W27" s="7">
        <v>20</v>
      </c>
      <c r="Z27" s="2">
        <v>50</v>
      </c>
      <c r="AA27" s="2">
        <v>50</v>
      </c>
      <c r="AB27" s="2">
        <v>10</v>
      </c>
      <c r="AC27" s="2">
        <v>20</v>
      </c>
      <c r="AD27" s="3">
        <f t="shared" si="1"/>
        <v>582</v>
      </c>
    </row>
    <row r="28" spans="1:30" x14ac:dyDescent="0.2">
      <c r="A28" s="3" t="s">
        <v>11</v>
      </c>
      <c r="B28" s="6">
        <f t="shared" si="0"/>
        <v>280</v>
      </c>
      <c r="F28" s="7">
        <v>20</v>
      </c>
      <c r="G28" s="2">
        <v>30</v>
      </c>
      <c r="J28" s="2">
        <v>100</v>
      </c>
      <c r="K28" s="2">
        <v>50</v>
      </c>
      <c r="U28" s="17">
        <v>50</v>
      </c>
      <c r="W28" s="7">
        <v>20</v>
      </c>
      <c r="AC28" s="2">
        <v>10</v>
      </c>
      <c r="AD28" s="3">
        <f t="shared" si="1"/>
        <v>280</v>
      </c>
    </row>
    <row r="29" spans="1:30" x14ac:dyDescent="0.2">
      <c r="A29" s="3" t="s">
        <v>116</v>
      </c>
      <c r="B29" s="6">
        <f t="shared" si="0"/>
        <v>140</v>
      </c>
      <c r="H29" s="2">
        <v>20</v>
      </c>
      <c r="I29" s="17">
        <v>20</v>
      </c>
      <c r="R29" s="2">
        <v>50</v>
      </c>
      <c r="Z29" s="2">
        <v>50</v>
      </c>
      <c r="AD29" s="3">
        <f t="shared" si="1"/>
        <v>140</v>
      </c>
    </row>
    <row r="30" spans="1:30" x14ac:dyDescent="0.2">
      <c r="A30" s="3" t="s">
        <v>48</v>
      </c>
      <c r="B30" s="6">
        <f t="shared" si="0"/>
        <v>20</v>
      </c>
      <c r="D30" s="5">
        <v>3</v>
      </c>
      <c r="K30" s="2">
        <v>2</v>
      </c>
      <c r="O30" s="2">
        <v>2</v>
      </c>
      <c r="P30" s="2">
        <v>5</v>
      </c>
      <c r="V30" s="2">
        <v>4</v>
      </c>
      <c r="X30" s="2">
        <v>2</v>
      </c>
      <c r="Y30" s="2">
        <v>1</v>
      </c>
      <c r="AC30" s="2">
        <v>1</v>
      </c>
      <c r="AD30" s="3">
        <f t="shared" si="1"/>
        <v>20</v>
      </c>
    </row>
    <row r="31" spans="1:30" x14ac:dyDescent="0.2">
      <c r="A31" s="3" t="s">
        <v>12</v>
      </c>
      <c r="B31" s="6">
        <f t="shared" si="0"/>
        <v>19</v>
      </c>
      <c r="C31" s="2">
        <v>1</v>
      </c>
      <c r="E31" s="2">
        <v>1</v>
      </c>
      <c r="G31" s="2">
        <v>6</v>
      </c>
      <c r="H31" s="2">
        <v>1</v>
      </c>
      <c r="I31" s="17">
        <v>1</v>
      </c>
      <c r="J31" s="2">
        <v>1</v>
      </c>
      <c r="Q31" s="2">
        <v>1</v>
      </c>
      <c r="U31" s="17">
        <v>5</v>
      </c>
      <c r="Z31" s="2">
        <v>2</v>
      </c>
      <c r="AD31" s="3">
        <f t="shared" si="1"/>
        <v>19</v>
      </c>
    </row>
    <row r="32" spans="1:30" x14ac:dyDescent="0.2">
      <c r="A32" s="3" t="s">
        <v>13</v>
      </c>
      <c r="B32" s="6">
        <f t="shared" si="0"/>
        <v>46</v>
      </c>
      <c r="C32" s="2">
        <v>1</v>
      </c>
      <c r="D32" s="5">
        <v>4</v>
      </c>
      <c r="E32" s="2">
        <v>1</v>
      </c>
      <c r="F32" s="7">
        <v>2</v>
      </c>
      <c r="I32" s="17">
        <v>2</v>
      </c>
      <c r="K32" s="2">
        <v>2</v>
      </c>
      <c r="M32" s="1">
        <v>6</v>
      </c>
      <c r="N32" s="2">
        <v>2</v>
      </c>
      <c r="R32" s="2">
        <v>10</v>
      </c>
      <c r="S32" s="2">
        <v>3</v>
      </c>
      <c r="T32" s="2">
        <v>2</v>
      </c>
      <c r="U32" s="17">
        <v>10</v>
      </c>
      <c r="W32" s="7">
        <v>1</v>
      </c>
      <c r="AD32" s="3">
        <f t="shared" si="1"/>
        <v>46</v>
      </c>
    </row>
    <row r="33" spans="1:30" x14ac:dyDescent="0.2">
      <c r="A33" s="3" t="s">
        <v>14</v>
      </c>
      <c r="B33" s="6">
        <f t="shared" si="0"/>
        <v>57</v>
      </c>
      <c r="C33" s="2">
        <v>1</v>
      </c>
      <c r="G33" s="2">
        <v>10</v>
      </c>
      <c r="H33" s="2">
        <v>1</v>
      </c>
      <c r="I33" s="17">
        <v>1</v>
      </c>
      <c r="M33" s="1">
        <v>10</v>
      </c>
      <c r="N33" s="2">
        <v>2</v>
      </c>
      <c r="O33" s="2">
        <v>6</v>
      </c>
      <c r="P33" s="2">
        <v>5</v>
      </c>
      <c r="Q33" s="2">
        <v>2</v>
      </c>
      <c r="S33" s="2">
        <v>1</v>
      </c>
      <c r="T33" s="2">
        <v>4</v>
      </c>
      <c r="U33" s="17">
        <v>1</v>
      </c>
      <c r="V33" s="2">
        <v>4</v>
      </c>
      <c r="W33" s="7">
        <v>1</v>
      </c>
      <c r="X33" s="2">
        <v>2</v>
      </c>
      <c r="Y33" s="2">
        <v>1</v>
      </c>
      <c r="Z33" s="2">
        <v>2</v>
      </c>
      <c r="AA33" s="2">
        <v>2</v>
      </c>
      <c r="AC33" s="2">
        <v>1</v>
      </c>
      <c r="AD33" s="3">
        <f t="shared" si="1"/>
        <v>57</v>
      </c>
    </row>
    <row r="34" spans="1:30" x14ac:dyDescent="0.2">
      <c r="A34" s="3" t="s">
        <v>15</v>
      </c>
      <c r="B34" s="6">
        <f t="shared" si="0"/>
        <v>46</v>
      </c>
      <c r="C34" s="2">
        <v>2</v>
      </c>
      <c r="D34" s="5">
        <v>3</v>
      </c>
      <c r="E34" s="2">
        <v>1</v>
      </c>
      <c r="F34" s="7">
        <v>1</v>
      </c>
      <c r="H34" s="2">
        <v>1</v>
      </c>
      <c r="I34" s="17">
        <v>1</v>
      </c>
      <c r="M34" s="1">
        <v>3</v>
      </c>
      <c r="N34" s="2">
        <v>10</v>
      </c>
      <c r="O34" s="2">
        <v>2</v>
      </c>
      <c r="P34" s="2">
        <v>5</v>
      </c>
      <c r="S34" s="2">
        <v>2</v>
      </c>
      <c r="T34" s="2">
        <v>2</v>
      </c>
      <c r="U34" s="17">
        <v>1</v>
      </c>
      <c r="V34" s="2">
        <v>4</v>
      </c>
      <c r="X34" s="2">
        <v>4</v>
      </c>
      <c r="Y34" s="2">
        <v>1</v>
      </c>
      <c r="Z34" s="2">
        <v>2</v>
      </c>
      <c r="AC34" s="2">
        <v>1</v>
      </c>
      <c r="AD34" s="3">
        <f t="shared" si="1"/>
        <v>46</v>
      </c>
    </row>
    <row r="35" spans="1:30" x14ac:dyDescent="0.2">
      <c r="A35" s="3" t="s">
        <v>121</v>
      </c>
      <c r="B35" s="6">
        <f t="shared" si="0"/>
        <v>10</v>
      </c>
      <c r="AA35" s="2">
        <v>10</v>
      </c>
      <c r="AD35" s="3">
        <f t="shared" si="1"/>
        <v>10</v>
      </c>
    </row>
    <row r="36" spans="1:30" x14ac:dyDescent="0.2">
      <c r="A36" s="3" t="s">
        <v>16</v>
      </c>
      <c r="B36" s="6">
        <f t="shared" si="0"/>
        <v>200</v>
      </c>
      <c r="U36" s="17">
        <v>200</v>
      </c>
      <c r="AD36" s="3">
        <f t="shared" si="1"/>
        <v>200</v>
      </c>
    </row>
    <row r="37" spans="1:30" x14ac:dyDescent="0.2">
      <c r="A37" s="3" t="s">
        <v>17</v>
      </c>
      <c r="B37" s="6">
        <f t="shared" si="0"/>
        <v>200</v>
      </c>
      <c r="J37" s="2">
        <v>0</v>
      </c>
      <c r="U37" s="17">
        <v>200</v>
      </c>
      <c r="AD37" s="3">
        <f t="shared" si="1"/>
        <v>200</v>
      </c>
    </row>
    <row r="38" spans="1:30" x14ac:dyDescent="0.2">
      <c r="A38" s="3" t="s">
        <v>18</v>
      </c>
      <c r="B38" s="6">
        <f t="shared" si="0"/>
        <v>100</v>
      </c>
      <c r="U38" s="17">
        <v>100</v>
      </c>
      <c r="AD38" s="3">
        <f t="shared" si="1"/>
        <v>100</v>
      </c>
    </row>
    <row r="39" spans="1:30" x14ac:dyDescent="0.2">
      <c r="A39" s="3" t="s">
        <v>199</v>
      </c>
      <c r="B39" s="6">
        <f t="shared" si="0"/>
        <v>12</v>
      </c>
      <c r="E39" s="2">
        <v>12</v>
      </c>
      <c r="AD39" s="3">
        <f t="shared" si="1"/>
        <v>12</v>
      </c>
    </row>
    <row r="40" spans="1:30" x14ac:dyDescent="0.2">
      <c r="A40" s="3" t="s">
        <v>19</v>
      </c>
      <c r="B40" s="6">
        <f t="shared" si="0"/>
        <v>6</v>
      </c>
      <c r="E40" s="2">
        <v>2</v>
      </c>
      <c r="U40" s="17">
        <v>4</v>
      </c>
      <c r="AD40" s="3">
        <f t="shared" si="1"/>
        <v>6</v>
      </c>
    </row>
    <row r="41" spans="1:30" x14ac:dyDescent="0.2">
      <c r="A41" s="3" t="s">
        <v>20</v>
      </c>
      <c r="B41" s="6">
        <f t="shared" si="0"/>
        <v>20</v>
      </c>
      <c r="U41" s="17">
        <v>20</v>
      </c>
      <c r="AD41" s="3">
        <f t="shared" si="1"/>
        <v>20</v>
      </c>
    </row>
    <row r="42" spans="1:30" x14ac:dyDescent="0.2">
      <c r="A42" s="3" t="s">
        <v>21</v>
      </c>
      <c r="B42" s="6">
        <f t="shared" si="0"/>
        <v>71</v>
      </c>
      <c r="D42" s="5">
        <v>2</v>
      </c>
      <c r="G42" s="2">
        <v>15</v>
      </c>
      <c r="H42" s="2">
        <v>2</v>
      </c>
      <c r="I42" s="17">
        <v>2</v>
      </c>
      <c r="J42" s="2">
        <v>1</v>
      </c>
      <c r="K42" s="2">
        <v>5</v>
      </c>
      <c r="M42" s="1">
        <v>10</v>
      </c>
      <c r="N42" s="2">
        <v>1</v>
      </c>
      <c r="O42" s="2">
        <v>3</v>
      </c>
      <c r="P42" s="2">
        <v>5</v>
      </c>
      <c r="S42" s="2">
        <v>2</v>
      </c>
      <c r="T42" s="2">
        <v>3</v>
      </c>
      <c r="U42" s="17">
        <v>10</v>
      </c>
      <c r="V42" s="2">
        <v>4</v>
      </c>
      <c r="X42" s="2">
        <v>4</v>
      </c>
      <c r="Y42" s="2">
        <v>1</v>
      </c>
      <c r="AC42" s="2">
        <v>1</v>
      </c>
      <c r="AD42" s="3">
        <f t="shared" si="1"/>
        <v>71</v>
      </c>
    </row>
    <row r="43" spans="1:30" x14ac:dyDescent="0.2">
      <c r="A43" s="3" t="s">
        <v>22</v>
      </c>
      <c r="B43" s="6">
        <f t="shared" si="0"/>
        <v>7</v>
      </c>
      <c r="J43" s="2">
        <v>0</v>
      </c>
      <c r="U43" s="17">
        <v>6</v>
      </c>
      <c r="W43" s="7">
        <v>1</v>
      </c>
      <c r="AD43" s="3">
        <f t="shared" si="1"/>
        <v>7</v>
      </c>
    </row>
    <row r="44" spans="1:30" x14ac:dyDescent="0.2">
      <c r="A44" s="3" t="s">
        <v>23</v>
      </c>
      <c r="B44" s="6">
        <f t="shared" si="0"/>
        <v>1</v>
      </c>
      <c r="U44" s="17">
        <v>1</v>
      </c>
      <c r="AD44" s="3">
        <f t="shared" si="1"/>
        <v>1</v>
      </c>
    </row>
    <row r="45" spans="1:30" x14ac:dyDescent="0.2">
      <c r="A45" s="3" t="s">
        <v>100</v>
      </c>
      <c r="B45" s="6">
        <f t="shared" si="0"/>
        <v>50</v>
      </c>
      <c r="D45" s="5">
        <v>15</v>
      </c>
      <c r="P45" s="2">
        <v>15</v>
      </c>
      <c r="Q45" s="2">
        <v>5</v>
      </c>
      <c r="T45" s="2">
        <v>5</v>
      </c>
      <c r="Y45" s="2">
        <v>10</v>
      </c>
      <c r="AD45" s="3">
        <f t="shared" si="1"/>
        <v>50</v>
      </c>
    </row>
    <row r="46" spans="1:30" x14ac:dyDescent="0.2">
      <c r="A46" s="3" t="s">
        <v>24</v>
      </c>
      <c r="B46" s="6">
        <f t="shared" si="0"/>
        <v>55</v>
      </c>
      <c r="D46" s="5">
        <v>10</v>
      </c>
      <c r="I46" s="17">
        <v>24</v>
      </c>
      <c r="N46" s="2">
        <v>10</v>
      </c>
      <c r="P46" s="2">
        <v>10</v>
      </c>
      <c r="U46" s="17">
        <v>1</v>
      </c>
      <c r="AD46" s="3">
        <f t="shared" si="1"/>
        <v>55</v>
      </c>
    </row>
    <row r="47" spans="1:30" x14ac:dyDescent="0.2">
      <c r="A47" s="3" t="s">
        <v>25</v>
      </c>
      <c r="B47" s="6">
        <f t="shared" si="0"/>
        <v>2</v>
      </c>
      <c r="U47" s="17">
        <v>2</v>
      </c>
      <c r="AD47" s="3">
        <f t="shared" si="1"/>
        <v>2</v>
      </c>
    </row>
    <row r="48" spans="1:30" x14ac:dyDescent="0.2">
      <c r="A48" s="3" t="s">
        <v>26</v>
      </c>
      <c r="B48" s="6">
        <f t="shared" si="0"/>
        <v>1</v>
      </c>
      <c r="U48" s="17">
        <v>1</v>
      </c>
      <c r="AD48" s="3">
        <f t="shared" si="1"/>
        <v>1</v>
      </c>
    </row>
    <row r="49" spans="1:30" x14ac:dyDescent="0.2">
      <c r="A49" s="3" t="s">
        <v>99</v>
      </c>
      <c r="B49" s="6">
        <f t="shared" si="0"/>
        <v>2</v>
      </c>
      <c r="U49" s="17">
        <v>2</v>
      </c>
      <c r="AD49" s="3">
        <f t="shared" si="1"/>
        <v>2</v>
      </c>
    </row>
    <row r="50" spans="1:30" x14ac:dyDescent="0.2">
      <c r="A50" s="3" t="s">
        <v>27</v>
      </c>
      <c r="B50" s="6">
        <f t="shared" si="0"/>
        <v>0</v>
      </c>
      <c r="AD50" s="3">
        <f t="shared" si="1"/>
        <v>0</v>
      </c>
    </row>
    <row r="51" spans="1:30" x14ac:dyDescent="0.2">
      <c r="A51" s="3" t="s">
        <v>28</v>
      </c>
      <c r="B51" s="6">
        <f t="shared" si="0"/>
        <v>1</v>
      </c>
      <c r="U51" s="17">
        <v>1</v>
      </c>
      <c r="AD51" s="3">
        <f t="shared" si="1"/>
        <v>1</v>
      </c>
    </row>
    <row r="52" spans="1:30" x14ac:dyDescent="0.2">
      <c r="A52" s="3" t="s">
        <v>29</v>
      </c>
      <c r="B52" s="6">
        <f t="shared" si="0"/>
        <v>2</v>
      </c>
      <c r="U52" s="17">
        <v>2</v>
      </c>
      <c r="AD52" s="3">
        <f t="shared" si="1"/>
        <v>2</v>
      </c>
    </row>
    <row r="53" spans="1:30" x14ac:dyDescent="0.2">
      <c r="A53" s="3" t="s">
        <v>30</v>
      </c>
      <c r="B53" s="6">
        <f t="shared" si="0"/>
        <v>2</v>
      </c>
      <c r="U53" s="17">
        <v>2</v>
      </c>
      <c r="AD53" s="3">
        <f t="shared" si="1"/>
        <v>2</v>
      </c>
    </row>
    <row r="54" spans="1:30" x14ac:dyDescent="0.2">
      <c r="A54" s="3" t="s">
        <v>32</v>
      </c>
      <c r="B54" s="6">
        <f t="shared" si="0"/>
        <v>530</v>
      </c>
      <c r="I54" s="17">
        <v>50</v>
      </c>
      <c r="M54" s="1">
        <v>100</v>
      </c>
      <c r="N54" s="2">
        <v>100</v>
      </c>
      <c r="V54" s="2">
        <v>100</v>
      </c>
      <c r="X54" s="2">
        <v>100</v>
      </c>
      <c r="Z54" s="2">
        <v>30</v>
      </c>
      <c r="AA54" s="2">
        <v>50</v>
      </c>
      <c r="AD54" s="3">
        <f t="shared" si="1"/>
        <v>530</v>
      </c>
    </row>
    <row r="55" spans="1:30" x14ac:dyDescent="0.2">
      <c r="A55" s="3" t="s">
        <v>33</v>
      </c>
      <c r="B55" s="6">
        <f t="shared" si="0"/>
        <v>130</v>
      </c>
      <c r="N55" s="2">
        <v>10</v>
      </c>
      <c r="V55" s="2">
        <v>20</v>
      </c>
      <c r="X55" s="2">
        <v>80</v>
      </c>
      <c r="AC55" s="2">
        <v>20</v>
      </c>
      <c r="AD55" s="3">
        <f t="shared" si="1"/>
        <v>130</v>
      </c>
    </row>
    <row r="56" spans="1:30" x14ac:dyDescent="0.2">
      <c r="A56" s="3" t="s">
        <v>34</v>
      </c>
      <c r="B56" s="6">
        <f t="shared" si="0"/>
        <v>225</v>
      </c>
      <c r="C56" s="2">
        <v>10</v>
      </c>
      <c r="D56" s="5">
        <v>20</v>
      </c>
      <c r="I56" s="17">
        <v>10</v>
      </c>
      <c r="P56" s="2">
        <v>20</v>
      </c>
      <c r="V56" s="2">
        <v>60</v>
      </c>
      <c r="X56" s="2">
        <v>100</v>
      </c>
      <c r="AC56" s="2">
        <v>5</v>
      </c>
      <c r="AD56" s="3">
        <f t="shared" si="1"/>
        <v>225</v>
      </c>
    </row>
    <row r="57" spans="1:30" x14ac:dyDescent="0.2">
      <c r="A57" s="3" t="s">
        <v>35</v>
      </c>
      <c r="B57" s="6">
        <f t="shared" si="0"/>
        <v>4</v>
      </c>
      <c r="V57" s="2">
        <v>2</v>
      </c>
      <c r="X57" s="2">
        <v>2</v>
      </c>
      <c r="AD57" s="3">
        <f t="shared" si="1"/>
        <v>4</v>
      </c>
    </row>
    <row r="58" spans="1:30" x14ac:dyDescent="0.2">
      <c r="A58" s="3" t="s">
        <v>36</v>
      </c>
      <c r="B58" s="6">
        <f t="shared" si="0"/>
        <v>6</v>
      </c>
      <c r="D58" s="5">
        <v>1</v>
      </c>
      <c r="P58" s="2">
        <v>1</v>
      </c>
      <c r="T58" s="2">
        <v>1</v>
      </c>
      <c r="V58" s="2">
        <v>1</v>
      </c>
      <c r="X58" s="2">
        <v>2</v>
      </c>
      <c r="AD58" s="3">
        <f t="shared" si="1"/>
        <v>6</v>
      </c>
    </row>
    <row r="59" spans="1:30" x14ac:dyDescent="0.2">
      <c r="A59" s="3" t="s">
        <v>37</v>
      </c>
      <c r="B59" s="6">
        <f t="shared" si="0"/>
        <v>160</v>
      </c>
      <c r="O59" s="2">
        <v>20</v>
      </c>
      <c r="P59" s="2">
        <v>20</v>
      </c>
      <c r="V59" s="2">
        <v>40</v>
      </c>
      <c r="X59" s="2">
        <v>80</v>
      </c>
      <c r="AD59" s="3">
        <f t="shared" si="1"/>
        <v>160</v>
      </c>
    </row>
    <row r="60" spans="1:30" x14ac:dyDescent="0.2">
      <c r="A60" s="3" t="s">
        <v>162</v>
      </c>
      <c r="B60" s="6">
        <f t="shared" si="0"/>
        <v>170</v>
      </c>
      <c r="K60" s="2">
        <v>10</v>
      </c>
      <c r="O60" s="2">
        <v>30</v>
      </c>
      <c r="Q60" s="2">
        <v>20</v>
      </c>
      <c r="W60" s="7">
        <v>10</v>
      </c>
      <c r="X60" s="2">
        <v>30</v>
      </c>
      <c r="Y60" s="2">
        <v>5</v>
      </c>
      <c r="AA60" s="2">
        <v>50</v>
      </c>
      <c r="AB60" s="2">
        <v>10</v>
      </c>
      <c r="AC60" s="2">
        <v>5</v>
      </c>
      <c r="AD60" s="3">
        <f t="shared" si="1"/>
        <v>170</v>
      </c>
    </row>
    <row r="61" spans="1:30" x14ac:dyDescent="0.2">
      <c r="A61" s="3" t="s">
        <v>84</v>
      </c>
      <c r="B61" s="6">
        <f t="shared" si="0"/>
        <v>140</v>
      </c>
      <c r="G61" s="2">
        <v>20</v>
      </c>
      <c r="K61" s="2">
        <v>10</v>
      </c>
      <c r="S61" s="2">
        <v>50</v>
      </c>
      <c r="T61" s="2">
        <v>20</v>
      </c>
      <c r="W61" s="7">
        <v>10</v>
      </c>
      <c r="AA61" s="2">
        <v>30</v>
      </c>
      <c r="AD61" s="3">
        <f t="shared" si="1"/>
        <v>140</v>
      </c>
    </row>
    <row r="62" spans="1:30" x14ac:dyDescent="0.2">
      <c r="A62" s="3" t="s">
        <v>142</v>
      </c>
      <c r="B62" s="6">
        <f t="shared" si="0"/>
        <v>740</v>
      </c>
      <c r="C62" s="2">
        <v>24</v>
      </c>
      <c r="D62" s="5">
        <v>6</v>
      </c>
      <c r="G62" s="2">
        <v>20</v>
      </c>
      <c r="H62" s="2">
        <v>20</v>
      </c>
      <c r="I62" s="17">
        <v>20</v>
      </c>
      <c r="K62" s="2">
        <v>10</v>
      </c>
      <c r="M62" s="1">
        <v>500</v>
      </c>
      <c r="N62" s="2">
        <v>20</v>
      </c>
      <c r="Q62" s="2">
        <v>30</v>
      </c>
      <c r="R62" s="2">
        <v>30</v>
      </c>
      <c r="V62" s="2">
        <v>30</v>
      </c>
      <c r="W62" s="7">
        <v>20</v>
      </c>
      <c r="Y62" s="2">
        <v>5</v>
      </c>
      <c r="AC62" s="2">
        <v>5</v>
      </c>
      <c r="AD62" s="3">
        <f t="shared" si="1"/>
        <v>740</v>
      </c>
    </row>
    <row r="63" spans="1:30" x14ac:dyDescent="0.2">
      <c r="A63" s="3" t="s">
        <v>38</v>
      </c>
      <c r="B63" s="6">
        <f t="shared" si="0"/>
        <v>45</v>
      </c>
      <c r="D63" s="5">
        <v>2</v>
      </c>
      <c r="H63" s="2">
        <v>2</v>
      </c>
      <c r="I63" s="17">
        <v>2</v>
      </c>
      <c r="M63" s="1">
        <v>25</v>
      </c>
      <c r="O63" s="2">
        <v>2</v>
      </c>
      <c r="P63" s="2">
        <v>2</v>
      </c>
      <c r="V63" s="2">
        <v>1</v>
      </c>
      <c r="W63" s="7">
        <v>2</v>
      </c>
      <c r="X63" s="2">
        <v>1</v>
      </c>
      <c r="AA63" s="2">
        <v>5</v>
      </c>
      <c r="AB63" s="2">
        <v>1</v>
      </c>
      <c r="AD63" s="3">
        <f t="shared" si="1"/>
        <v>45</v>
      </c>
    </row>
    <row r="64" spans="1:30" x14ac:dyDescent="0.2">
      <c r="A64" s="3" t="s">
        <v>39</v>
      </c>
      <c r="B64" s="6">
        <f t="shared" si="0"/>
        <v>74</v>
      </c>
      <c r="C64" s="2">
        <v>4</v>
      </c>
      <c r="D64" s="5">
        <v>2</v>
      </c>
      <c r="F64" s="7">
        <v>10</v>
      </c>
      <c r="G64" s="2">
        <v>4</v>
      </c>
      <c r="H64" s="2">
        <v>6</v>
      </c>
      <c r="I64" s="17">
        <v>10</v>
      </c>
      <c r="M64" s="1">
        <v>2</v>
      </c>
      <c r="O64" s="2">
        <v>4</v>
      </c>
      <c r="P64" s="2">
        <v>2</v>
      </c>
      <c r="Q64" s="2">
        <v>6</v>
      </c>
      <c r="R64" s="2">
        <v>5</v>
      </c>
      <c r="V64" s="2">
        <v>5</v>
      </c>
      <c r="X64" s="2">
        <v>10</v>
      </c>
      <c r="AB64" s="2">
        <v>4</v>
      </c>
      <c r="AD64" s="3">
        <f t="shared" si="1"/>
        <v>74</v>
      </c>
    </row>
    <row r="65" spans="1:30" x14ac:dyDescent="0.2">
      <c r="A65" s="3" t="s">
        <v>133</v>
      </c>
      <c r="B65" s="6">
        <f t="shared" si="0"/>
        <v>20</v>
      </c>
      <c r="F65" s="7">
        <v>10</v>
      </c>
      <c r="G65" s="2">
        <v>5</v>
      </c>
      <c r="AC65" s="2">
        <v>5</v>
      </c>
      <c r="AD65" s="3">
        <f t="shared" si="1"/>
        <v>20</v>
      </c>
    </row>
    <row r="66" spans="1:30" x14ac:dyDescent="0.2">
      <c r="A66" s="3" t="s">
        <v>40</v>
      </c>
      <c r="B66" s="6">
        <f t="shared" si="0"/>
        <v>50</v>
      </c>
      <c r="C66" s="2">
        <v>6</v>
      </c>
      <c r="D66" s="5">
        <v>2</v>
      </c>
      <c r="E66" s="2">
        <v>1</v>
      </c>
      <c r="I66" s="17">
        <v>12</v>
      </c>
      <c r="M66" s="1">
        <v>5</v>
      </c>
      <c r="N66" s="2">
        <v>2</v>
      </c>
      <c r="O66" s="2">
        <v>2</v>
      </c>
      <c r="P66" s="2">
        <v>2</v>
      </c>
      <c r="Q66" s="2">
        <v>1</v>
      </c>
      <c r="V66" s="2">
        <v>4</v>
      </c>
      <c r="W66" s="7">
        <v>1</v>
      </c>
      <c r="X66" s="2">
        <v>4</v>
      </c>
      <c r="Y66" s="2">
        <v>2</v>
      </c>
      <c r="AA66" s="2">
        <v>3</v>
      </c>
      <c r="AC66" s="2">
        <v>3</v>
      </c>
      <c r="AD66" s="3">
        <f t="shared" si="1"/>
        <v>50</v>
      </c>
    </row>
    <row r="67" spans="1:30" x14ac:dyDescent="0.2">
      <c r="A67" s="3" t="s">
        <v>158</v>
      </c>
      <c r="B67" s="6">
        <f t="shared" si="0"/>
        <v>10</v>
      </c>
      <c r="D67" s="5">
        <v>5</v>
      </c>
      <c r="P67" s="2">
        <v>5</v>
      </c>
      <c r="AD67" s="3">
        <f t="shared" si="1"/>
        <v>10</v>
      </c>
    </row>
    <row r="68" spans="1:30" x14ac:dyDescent="0.2">
      <c r="A68" s="3" t="s">
        <v>41</v>
      </c>
      <c r="B68" s="6">
        <f t="shared" si="0"/>
        <v>340</v>
      </c>
      <c r="C68" s="2">
        <v>12</v>
      </c>
      <c r="D68" s="5">
        <v>6</v>
      </c>
      <c r="H68" s="2">
        <v>12</v>
      </c>
      <c r="I68" s="17">
        <v>12</v>
      </c>
      <c r="J68" s="2">
        <v>12</v>
      </c>
      <c r="K68" s="2">
        <v>12</v>
      </c>
      <c r="M68" s="1">
        <v>2</v>
      </c>
      <c r="O68" s="2">
        <v>5</v>
      </c>
      <c r="P68" s="2">
        <v>6</v>
      </c>
      <c r="Q68" s="2">
        <v>6</v>
      </c>
      <c r="T68" s="2">
        <v>3</v>
      </c>
      <c r="V68" s="2">
        <v>120</v>
      </c>
      <c r="W68" s="7">
        <v>36</v>
      </c>
      <c r="X68" s="2">
        <v>36</v>
      </c>
      <c r="Y68" s="2">
        <v>12</v>
      </c>
      <c r="AA68" s="2">
        <v>36</v>
      </c>
      <c r="AC68" s="2">
        <v>12</v>
      </c>
      <c r="AD68" s="3">
        <f t="shared" si="1"/>
        <v>340</v>
      </c>
    </row>
    <row r="69" spans="1:30" x14ac:dyDescent="0.2">
      <c r="A69" s="3" t="s">
        <v>42</v>
      </c>
      <c r="B69" s="6">
        <f t="shared" si="0"/>
        <v>37</v>
      </c>
      <c r="D69" s="5">
        <v>6</v>
      </c>
      <c r="T69" s="2">
        <v>5</v>
      </c>
      <c r="V69" s="2">
        <v>10</v>
      </c>
      <c r="X69" s="2">
        <v>10</v>
      </c>
      <c r="AC69" s="2">
        <v>6</v>
      </c>
      <c r="AD69" s="3">
        <f t="shared" si="1"/>
        <v>37</v>
      </c>
    </row>
    <row r="70" spans="1:30" x14ac:dyDescent="0.2">
      <c r="A70" s="3" t="s">
        <v>43</v>
      </c>
      <c r="B70" s="6">
        <f t="shared" si="0"/>
        <v>6</v>
      </c>
      <c r="V70" s="2">
        <v>6</v>
      </c>
      <c r="AD70" s="3">
        <f t="shared" si="1"/>
        <v>6</v>
      </c>
    </row>
    <row r="71" spans="1:30" x14ac:dyDescent="0.2">
      <c r="A71" s="3" t="s">
        <v>44</v>
      </c>
      <c r="B71" s="6">
        <f t="shared" si="0"/>
        <v>21</v>
      </c>
      <c r="P71" s="2">
        <v>11</v>
      </c>
      <c r="V71" s="2">
        <v>4</v>
      </c>
      <c r="X71" s="2">
        <v>4</v>
      </c>
      <c r="AA71" s="2">
        <v>2</v>
      </c>
      <c r="AD71" s="3">
        <f t="shared" si="1"/>
        <v>21</v>
      </c>
    </row>
    <row r="72" spans="1:30" x14ac:dyDescent="0.2">
      <c r="A72" s="3" t="s">
        <v>147</v>
      </c>
      <c r="B72" s="6">
        <f t="shared" si="0"/>
        <v>4</v>
      </c>
      <c r="D72" s="5">
        <v>1</v>
      </c>
      <c r="M72" s="1">
        <v>2</v>
      </c>
      <c r="Q72" s="2">
        <v>1</v>
      </c>
      <c r="AD72" s="3">
        <f t="shared" si="1"/>
        <v>4</v>
      </c>
    </row>
    <row r="73" spans="1:30" x14ac:dyDescent="0.2">
      <c r="A73" s="3" t="s">
        <v>45</v>
      </c>
      <c r="B73" s="6">
        <f t="shared" si="0"/>
        <v>44</v>
      </c>
      <c r="E73" s="2">
        <v>2</v>
      </c>
      <c r="F73" s="7">
        <v>3</v>
      </c>
      <c r="H73" s="2">
        <v>2</v>
      </c>
      <c r="I73" s="17">
        <v>2</v>
      </c>
      <c r="K73" s="2">
        <v>3</v>
      </c>
      <c r="M73" s="1">
        <v>6</v>
      </c>
      <c r="O73" s="2">
        <v>2</v>
      </c>
      <c r="P73" s="2">
        <v>3</v>
      </c>
      <c r="Q73" s="2">
        <v>1</v>
      </c>
      <c r="S73" s="2">
        <v>2</v>
      </c>
      <c r="T73" s="2">
        <v>2</v>
      </c>
      <c r="V73" s="2">
        <v>4</v>
      </c>
      <c r="W73" s="7">
        <v>2</v>
      </c>
      <c r="X73" s="2">
        <v>4</v>
      </c>
      <c r="Y73" s="2">
        <v>1</v>
      </c>
      <c r="Z73" s="2">
        <v>3</v>
      </c>
      <c r="AC73" s="2">
        <v>2</v>
      </c>
      <c r="AD73" s="3">
        <f t="shared" si="1"/>
        <v>44</v>
      </c>
    </row>
    <row r="74" spans="1:30" x14ac:dyDescent="0.2">
      <c r="A74" s="3" t="s">
        <v>46</v>
      </c>
      <c r="B74" s="6">
        <f t="shared" ref="B74:B138" si="2">AD74</f>
        <v>25</v>
      </c>
      <c r="D74" s="5">
        <v>2</v>
      </c>
      <c r="G74" s="2">
        <v>8</v>
      </c>
      <c r="K74" s="2">
        <v>2</v>
      </c>
      <c r="V74" s="2">
        <v>3</v>
      </c>
      <c r="AA74" s="2">
        <v>6</v>
      </c>
      <c r="AB74" s="2">
        <v>4</v>
      </c>
      <c r="AD74" s="3">
        <f t="shared" ref="AD74:AD138" si="3">SUM(C74:AC74)</f>
        <v>25</v>
      </c>
    </row>
    <row r="75" spans="1:30" x14ac:dyDescent="0.2">
      <c r="A75" s="3" t="s">
        <v>47</v>
      </c>
      <c r="B75" s="6">
        <f t="shared" si="2"/>
        <v>16</v>
      </c>
      <c r="D75" s="5">
        <v>2</v>
      </c>
      <c r="G75" s="2">
        <v>4</v>
      </c>
      <c r="K75" s="2">
        <v>1</v>
      </c>
      <c r="V75" s="2">
        <v>3</v>
      </c>
      <c r="AA75" s="2">
        <v>4</v>
      </c>
      <c r="AB75" s="2">
        <v>2</v>
      </c>
      <c r="AD75" s="3">
        <f t="shared" si="3"/>
        <v>16</v>
      </c>
    </row>
    <row r="76" spans="1:30" x14ac:dyDescent="0.2">
      <c r="A76" s="3" t="s">
        <v>49</v>
      </c>
      <c r="B76" s="6">
        <f t="shared" si="2"/>
        <v>6</v>
      </c>
      <c r="H76" s="2">
        <v>1</v>
      </c>
      <c r="L76" s="1">
        <v>1</v>
      </c>
      <c r="M76" s="1">
        <v>1</v>
      </c>
      <c r="V76" s="2">
        <v>1</v>
      </c>
      <c r="X76" s="2">
        <v>1</v>
      </c>
      <c r="Y76" s="2">
        <v>1</v>
      </c>
      <c r="AD76" s="3">
        <f t="shared" si="3"/>
        <v>6</v>
      </c>
    </row>
    <row r="77" spans="1:30" x14ac:dyDescent="0.2">
      <c r="A77" s="3" t="s">
        <v>50</v>
      </c>
      <c r="B77" s="6">
        <f t="shared" si="2"/>
        <v>1</v>
      </c>
      <c r="V77" s="2">
        <v>1</v>
      </c>
      <c r="AD77" s="3">
        <f t="shared" si="3"/>
        <v>1</v>
      </c>
    </row>
    <row r="78" spans="1:30" x14ac:dyDescent="0.2">
      <c r="A78" s="3" t="s">
        <v>51</v>
      </c>
      <c r="B78" s="6">
        <f t="shared" si="2"/>
        <v>5</v>
      </c>
      <c r="D78" s="5">
        <v>1</v>
      </c>
      <c r="N78" s="2">
        <v>1</v>
      </c>
      <c r="T78" s="2">
        <v>1</v>
      </c>
      <c r="V78" s="2">
        <v>1</v>
      </c>
      <c r="Y78" s="2">
        <v>1</v>
      </c>
      <c r="AD78" s="3">
        <f t="shared" si="3"/>
        <v>5</v>
      </c>
    </row>
    <row r="79" spans="1:30" x14ac:dyDescent="0.2">
      <c r="A79" s="3" t="s">
        <v>52</v>
      </c>
      <c r="B79" s="6">
        <f t="shared" si="2"/>
        <v>30</v>
      </c>
      <c r="V79" s="2">
        <v>20</v>
      </c>
      <c r="X79" s="2">
        <v>10</v>
      </c>
      <c r="AD79" s="3">
        <f t="shared" si="3"/>
        <v>30</v>
      </c>
    </row>
    <row r="80" spans="1:30" x14ac:dyDescent="0.2">
      <c r="A80" s="3" t="s">
        <v>53</v>
      </c>
      <c r="B80" s="6">
        <f t="shared" si="2"/>
        <v>75</v>
      </c>
      <c r="D80" s="5">
        <v>15</v>
      </c>
      <c r="P80" s="2">
        <v>15</v>
      </c>
      <c r="V80" s="2">
        <v>20</v>
      </c>
      <c r="X80" s="2">
        <v>20</v>
      </c>
      <c r="AC80" s="2">
        <v>5</v>
      </c>
      <c r="AD80" s="3">
        <f t="shared" si="3"/>
        <v>75</v>
      </c>
    </row>
    <row r="81" spans="1:30" x14ac:dyDescent="0.2">
      <c r="A81" s="3" t="s">
        <v>96</v>
      </c>
      <c r="B81" s="6">
        <f t="shared" si="2"/>
        <v>30</v>
      </c>
      <c r="X81" s="2">
        <v>30</v>
      </c>
      <c r="AD81" s="3">
        <f t="shared" si="3"/>
        <v>30</v>
      </c>
    </row>
    <row r="82" spans="1:30" x14ac:dyDescent="0.2">
      <c r="A82" s="3" t="s">
        <v>95</v>
      </c>
      <c r="B82" s="6">
        <f t="shared" si="2"/>
        <v>30</v>
      </c>
      <c r="X82" s="2">
        <v>30</v>
      </c>
      <c r="AD82" s="3">
        <f t="shared" si="3"/>
        <v>30</v>
      </c>
    </row>
    <row r="83" spans="1:30" x14ac:dyDescent="0.2">
      <c r="A83" s="3" t="s">
        <v>54</v>
      </c>
      <c r="B83" s="6">
        <f t="shared" si="2"/>
        <v>30</v>
      </c>
      <c r="V83" s="2">
        <v>30</v>
      </c>
      <c r="AD83" s="3">
        <f t="shared" si="3"/>
        <v>30</v>
      </c>
    </row>
    <row r="84" spans="1:30" x14ac:dyDescent="0.2">
      <c r="A84" s="3" t="s">
        <v>55</v>
      </c>
      <c r="B84" s="6">
        <f t="shared" si="2"/>
        <v>40</v>
      </c>
      <c r="V84" s="2">
        <v>20</v>
      </c>
      <c r="X84" s="2">
        <v>20</v>
      </c>
      <c r="AD84" s="3">
        <f t="shared" si="3"/>
        <v>40</v>
      </c>
    </row>
    <row r="85" spans="1:30" x14ac:dyDescent="0.2">
      <c r="A85" s="3" t="s">
        <v>92</v>
      </c>
      <c r="B85" s="6">
        <f t="shared" si="2"/>
        <v>30</v>
      </c>
      <c r="X85" s="2">
        <v>30</v>
      </c>
      <c r="AD85" s="3">
        <f t="shared" si="3"/>
        <v>30</v>
      </c>
    </row>
    <row r="86" spans="1:30" x14ac:dyDescent="0.2">
      <c r="A86" s="3" t="s">
        <v>56</v>
      </c>
      <c r="B86" s="6">
        <f t="shared" si="2"/>
        <v>50</v>
      </c>
      <c r="V86" s="2">
        <v>20</v>
      </c>
      <c r="X86" s="2">
        <v>30</v>
      </c>
      <c r="AD86" s="3">
        <f t="shared" si="3"/>
        <v>50</v>
      </c>
    </row>
    <row r="87" spans="1:30" x14ac:dyDescent="0.2">
      <c r="A87" s="3" t="s">
        <v>57</v>
      </c>
      <c r="B87" s="6">
        <f t="shared" si="2"/>
        <v>13</v>
      </c>
      <c r="D87" s="5">
        <v>3</v>
      </c>
      <c r="V87" s="2">
        <v>10</v>
      </c>
      <c r="AD87" s="3">
        <f t="shared" si="3"/>
        <v>13</v>
      </c>
    </row>
    <row r="88" spans="1:30" x14ac:dyDescent="0.2">
      <c r="A88" s="3" t="s">
        <v>58</v>
      </c>
      <c r="B88" s="6">
        <f t="shared" si="2"/>
        <v>24</v>
      </c>
      <c r="G88" s="2">
        <v>2</v>
      </c>
      <c r="H88" s="2">
        <v>2</v>
      </c>
      <c r="I88" s="17">
        <v>1</v>
      </c>
      <c r="M88" s="1">
        <v>3</v>
      </c>
      <c r="O88" s="2">
        <v>2</v>
      </c>
      <c r="P88" s="2">
        <v>2</v>
      </c>
      <c r="Q88" s="2">
        <v>2</v>
      </c>
      <c r="V88" s="2">
        <v>2</v>
      </c>
      <c r="X88" s="2">
        <v>2</v>
      </c>
      <c r="Y88" s="2">
        <v>1</v>
      </c>
      <c r="AA88" s="2">
        <v>5</v>
      </c>
      <c r="AD88" s="3">
        <f t="shared" si="3"/>
        <v>24</v>
      </c>
    </row>
    <row r="89" spans="1:30" x14ac:dyDescent="0.2">
      <c r="A89" s="3" t="s">
        <v>59</v>
      </c>
      <c r="B89" s="6">
        <f t="shared" si="2"/>
        <v>3</v>
      </c>
      <c r="V89" s="2">
        <v>2</v>
      </c>
      <c r="X89" s="2">
        <v>1</v>
      </c>
      <c r="AD89" s="3">
        <f t="shared" si="3"/>
        <v>3</v>
      </c>
    </row>
    <row r="90" spans="1:30" x14ac:dyDescent="0.2">
      <c r="A90" s="3" t="s">
        <v>60</v>
      </c>
      <c r="B90" s="6">
        <f t="shared" si="2"/>
        <v>1</v>
      </c>
      <c r="V90" s="2">
        <v>1</v>
      </c>
      <c r="AD90" s="3">
        <f t="shared" si="3"/>
        <v>1</v>
      </c>
    </row>
    <row r="91" spans="1:30" x14ac:dyDescent="0.2">
      <c r="A91" s="3" t="s">
        <v>61</v>
      </c>
      <c r="B91" s="6">
        <f t="shared" si="2"/>
        <v>10</v>
      </c>
      <c r="V91" s="2">
        <v>10</v>
      </c>
      <c r="AD91" s="3">
        <f t="shared" si="3"/>
        <v>10</v>
      </c>
    </row>
    <row r="92" spans="1:30" x14ac:dyDescent="0.2">
      <c r="A92" s="3" t="s">
        <v>62</v>
      </c>
      <c r="B92" s="6">
        <f t="shared" si="2"/>
        <v>10</v>
      </c>
      <c r="V92" s="2">
        <v>10</v>
      </c>
      <c r="AD92" s="3">
        <f t="shared" si="3"/>
        <v>10</v>
      </c>
    </row>
    <row r="93" spans="1:30" x14ac:dyDescent="0.2">
      <c r="A93" s="3" t="s">
        <v>63</v>
      </c>
      <c r="B93" s="6">
        <f t="shared" si="2"/>
        <v>5</v>
      </c>
      <c r="D93" s="5">
        <v>1</v>
      </c>
      <c r="P93" s="2">
        <v>1</v>
      </c>
      <c r="V93" s="2">
        <v>1</v>
      </c>
      <c r="X93" s="2">
        <v>1</v>
      </c>
      <c r="AB93" s="2">
        <v>1</v>
      </c>
      <c r="AD93" s="3">
        <f t="shared" si="3"/>
        <v>5</v>
      </c>
    </row>
    <row r="94" spans="1:30" x14ac:dyDescent="0.2">
      <c r="A94" s="3" t="s">
        <v>352</v>
      </c>
      <c r="I94" s="17">
        <v>2</v>
      </c>
    </row>
    <row r="95" spans="1:30" x14ac:dyDescent="0.2">
      <c r="A95" s="3" t="s">
        <v>64</v>
      </c>
      <c r="B95" s="6">
        <f t="shared" si="2"/>
        <v>14</v>
      </c>
      <c r="D95" s="5">
        <v>1</v>
      </c>
      <c r="K95" s="2">
        <v>1</v>
      </c>
      <c r="M95" s="1">
        <v>1</v>
      </c>
      <c r="O95" s="2">
        <v>1</v>
      </c>
      <c r="P95" s="2">
        <v>1</v>
      </c>
      <c r="Q95" s="2">
        <v>1</v>
      </c>
      <c r="V95" s="2">
        <v>4</v>
      </c>
      <c r="X95" s="2">
        <v>4</v>
      </c>
      <c r="AD95" s="3">
        <f t="shared" si="3"/>
        <v>14</v>
      </c>
    </row>
    <row r="96" spans="1:30" x14ac:dyDescent="0.2">
      <c r="A96" s="3" t="s">
        <v>65</v>
      </c>
      <c r="B96" s="6">
        <f t="shared" si="2"/>
        <v>16</v>
      </c>
      <c r="C96" s="2">
        <v>1</v>
      </c>
      <c r="D96" s="5">
        <v>1</v>
      </c>
      <c r="G96" s="2">
        <v>2</v>
      </c>
      <c r="I96" s="17">
        <v>1</v>
      </c>
      <c r="M96" s="1">
        <v>6</v>
      </c>
      <c r="P96" s="2">
        <v>1</v>
      </c>
      <c r="V96" s="2">
        <v>1</v>
      </c>
      <c r="X96" s="2">
        <v>2</v>
      </c>
      <c r="Y96" s="2">
        <v>1</v>
      </c>
      <c r="AD96" s="3">
        <f t="shared" si="3"/>
        <v>16</v>
      </c>
    </row>
    <row r="97" spans="1:30" x14ac:dyDescent="0.2">
      <c r="A97" s="3" t="s">
        <v>66</v>
      </c>
      <c r="B97" s="6">
        <f t="shared" si="2"/>
        <v>39</v>
      </c>
      <c r="E97" s="2">
        <v>1</v>
      </c>
      <c r="G97" s="2">
        <v>5</v>
      </c>
      <c r="H97" s="2">
        <v>1</v>
      </c>
      <c r="I97" s="17">
        <v>1</v>
      </c>
      <c r="N97" s="2">
        <v>2</v>
      </c>
      <c r="O97" s="2">
        <v>5</v>
      </c>
      <c r="P97" s="2">
        <v>10</v>
      </c>
      <c r="Q97" s="2">
        <v>2</v>
      </c>
      <c r="T97" s="2">
        <v>2</v>
      </c>
      <c r="V97" s="2">
        <v>4</v>
      </c>
      <c r="Y97" s="2">
        <v>2</v>
      </c>
      <c r="Z97" s="2">
        <v>2</v>
      </c>
      <c r="AC97" s="2">
        <v>2</v>
      </c>
      <c r="AD97" s="3">
        <f t="shared" si="3"/>
        <v>39</v>
      </c>
    </row>
    <row r="98" spans="1:30" x14ac:dyDescent="0.2">
      <c r="A98" s="3" t="s">
        <v>67</v>
      </c>
      <c r="B98" s="6">
        <f t="shared" si="2"/>
        <v>12</v>
      </c>
      <c r="M98" s="1">
        <v>1</v>
      </c>
      <c r="Q98" s="2">
        <v>1</v>
      </c>
      <c r="V98" s="2">
        <v>6</v>
      </c>
      <c r="W98" s="7">
        <v>1</v>
      </c>
      <c r="X98" s="2">
        <v>2</v>
      </c>
      <c r="AA98" s="2">
        <v>1</v>
      </c>
      <c r="AD98" s="3">
        <f t="shared" si="3"/>
        <v>12</v>
      </c>
    </row>
    <row r="99" spans="1:30" x14ac:dyDescent="0.2">
      <c r="A99" s="3" t="s">
        <v>68</v>
      </c>
      <c r="B99" s="6">
        <f t="shared" si="2"/>
        <v>8</v>
      </c>
      <c r="H99" s="2">
        <v>1</v>
      </c>
      <c r="M99" s="1">
        <v>1</v>
      </c>
      <c r="V99" s="2">
        <v>4</v>
      </c>
      <c r="W99" s="7">
        <v>1</v>
      </c>
      <c r="X99" s="2">
        <v>1</v>
      </c>
      <c r="AD99" s="3">
        <f t="shared" si="3"/>
        <v>8</v>
      </c>
    </row>
    <row r="100" spans="1:30" x14ac:dyDescent="0.2">
      <c r="A100" s="3" t="s">
        <v>69</v>
      </c>
      <c r="B100" s="6">
        <f t="shared" si="2"/>
        <v>32</v>
      </c>
      <c r="D100" s="5">
        <v>2</v>
      </c>
      <c r="G100" s="2">
        <v>4</v>
      </c>
      <c r="H100" s="2">
        <v>2</v>
      </c>
      <c r="I100" s="17">
        <v>2</v>
      </c>
      <c r="P100" s="2">
        <v>4</v>
      </c>
      <c r="Q100" s="2">
        <v>4</v>
      </c>
      <c r="V100" s="2">
        <v>4</v>
      </c>
      <c r="W100" s="7">
        <v>4</v>
      </c>
      <c r="Y100" s="2">
        <v>3</v>
      </c>
      <c r="AC100" s="2">
        <v>3</v>
      </c>
      <c r="AD100" s="3">
        <f t="shared" si="3"/>
        <v>32</v>
      </c>
    </row>
    <row r="101" spans="1:30" x14ac:dyDescent="0.2">
      <c r="A101" s="3" t="s">
        <v>70</v>
      </c>
      <c r="B101" s="6">
        <f t="shared" si="2"/>
        <v>10</v>
      </c>
      <c r="V101" s="2">
        <v>10</v>
      </c>
      <c r="AD101" s="3">
        <f t="shared" si="3"/>
        <v>10</v>
      </c>
    </row>
    <row r="102" spans="1:30" x14ac:dyDescent="0.2">
      <c r="A102" s="3" t="s">
        <v>71</v>
      </c>
      <c r="B102" s="6">
        <f t="shared" si="2"/>
        <v>10</v>
      </c>
      <c r="V102" s="2">
        <v>10</v>
      </c>
      <c r="AD102" s="3">
        <f t="shared" si="3"/>
        <v>10</v>
      </c>
    </row>
    <row r="103" spans="1:30" x14ac:dyDescent="0.2">
      <c r="A103" s="3" t="s">
        <v>72</v>
      </c>
      <c r="B103" s="6">
        <f t="shared" si="2"/>
        <v>10</v>
      </c>
      <c r="V103" s="2">
        <v>10</v>
      </c>
      <c r="AD103" s="3">
        <f t="shared" si="3"/>
        <v>10</v>
      </c>
    </row>
    <row r="104" spans="1:30" x14ac:dyDescent="0.2">
      <c r="A104" s="3" t="s">
        <v>73</v>
      </c>
      <c r="B104" s="6">
        <f t="shared" si="2"/>
        <v>10</v>
      </c>
      <c r="V104" s="2">
        <v>10</v>
      </c>
      <c r="AD104" s="3">
        <f t="shared" si="3"/>
        <v>10</v>
      </c>
    </row>
    <row r="105" spans="1:30" x14ac:dyDescent="0.2">
      <c r="A105" s="3" t="s">
        <v>74</v>
      </c>
      <c r="B105" s="6">
        <f t="shared" si="2"/>
        <v>10</v>
      </c>
      <c r="V105" s="2">
        <v>10</v>
      </c>
      <c r="AD105" s="3">
        <f t="shared" si="3"/>
        <v>10</v>
      </c>
    </row>
    <row r="106" spans="1:30" x14ac:dyDescent="0.2">
      <c r="A106" s="3" t="s">
        <v>75</v>
      </c>
      <c r="B106" s="6">
        <f t="shared" si="2"/>
        <v>30</v>
      </c>
      <c r="V106" s="2">
        <v>20</v>
      </c>
      <c r="X106" s="2">
        <v>10</v>
      </c>
      <c r="AD106" s="3">
        <f t="shared" si="3"/>
        <v>30</v>
      </c>
    </row>
    <row r="107" spans="1:30" x14ac:dyDescent="0.2">
      <c r="A107" s="3" t="s">
        <v>76</v>
      </c>
      <c r="B107" s="6">
        <f t="shared" si="2"/>
        <v>10</v>
      </c>
      <c r="V107" s="2">
        <v>10</v>
      </c>
      <c r="AD107" s="3">
        <f t="shared" si="3"/>
        <v>10</v>
      </c>
    </row>
    <row r="108" spans="1:30" x14ac:dyDescent="0.2">
      <c r="A108" s="3" t="s">
        <v>77</v>
      </c>
      <c r="B108" s="6">
        <f t="shared" si="2"/>
        <v>17</v>
      </c>
      <c r="D108" s="5">
        <v>3</v>
      </c>
      <c r="E108" s="2">
        <v>3</v>
      </c>
      <c r="K108" s="2">
        <v>1</v>
      </c>
      <c r="M108" s="1">
        <v>6</v>
      </c>
      <c r="Q108" s="2">
        <v>1</v>
      </c>
      <c r="V108" s="2">
        <v>1</v>
      </c>
      <c r="AB108" s="2">
        <v>1</v>
      </c>
      <c r="AC108" s="2">
        <v>1</v>
      </c>
      <c r="AD108" s="3">
        <f t="shared" si="3"/>
        <v>17</v>
      </c>
    </row>
    <row r="109" spans="1:30" x14ac:dyDescent="0.2">
      <c r="A109" s="3" t="s">
        <v>78</v>
      </c>
      <c r="B109" s="6">
        <f t="shared" si="2"/>
        <v>1</v>
      </c>
      <c r="V109" s="2">
        <v>1</v>
      </c>
      <c r="AD109" s="3">
        <f t="shared" si="3"/>
        <v>1</v>
      </c>
    </row>
    <row r="110" spans="1:30" x14ac:dyDescent="0.2">
      <c r="A110" s="3" t="s">
        <v>124</v>
      </c>
      <c r="B110" s="6">
        <f t="shared" si="2"/>
        <v>5</v>
      </c>
      <c r="G110" s="2">
        <v>1</v>
      </c>
      <c r="J110" s="2">
        <v>1</v>
      </c>
      <c r="N110" s="2">
        <v>1</v>
      </c>
      <c r="P110" s="2">
        <v>1</v>
      </c>
      <c r="AA110" s="2">
        <v>1</v>
      </c>
      <c r="AD110" s="3">
        <f t="shared" si="3"/>
        <v>5</v>
      </c>
    </row>
    <row r="111" spans="1:30" x14ac:dyDescent="0.2">
      <c r="A111" s="3" t="s">
        <v>82</v>
      </c>
      <c r="B111" s="6">
        <f t="shared" si="2"/>
        <v>8</v>
      </c>
      <c r="I111" s="17">
        <v>4</v>
      </c>
      <c r="W111" s="7">
        <v>1</v>
      </c>
      <c r="X111" s="2">
        <v>3</v>
      </c>
      <c r="AD111" s="3">
        <f t="shared" si="3"/>
        <v>8</v>
      </c>
    </row>
    <row r="112" spans="1:30" x14ac:dyDescent="0.2">
      <c r="A112" s="3" t="s">
        <v>83</v>
      </c>
      <c r="B112" s="6">
        <f t="shared" si="2"/>
        <v>7</v>
      </c>
      <c r="I112" s="17">
        <v>4</v>
      </c>
      <c r="W112" s="7">
        <v>1</v>
      </c>
      <c r="X112" s="2">
        <v>2</v>
      </c>
      <c r="AD112" s="3">
        <f t="shared" si="3"/>
        <v>7</v>
      </c>
    </row>
    <row r="113" spans="1:30" x14ac:dyDescent="0.2">
      <c r="A113" s="3" t="s">
        <v>85</v>
      </c>
      <c r="B113" s="6">
        <f t="shared" si="2"/>
        <v>1</v>
      </c>
      <c r="W113" s="7">
        <v>1</v>
      </c>
      <c r="AD113" s="3">
        <f t="shared" si="3"/>
        <v>1</v>
      </c>
    </row>
    <row r="114" spans="1:30" x14ac:dyDescent="0.2">
      <c r="A114" s="3" t="s">
        <v>86</v>
      </c>
      <c r="B114" s="6">
        <f t="shared" si="2"/>
        <v>7</v>
      </c>
      <c r="D114" s="5">
        <v>3</v>
      </c>
      <c r="W114" s="7">
        <v>4</v>
      </c>
      <c r="AD114" s="3">
        <f t="shared" si="3"/>
        <v>7</v>
      </c>
    </row>
    <row r="115" spans="1:30" x14ac:dyDescent="0.2">
      <c r="A115" s="3" t="s">
        <v>152</v>
      </c>
      <c r="B115" s="6">
        <f t="shared" si="2"/>
        <v>12</v>
      </c>
      <c r="D115" s="5">
        <v>2</v>
      </c>
      <c r="F115" s="7">
        <v>2</v>
      </c>
      <c r="I115" s="17">
        <v>5</v>
      </c>
      <c r="P115" s="2">
        <v>2</v>
      </c>
      <c r="W115" s="7">
        <v>1</v>
      </c>
      <c r="AD115" s="3">
        <f t="shared" si="3"/>
        <v>12</v>
      </c>
    </row>
    <row r="116" spans="1:30" x14ac:dyDescent="0.2">
      <c r="A116" s="3" t="s">
        <v>88</v>
      </c>
      <c r="B116" s="6">
        <f t="shared" si="2"/>
        <v>2</v>
      </c>
      <c r="P116" s="2">
        <v>1</v>
      </c>
      <c r="X116" s="2">
        <v>1</v>
      </c>
      <c r="AD116" s="3">
        <f t="shared" si="3"/>
        <v>2</v>
      </c>
    </row>
    <row r="117" spans="1:30" x14ac:dyDescent="0.2">
      <c r="A117" s="3" t="s">
        <v>89</v>
      </c>
      <c r="B117" s="6">
        <f t="shared" si="2"/>
        <v>4</v>
      </c>
      <c r="L117" s="1">
        <v>1</v>
      </c>
      <c r="P117" s="2">
        <v>1</v>
      </c>
      <c r="X117" s="2">
        <v>2</v>
      </c>
      <c r="AD117" s="3">
        <f t="shared" si="3"/>
        <v>4</v>
      </c>
    </row>
    <row r="118" spans="1:30" x14ac:dyDescent="0.2">
      <c r="A118" s="3" t="s">
        <v>90</v>
      </c>
      <c r="B118" s="6">
        <f t="shared" si="2"/>
        <v>13</v>
      </c>
      <c r="C118" s="2">
        <v>1</v>
      </c>
      <c r="D118" s="5">
        <v>1</v>
      </c>
      <c r="L118" s="1">
        <v>1</v>
      </c>
      <c r="M118" s="1">
        <v>1</v>
      </c>
      <c r="P118" s="2">
        <v>1</v>
      </c>
      <c r="Q118" s="2">
        <v>2</v>
      </c>
      <c r="T118" s="2">
        <v>2</v>
      </c>
      <c r="X118" s="2">
        <v>2</v>
      </c>
      <c r="Y118" s="2">
        <v>1</v>
      </c>
      <c r="AC118" s="2">
        <v>1</v>
      </c>
      <c r="AD118" s="3">
        <f t="shared" si="3"/>
        <v>13</v>
      </c>
    </row>
    <row r="119" spans="1:30" x14ac:dyDescent="0.2">
      <c r="A119" s="3" t="s">
        <v>91</v>
      </c>
      <c r="B119" s="6">
        <f t="shared" si="2"/>
        <v>2</v>
      </c>
      <c r="X119" s="2">
        <v>2</v>
      </c>
      <c r="AD119" s="3">
        <f t="shared" si="3"/>
        <v>2</v>
      </c>
    </row>
    <row r="120" spans="1:30" x14ac:dyDescent="0.2">
      <c r="A120" s="3" t="s">
        <v>93</v>
      </c>
      <c r="B120" s="6">
        <f t="shared" si="2"/>
        <v>5</v>
      </c>
      <c r="M120" s="1">
        <v>1</v>
      </c>
      <c r="N120" s="2">
        <v>1</v>
      </c>
      <c r="X120" s="2">
        <v>1</v>
      </c>
      <c r="Y120" s="2">
        <v>1</v>
      </c>
      <c r="AA120" s="2">
        <v>1</v>
      </c>
      <c r="AD120" s="3">
        <f t="shared" si="3"/>
        <v>5</v>
      </c>
    </row>
    <row r="121" spans="1:30" x14ac:dyDescent="0.2">
      <c r="A121" s="3" t="s">
        <v>151</v>
      </c>
      <c r="B121" s="6">
        <f t="shared" si="2"/>
        <v>8</v>
      </c>
      <c r="E121" s="2">
        <v>1</v>
      </c>
      <c r="M121" s="1">
        <v>1</v>
      </c>
      <c r="P121" s="2">
        <v>1</v>
      </c>
      <c r="R121" s="2">
        <v>2</v>
      </c>
      <c r="X121" s="2">
        <v>2</v>
      </c>
      <c r="AC121" s="2">
        <v>1</v>
      </c>
      <c r="AD121" s="3">
        <f t="shared" si="3"/>
        <v>8</v>
      </c>
    </row>
    <row r="122" spans="1:30" x14ac:dyDescent="0.2">
      <c r="A122" s="3" t="s">
        <v>94</v>
      </c>
      <c r="B122" s="6">
        <f t="shared" si="2"/>
        <v>16</v>
      </c>
      <c r="L122" s="1">
        <v>4</v>
      </c>
      <c r="M122" s="1">
        <v>8</v>
      </c>
      <c r="X122" s="2">
        <v>4</v>
      </c>
      <c r="AD122" s="3">
        <f t="shared" si="3"/>
        <v>16</v>
      </c>
    </row>
    <row r="123" spans="1:30" x14ac:dyDescent="0.2">
      <c r="A123" s="3" t="s">
        <v>98</v>
      </c>
      <c r="B123" s="6">
        <f t="shared" si="2"/>
        <v>5</v>
      </c>
      <c r="N123" s="2">
        <v>2</v>
      </c>
      <c r="Y123" s="2">
        <v>1</v>
      </c>
      <c r="AB123" s="2">
        <v>1</v>
      </c>
      <c r="AC123" s="2">
        <v>1</v>
      </c>
      <c r="AD123" s="3">
        <f t="shared" si="3"/>
        <v>5</v>
      </c>
    </row>
    <row r="124" spans="1:30" x14ac:dyDescent="0.2">
      <c r="A124" s="3" t="s">
        <v>101</v>
      </c>
      <c r="B124" s="6">
        <f t="shared" si="2"/>
        <v>1</v>
      </c>
      <c r="Y124" s="2">
        <v>1</v>
      </c>
      <c r="AD124" s="3">
        <f t="shared" si="3"/>
        <v>1</v>
      </c>
    </row>
    <row r="125" spans="1:30" x14ac:dyDescent="0.2">
      <c r="A125" s="3" t="s">
        <v>102</v>
      </c>
      <c r="B125" s="6">
        <f t="shared" si="2"/>
        <v>1</v>
      </c>
      <c r="Y125" s="2">
        <v>1</v>
      </c>
      <c r="AD125" s="3">
        <f t="shared" si="3"/>
        <v>1</v>
      </c>
    </row>
    <row r="126" spans="1:30" x14ac:dyDescent="0.2">
      <c r="A126" s="3" t="s">
        <v>103</v>
      </c>
      <c r="B126" s="6">
        <f t="shared" si="2"/>
        <v>5</v>
      </c>
      <c r="Y126" s="2">
        <v>5</v>
      </c>
      <c r="AD126" s="3">
        <f t="shared" si="3"/>
        <v>5</v>
      </c>
    </row>
    <row r="127" spans="1:30" x14ac:dyDescent="0.2">
      <c r="A127" s="3" t="s">
        <v>104</v>
      </c>
      <c r="B127" s="6">
        <f t="shared" si="2"/>
        <v>5</v>
      </c>
      <c r="P127" s="2">
        <v>1</v>
      </c>
      <c r="R127" s="2">
        <v>2</v>
      </c>
      <c r="Y127" s="2">
        <v>1</v>
      </c>
      <c r="AC127" s="2">
        <v>1</v>
      </c>
      <c r="AD127" s="3">
        <f t="shared" si="3"/>
        <v>5</v>
      </c>
    </row>
    <row r="128" spans="1:30" x14ac:dyDescent="0.2">
      <c r="A128" s="3" t="s">
        <v>105</v>
      </c>
      <c r="B128" s="6">
        <f t="shared" si="2"/>
        <v>6</v>
      </c>
      <c r="Y128" s="2">
        <v>6</v>
      </c>
      <c r="AD128" s="3">
        <f t="shared" si="3"/>
        <v>6</v>
      </c>
    </row>
    <row r="129" spans="1:30" x14ac:dyDescent="0.2">
      <c r="A129" s="3" t="s">
        <v>106</v>
      </c>
      <c r="B129" s="6">
        <f t="shared" si="2"/>
        <v>2</v>
      </c>
      <c r="Y129" s="2">
        <v>2</v>
      </c>
      <c r="AD129" s="3">
        <f t="shared" si="3"/>
        <v>2</v>
      </c>
    </row>
    <row r="130" spans="1:30" x14ac:dyDescent="0.2">
      <c r="A130" s="3" t="s">
        <v>107</v>
      </c>
      <c r="B130" s="6">
        <f t="shared" si="2"/>
        <v>10</v>
      </c>
      <c r="Y130" s="2">
        <v>10</v>
      </c>
      <c r="AD130" s="3">
        <f t="shared" si="3"/>
        <v>10</v>
      </c>
    </row>
    <row r="131" spans="1:30" x14ac:dyDescent="0.2">
      <c r="A131" s="3" t="s">
        <v>108</v>
      </c>
      <c r="B131" s="6">
        <f t="shared" si="2"/>
        <v>1</v>
      </c>
      <c r="Y131" s="2">
        <v>1</v>
      </c>
      <c r="AD131" s="3">
        <f t="shared" si="3"/>
        <v>1</v>
      </c>
    </row>
    <row r="132" spans="1:30" x14ac:dyDescent="0.2">
      <c r="A132" s="3" t="s">
        <v>109</v>
      </c>
      <c r="B132" s="6">
        <f t="shared" si="2"/>
        <v>6</v>
      </c>
      <c r="Y132" s="2">
        <v>6</v>
      </c>
      <c r="AD132" s="3">
        <f t="shared" si="3"/>
        <v>6</v>
      </c>
    </row>
    <row r="133" spans="1:30" x14ac:dyDescent="0.2">
      <c r="A133" s="3" t="s">
        <v>110</v>
      </c>
      <c r="B133" s="6">
        <f t="shared" si="2"/>
        <v>3</v>
      </c>
      <c r="Y133" s="2">
        <v>3</v>
      </c>
      <c r="AD133" s="3">
        <f t="shared" si="3"/>
        <v>3</v>
      </c>
    </row>
    <row r="134" spans="1:30" x14ac:dyDescent="0.2">
      <c r="A134" s="3" t="s">
        <v>111</v>
      </c>
      <c r="B134" s="6">
        <f t="shared" si="2"/>
        <v>2</v>
      </c>
      <c r="Y134" s="2">
        <v>2</v>
      </c>
      <c r="AD134" s="3">
        <f t="shared" si="3"/>
        <v>2</v>
      </c>
    </row>
    <row r="135" spans="1:30" x14ac:dyDescent="0.2">
      <c r="A135" s="3" t="s">
        <v>112</v>
      </c>
      <c r="B135" s="6">
        <f t="shared" si="2"/>
        <v>3</v>
      </c>
      <c r="Y135" s="2">
        <v>3</v>
      </c>
      <c r="AD135" s="3">
        <f t="shared" si="3"/>
        <v>3</v>
      </c>
    </row>
    <row r="136" spans="1:30" x14ac:dyDescent="0.2">
      <c r="A136" s="3" t="s">
        <v>117</v>
      </c>
      <c r="B136" s="6">
        <f t="shared" si="2"/>
        <v>3</v>
      </c>
      <c r="M136" s="1">
        <v>1</v>
      </c>
      <c r="Q136" s="2">
        <v>1</v>
      </c>
      <c r="Z136" s="2">
        <v>1</v>
      </c>
      <c r="AD136" s="3">
        <f t="shared" si="3"/>
        <v>3</v>
      </c>
    </row>
    <row r="137" spans="1:30" x14ac:dyDescent="0.2">
      <c r="A137" s="3" t="s">
        <v>118</v>
      </c>
      <c r="B137" s="6">
        <f t="shared" si="2"/>
        <v>1</v>
      </c>
      <c r="Z137" s="2">
        <v>1</v>
      </c>
      <c r="AD137" s="3">
        <f t="shared" si="3"/>
        <v>1</v>
      </c>
    </row>
    <row r="138" spans="1:30" x14ac:dyDescent="0.2">
      <c r="A138" s="3" t="s">
        <v>181</v>
      </c>
      <c r="B138" s="6">
        <f t="shared" si="2"/>
        <v>1</v>
      </c>
      <c r="J138" s="2">
        <v>1</v>
      </c>
      <c r="AD138" s="3">
        <f t="shared" si="3"/>
        <v>1</v>
      </c>
    </row>
    <row r="139" spans="1:30" x14ac:dyDescent="0.2">
      <c r="A139" s="3" t="s">
        <v>182</v>
      </c>
      <c r="B139" s="6">
        <f t="shared" ref="B139:B198" si="4">AD139</f>
        <v>1</v>
      </c>
      <c r="J139" s="2">
        <v>1</v>
      </c>
      <c r="AD139" s="3">
        <f t="shared" ref="AD139:AD201" si="5">SUM(C139:AC139)</f>
        <v>1</v>
      </c>
    </row>
    <row r="140" spans="1:30" x14ac:dyDescent="0.2">
      <c r="A140" s="3" t="s">
        <v>120</v>
      </c>
      <c r="B140" s="6">
        <f t="shared" si="4"/>
        <v>59</v>
      </c>
      <c r="E140" s="2">
        <v>3</v>
      </c>
      <c r="I140" s="17">
        <v>4</v>
      </c>
      <c r="T140" s="2">
        <v>30</v>
      </c>
      <c r="V140" s="2">
        <v>10</v>
      </c>
      <c r="AA140" s="2">
        <v>12</v>
      </c>
      <c r="AD140" s="3">
        <f t="shared" si="5"/>
        <v>59</v>
      </c>
    </row>
    <row r="141" spans="1:30" x14ac:dyDescent="0.2">
      <c r="A141" s="3" t="s">
        <v>122</v>
      </c>
      <c r="B141" s="6">
        <f t="shared" si="4"/>
        <v>2</v>
      </c>
      <c r="AA141" s="2">
        <v>2</v>
      </c>
      <c r="AD141" s="3">
        <f t="shared" si="5"/>
        <v>2</v>
      </c>
    </row>
    <row r="142" spans="1:30" x14ac:dyDescent="0.2">
      <c r="A142" s="3" t="s">
        <v>123</v>
      </c>
      <c r="B142" s="6">
        <f t="shared" si="4"/>
        <v>5</v>
      </c>
      <c r="C142" s="2">
        <v>1</v>
      </c>
      <c r="N142" s="2">
        <v>1</v>
      </c>
      <c r="O142" s="2">
        <v>1</v>
      </c>
      <c r="T142" s="2">
        <v>1</v>
      </c>
      <c r="AA142" s="2">
        <v>1</v>
      </c>
      <c r="AD142" s="3">
        <f t="shared" si="5"/>
        <v>5</v>
      </c>
    </row>
    <row r="143" spans="1:30" x14ac:dyDescent="0.2">
      <c r="A143" s="3" t="s">
        <v>177</v>
      </c>
      <c r="B143" s="6">
        <f t="shared" si="4"/>
        <v>1</v>
      </c>
      <c r="K143" s="2">
        <v>1</v>
      </c>
      <c r="AD143" s="3">
        <f t="shared" si="5"/>
        <v>1</v>
      </c>
    </row>
    <row r="144" spans="1:30" x14ac:dyDescent="0.2">
      <c r="A144" s="3" t="s">
        <v>125</v>
      </c>
      <c r="B144" s="6">
        <f t="shared" si="4"/>
        <v>1</v>
      </c>
      <c r="AA144" s="2">
        <v>1</v>
      </c>
      <c r="AD144" s="3">
        <f t="shared" si="5"/>
        <v>1</v>
      </c>
    </row>
    <row r="145" spans="1:30" x14ac:dyDescent="0.2">
      <c r="A145" s="3" t="s">
        <v>126</v>
      </c>
      <c r="B145" s="6">
        <f t="shared" si="4"/>
        <v>1</v>
      </c>
      <c r="AA145" s="2">
        <v>1</v>
      </c>
      <c r="AD145" s="3">
        <f t="shared" si="5"/>
        <v>1</v>
      </c>
    </row>
    <row r="146" spans="1:30" x14ac:dyDescent="0.2">
      <c r="A146" s="3" t="s">
        <v>127</v>
      </c>
      <c r="B146" s="6">
        <f t="shared" si="4"/>
        <v>1</v>
      </c>
      <c r="AA146" s="2">
        <v>1</v>
      </c>
      <c r="AD146" s="3">
        <f t="shared" si="5"/>
        <v>1</v>
      </c>
    </row>
    <row r="147" spans="1:30" x14ac:dyDescent="0.2">
      <c r="A147" s="3" t="s">
        <v>128</v>
      </c>
      <c r="B147" s="6">
        <f t="shared" si="4"/>
        <v>1</v>
      </c>
      <c r="AA147" s="2">
        <v>1</v>
      </c>
      <c r="AD147" s="3">
        <f t="shared" si="5"/>
        <v>1</v>
      </c>
    </row>
    <row r="148" spans="1:30" x14ac:dyDescent="0.2">
      <c r="A148" s="3" t="s">
        <v>129</v>
      </c>
      <c r="B148" s="6">
        <f t="shared" si="4"/>
        <v>5</v>
      </c>
      <c r="AA148" s="2">
        <v>5</v>
      </c>
      <c r="AD148" s="3">
        <f t="shared" si="5"/>
        <v>5</v>
      </c>
    </row>
    <row r="149" spans="1:30" x14ac:dyDescent="0.2">
      <c r="A149" s="3" t="s">
        <v>145</v>
      </c>
      <c r="B149" s="6">
        <f t="shared" si="4"/>
        <v>5</v>
      </c>
      <c r="F149" s="7">
        <v>1</v>
      </c>
      <c r="G149" s="2">
        <v>1</v>
      </c>
      <c r="K149" s="2">
        <v>1</v>
      </c>
      <c r="Q149" s="2">
        <v>1</v>
      </c>
      <c r="AB149" s="2">
        <v>1</v>
      </c>
      <c r="AD149" s="3">
        <f t="shared" si="5"/>
        <v>5</v>
      </c>
    </row>
    <row r="150" spans="1:30" x14ac:dyDescent="0.2">
      <c r="A150" s="3" t="s">
        <v>132</v>
      </c>
      <c r="B150" s="6">
        <f t="shared" si="4"/>
        <v>2</v>
      </c>
      <c r="Q150" s="2">
        <v>1</v>
      </c>
      <c r="AC150" s="2">
        <v>1</v>
      </c>
      <c r="AD150" s="3">
        <f t="shared" si="5"/>
        <v>2</v>
      </c>
    </row>
    <row r="151" spans="1:30" x14ac:dyDescent="0.2">
      <c r="A151" s="3" t="s">
        <v>135</v>
      </c>
      <c r="B151" s="6">
        <f t="shared" si="4"/>
        <v>4</v>
      </c>
      <c r="T151" s="2">
        <v>4</v>
      </c>
      <c r="AD151" s="3">
        <f t="shared" si="5"/>
        <v>4</v>
      </c>
    </row>
    <row r="152" spans="1:30" x14ac:dyDescent="0.2">
      <c r="A152" s="3" t="s">
        <v>136</v>
      </c>
      <c r="B152" s="6">
        <f t="shared" si="4"/>
        <v>3</v>
      </c>
      <c r="T152" s="2">
        <v>3</v>
      </c>
      <c r="AD152" s="3">
        <f t="shared" si="5"/>
        <v>3</v>
      </c>
    </row>
    <row r="153" spans="1:30" x14ac:dyDescent="0.2">
      <c r="A153" s="3" t="s">
        <v>137</v>
      </c>
      <c r="B153" s="6">
        <f t="shared" si="4"/>
        <v>4</v>
      </c>
      <c r="T153" s="2">
        <v>4</v>
      </c>
      <c r="AD153" s="3">
        <f t="shared" si="5"/>
        <v>4</v>
      </c>
    </row>
    <row r="154" spans="1:30" x14ac:dyDescent="0.2">
      <c r="A154" s="3" t="s">
        <v>139</v>
      </c>
      <c r="B154" s="6">
        <f t="shared" si="4"/>
        <v>4</v>
      </c>
      <c r="L154" s="1">
        <v>1</v>
      </c>
      <c r="M154" s="1">
        <v>1</v>
      </c>
      <c r="R154" s="2">
        <v>1</v>
      </c>
      <c r="S154" s="2">
        <v>1</v>
      </c>
      <c r="AD154" s="3">
        <f t="shared" si="5"/>
        <v>4</v>
      </c>
    </row>
    <row r="155" spans="1:30" x14ac:dyDescent="0.2">
      <c r="A155" s="3" t="s">
        <v>141</v>
      </c>
      <c r="B155" s="6">
        <f t="shared" si="4"/>
        <v>1</v>
      </c>
      <c r="R155" s="2">
        <v>1</v>
      </c>
      <c r="AD155" s="3">
        <f t="shared" si="5"/>
        <v>1</v>
      </c>
    </row>
    <row r="156" spans="1:30" x14ac:dyDescent="0.2">
      <c r="A156" s="3" t="s">
        <v>143</v>
      </c>
      <c r="B156" s="6">
        <f t="shared" si="4"/>
        <v>1</v>
      </c>
      <c r="J156" s="2">
        <v>0</v>
      </c>
      <c r="R156" s="2">
        <v>1</v>
      </c>
      <c r="AD156" s="3">
        <f t="shared" si="5"/>
        <v>1</v>
      </c>
    </row>
    <row r="157" spans="1:30" x14ac:dyDescent="0.2">
      <c r="A157" s="3" t="s">
        <v>146</v>
      </c>
      <c r="B157" s="6">
        <f t="shared" si="4"/>
        <v>4</v>
      </c>
      <c r="D157" s="5">
        <v>1</v>
      </c>
      <c r="M157" s="1">
        <v>1</v>
      </c>
      <c r="P157" s="2">
        <v>1</v>
      </c>
      <c r="Q157" s="2">
        <v>1</v>
      </c>
      <c r="AD157" s="3">
        <f t="shared" si="5"/>
        <v>4</v>
      </c>
    </row>
    <row r="158" spans="1:30" x14ac:dyDescent="0.2">
      <c r="A158" s="3" t="s">
        <v>148</v>
      </c>
      <c r="B158" s="6">
        <f t="shared" si="4"/>
        <v>6</v>
      </c>
      <c r="D158" s="5">
        <v>1</v>
      </c>
      <c r="F158" s="7">
        <v>1</v>
      </c>
      <c r="H158" s="2">
        <v>1</v>
      </c>
      <c r="I158" s="17">
        <v>1</v>
      </c>
      <c r="P158" s="2">
        <v>1</v>
      </c>
      <c r="Q158" s="2">
        <v>1</v>
      </c>
      <c r="AD158" s="3">
        <f t="shared" si="5"/>
        <v>6</v>
      </c>
    </row>
    <row r="159" spans="1:30" x14ac:dyDescent="0.2">
      <c r="A159" s="3" t="s">
        <v>149</v>
      </c>
      <c r="B159" s="6">
        <f t="shared" si="4"/>
        <v>1</v>
      </c>
      <c r="Q159" s="2">
        <v>1</v>
      </c>
      <c r="AD159" s="3">
        <f t="shared" si="5"/>
        <v>1</v>
      </c>
    </row>
    <row r="160" spans="1:30" x14ac:dyDescent="0.2">
      <c r="A160" s="3" t="s">
        <v>153</v>
      </c>
      <c r="B160" s="6">
        <f t="shared" si="4"/>
        <v>212</v>
      </c>
      <c r="C160" s="2">
        <v>12</v>
      </c>
      <c r="D160" s="5">
        <v>30</v>
      </c>
      <c r="O160" s="2">
        <v>80</v>
      </c>
      <c r="P160" s="2">
        <v>90</v>
      </c>
      <c r="AD160" s="3">
        <f t="shared" si="5"/>
        <v>212</v>
      </c>
    </row>
    <row r="161" spans="1:30" x14ac:dyDescent="0.2">
      <c r="A161" s="3" t="s">
        <v>154</v>
      </c>
      <c r="B161" s="6">
        <f t="shared" si="4"/>
        <v>19</v>
      </c>
      <c r="D161" s="5">
        <v>2</v>
      </c>
      <c r="E161" s="2">
        <v>1</v>
      </c>
      <c r="G161" s="2">
        <v>4</v>
      </c>
      <c r="H161" s="2">
        <v>2</v>
      </c>
      <c r="I161" s="17">
        <v>1</v>
      </c>
      <c r="K161" s="2">
        <v>2</v>
      </c>
      <c r="N161" s="2">
        <v>2</v>
      </c>
      <c r="P161" s="2">
        <v>2</v>
      </c>
      <c r="W161" s="7">
        <v>3</v>
      </c>
      <c r="AD161" s="3">
        <f t="shared" si="5"/>
        <v>19</v>
      </c>
    </row>
    <row r="162" spans="1:30" x14ac:dyDescent="0.2">
      <c r="A162" s="3" t="s">
        <v>155</v>
      </c>
      <c r="B162" s="6">
        <f t="shared" si="4"/>
        <v>8</v>
      </c>
      <c r="D162" s="5">
        <v>1</v>
      </c>
      <c r="M162" s="1">
        <v>6</v>
      </c>
      <c r="P162" s="2">
        <v>1</v>
      </c>
      <c r="AD162" s="3">
        <f t="shared" si="5"/>
        <v>8</v>
      </c>
    </row>
    <row r="163" spans="1:30" x14ac:dyDescent="0.2">
      <c r="A163" s="3" t="s">
        <v>157</v>
      </c>
      <c r="B163" s="6">
        <f t="shared" si="4"/>
        <v>10</v>
      </c>
      <c r="P163" s="2">
        <v>10</v>
      </c>
      <c r="AD163" s="3">
        <f t="shared" si="5"/>
        <v>10</v>
      </c>
    </row>
    <row r="164" spans="1:30" x14ac:dyDescent="0.2">
      <c r="A164" s="3" t="s">
        <v>159</v>
      </c>
      <c r="B164" s="6">
        <f t="shared" si="4"/>
        <v>10</v>
      </c>
      <c r="D164" s="5">
        <v>5</v>
      </c>
      <c r="P164" s="2">
        <v>5</v>
      </c>
      <c r="AD164" s="3">
        <f t="shared" si="5"/>
        <v>10</v>
      </c>
    </row>
    <row r="165" spans="1:30" x14ac:dyDescent="0.2">
      <c r="A165" s="3" t="s">
        <v>160</v>
      </c>
      <c r="B165" s="6">
        <f t="shared" si="4"/>
        <v>10</v>
      </c>
      <c r="P165" s="2">
        <v>10</v>
      </c>
      <c r="AD165" s="3">
        <f t="shared" si="5"/>
        <v>10</v>
      </c>
    </row>
    <row r="166" spans="1:30" x14ac:dyDescent="0.2">
      <c r="A166" s="3" t="s">
        <v>164</v>
      </c>
      <c r="B166" s="6">
        <f t="shared" si="4"/>
        <v>3</v>
      </c>
      <c r="N166" s="2">
        <v>3</v>
      </c>
      <c r="AD166" s="3">
        <f t="shared" si="5"/>
        <v>3</v>
      </c>
    </row>
    <row r="167" spans="1:30" x14ac:dyDescent="0.2">
      <c r="A167" s="3" t="s">
        <v>176</v>
      </c>
      <c r="B167" s="6">
        <f t="shared" si="4"/>
        <v>1</v>
      </c>
      <c r="K167" s="2">
        <v>1</v>
      </c>
      <c r="AD167" s="3">
        <f t="shared" si="5"/>
        <v>1</v>
      </c>
    </row>
    <row r="168" spans="1:30" x14ac:dyDescent="0.2">
      <c r="A168" s="3" t="s">
        <v>165</v>
      </c>
      <c r="B168" s="6">
        <f t="shared" si="4"/>
        <v>8</v>
      </c>
      <c r="N168" s="2">
        <v>8</v>
      </c>
      <c r="AD168" s="3">
        <f t="shared" si="5"/>
        <v>8</v>
      </c>
    </row>
    <row r="169" spans="1:30" x14ac:dyDescent="0.2">
      <c r="A169" s="3" t="s">
        <v>166</v>
      </c>
      <c r="B169" s="6">
        <f t="shared" si="4"/>
        <v>5</v>
      </c>
      <c r="N169" s="2">
        <v>5</v>
      </c>
      <c r="AD169" s="3">
        <f t="shared" si="5"/>
        <v>5</v>
      </c>
    </row>
    <row r="170" spans="1:30" x14ac:dyDescent="0.2">
      <c r="A170" s="3" t="s">
        <v>167</v>
      </c>
      <c r="B170" s="6">
        <f t="shared" si="4"/>
        <v>800</v>
      </c>
      <c r="N170" s="2">
        <v>800</v>
      </c>
      <c r="AD170" s="3">
        <f t="shared" si="5"/>
        <v>800</v>
      </c>
    </row>
    <row r="171" spans="1:30" x14ac:dyDescent="0.2">
      <c r="A171" s="3" t="s">
        <v>168</v>
      </c>
      <c r="B171" s="6">
        <f t="shared" si="4"/>
        <v>4</v>
      </c>
      <c r="N171" s="2">
        <v>4</v>
      </c>
      <c r="AD171" s="3">
        <f t="shared" si="5"/>
        <v>4</v>
      </c>
    </row>
    <row r="172" spans="1:30" x14ac:dyDescent="0.2">
      <c r="A172" s="3" t="s">
        <v>169</v>
      </c>
      <c r="B172" s="6">
        <f t="shared" si="4"/>
        <v>2</v>
      </c>
      <c r="N172" s="2">
        <v>2</v>
      </c>
      <c r="AD172" s="3">
        <f t="shared" si="5"/>
        <v>2</v>
      </c>
    </row>
    <row r="173" spans="1:30" x14ac:dyDescent="0.2">
      <c r="A173" s="3" t="s">
        <v>170</v>
      </c>
      <c r="B173" s="6">
        <f t="shared" si="4"/>
        <v>12</v>
      </c>
      <c r="N173" s="2">
        <v>12</v>
      </c>
      <c r="AD173" s="3">
        <f t="shared" si="5"/>
        <v>12</v>
      </c>
    </row>
    <row r="174" spans="1:30" x14ac:dyDescent="0.2">
      <c r="A174" s="3" t="s">
        <v>172</v>
      </c>
      <c r="B174" s="6">
        <f t="shared" si="4"/>
        <v>1</v>
      </c>
      <c r="M174" s="1">
        <v>1</v>
      </c>
      <c r="AD174" s="3">
        <f t="shared" si="5"/>
        <v>1</v>
      </c>
    </row>
    <row r="175" spans="1:30" x14ac:dyDescent="0.2">
      <c r="A175" s="3" t="s">
        <v>173</v>
      </c>
      <c r="B175" s="6">
        <f t="shared" si="4"/>
        <v>11</v>
      </c>
      <c r="F175" s="7">
        <v>1</v>
      </c>
      <c r="H175" s="2">
        <v>2</v>
      </c>
      <c r="I175" s="17">
        <v>2</v>
      </c>
      <c r="M175" s="1">
        <v>6</v>
      </c>
      <c r="AD175" s="3">
        <f t="shared" si="5"/>
        <v>11</v>
      </c>
    </row>
    <row r="176" spans="1:30" x14ac:dyDescent="0.2">
      <c r="A176" s="3" t="s">
        <v>180</v>
      </c>
      <c r="B176" s="6">
        <f t="shared" si="4"/>
        <v>2</v>
      </c>
      <c r="J176" s="2">
        <v>2</v>
      </c>
      <c r="AD176" s="3">
        <f t="shared" si="5"/>
        <v>2</v>
      </c>
    </row>
    <row r="177" spans="1:30" x14ac:dyDescent="0.2">
      <c r="A177" s="3" t="s">
        <v>183</v>
      </c>
      <c r="B177" s="6">
        <f t="shared" si="4"/>
        <v>1</v>
      </c>
      <c r="J177" s="2">
        <v>0</v>
      </c>
      <c r="K177" s="2">
        <v>1</v>
      </c>
      <c r="AD177" s="3">
        <f t="shared" si="5"/>
        <v>1</v>
      </c>
    </row>
    <row r="178" spans="1:30" x14ac:dyDescent="0.2">
      <c r="A178" s="3" t="s">
        <v>184</v>
      </c>
      <c r="B178" s="6">
        <f t="shared" si="4"/>
        <v>50</v>
      </c>
      <c r="U178" s="17">
        <v>50</v>
      </c>
      <c r="AD178" s="3">
        <f t="shared" si="5"/>
        <v>50</v>
      </c>
    </row>
    <row r="179" spans="1:30" x14ac:dyDescent="0.2">
      <c r="A179" s="3" t="s">
        <v>186</v>
      </c>
      <c r="B179" s="6">
        <f t="shared" si="4"/>
        <v>1</v>
      </c>
      <c r="I179" s="17">
        <v>1</v>
      </c>
      <c r="AD179" s="3">
        <f t="shared" si="5"/>
        <v>1</v>
      </c>
    </row>
    <row r="180" spans="1:30" x14ac:dyDescent="0.2">
      <c r="A180" s="3" t="s">
        <v>187</v>
      </c>
      <c r="B180" s="6">
        <f t="shared" si="4"/>
        <v>3</v>
      </c>
      <c r="G180" s="2">
        <v>2</v>
      </c>
      <c r="H180" s="2">
        <v>1</v>
      </c>
      <c r="AD180" s="3">
        <f t="shared" si="5"/>
        <v>3</v>
      </c>
    </row>
    <row r="181" spans="1:30" x14ac:dyDescent="0.2">
      <c r="A181" s="3" t="s">
        <v>188</v>
      </c>
      <c r="B181" s="6">
        <f t="shared" si="4"/>
        <v>2</v>
      </c>
      <c r="H181" s="2">
        <v>2</v>
      </c>
      <c r="AD181" s="3">
        <f t="shared" si="5"/>
        <v>2</v>
      </c>
    </row>
    <row r="182" spans="1:30" x14ac:dyDescent="0.2">
      <c r="A182" s="3" t="s">
        <v>189</v>
      </c>
      <c r="B182" s="6">
        <f t="shared" si="4"/>
        <v>2</v>
      </c>
      <c r="H182" s="2">
        <v>2</v>
      </c>
      <c r="AD182" s="3">
        <f t="shared" si="5"/>
        <v>2</v>
      </c>
    </row>
    <row r="183" spans="1:30" x14ac:dyDescent="0.2">
      <c r="A183" s="3" t="s">
        <v>191</v>
      </c>
      <c r="B183" s="6">
        <f t="shared" si="4"/>
        <v>1</v>
      </c>
      <c r="G183" s="2">
        <v>1</v>
      </c>
      <c r="AD183" s="3">
        <f t="shared" si="5"/>
        <v>1</v>
      </c>
    </row>
    <row r="184" spans="1:30" x14ac:dyDescent="0.2">
      <c r="A184" s="3" t="s">
        <v>198</v>
      </c>
      <c r="B184" s="6">
        <f t="shared" si="4"/>
        <v>2</v>
      </c>
      <c r="E184" s="2">
        <v>2</v>
      </c>
      <c r="AD184" s="3">
        <f t="shared" si="5"/>
        <v>2</v>
      </c>
    </row>
    <row r="185" spans="1:30" x14ac:dyDescent="0.2">
      <c r="A185" s="3" t="s">
        <v>200</v>
      </c>
      <c r="B185" s="6">
        <f t="shared" si="4"/>
        <v>1</v>
      </c>
      <c r="E185" s="2">
        <v>1</v>
      </c>
      <c r="AD185" s="3">
        <f t="shared" si="5"/>
        <v>1</v>
      </c>
    </row>
    <row r="186" spans="1:30" x14ac:dyDescent="0.2">
      <c r="A186" s="3" t="s">
        <v>201</v>
      </c>
      <c r="B186" s="6">
        <f t="shared" si="4"/>
        <v>1</v>
      </c>
      <c r="E186" s="2">
        <v>1</v>
      </c>
      <c r="AD186" s="3">
        <f t="shared" si="5"/>
        <v>1</v>
      </c>
    </row>
    <row r="187" spans="1:30" x14ac:dyDescent="0.2">
      <c r="A187" s="3" t="s">
        <v>202</v>
      </c>
      <c r="B187" s="6">
        <f t="shared" si="4"/>
        <v>2</v>
      </c>
      <c r="E187" s="2">
        <v>2</v>
      </c>
      <c r="AD187" s="3">
        <f t="shared" si="5"/>
        <v>2</v>
      </c>
    </row>
    <row r="188" spans="1:30" x14ac:dyDescent="0.2">
      <c r="A188" s="3" t="s">
        <v>206</v>
      </c>
      <c r="B188" s="6">
        <f t="shared" si="4"/>
        <v>2</v>
      </c>
      <c r="D188" s="5">
        <v>2</v>
      </c>
      <c r="AD188" s="3">
        <f t="shared" si="5"/>
        <v>2</v>
      </c>
    </row>
    <row r="189" spans="1:30" x14ac:dyDescent="0.2">
      <c r="A189" s="3" t="s">
        <v>207</v>
      </c>
      <c r="B189" s="6">
        <f t="shared" si="4"/>
        <v>200</v>
      </c>
      <c r="D189" s="5">
        <v>200</v>
      </c>
      <c r="AD189" s="3">
        <f t="shared" si="5"/>
        <v>200</v>
      </c>
    </row>
    <row r="190" spans="1:30" x14ac:dyDescent="0.2">
      <c r="A190" s="3" t="s">
        <v>208</v>
      </c>
      <c r="B190" s="6">
        <f t="shared" si="4"/>
        <v>200</v>
      </c>
      <c r="D190" s="5">
        <v>200</v>
      </c>
      <c r="AD190" s="3">
        <f t="shared" si="5"/>
        <v>200</v>
      </c>
    </row>
    <row r="191" spans="1:30" x14ac:dyDescent="0.2">
      <c r="A191" s="3" t="s">
        <v>209</v>
      </c>
      <c r="B191" s="6">
        <f t="shared" si="4"/>
        <v>3</v>
      </c>
      <c r="D191" s="5">
        <v>3</v>
      </c>
      <c r="AD191" s="3">
        <f t="shared" si="5"/>
        <v>3</v>
      </c>
    </row>
    <row r="192" spans="1:30" x14ac:dyDescent="0.2">
      <c r="B192" s="6">
        <f t="shared" si="4"/>
        <v>0</v>
      </c>
      <c r="AD192" s="3">
        <f t="shared" si="5"/>
        <v>0</v>
      </c>
    </row>
    <row r="193" spans="2:30" x14ac:dyDescent="0.2">
      <c r="B193" s="6">
        <f t="shared" si="4"/>
        <v>0</v>
      </c>
      <c r="AD193" s="3">
        <f t="shared" si="5"/>
        <v>0</v>
      </c>
    </row>
    <row r="194" spans="2:30" x14ac:dyDescent="0.2">
      <c r="B194" s="6">
        <f t="shared" si="4"/>
        <v>0</v>
      </c>
      <c r="AD194" s="3">
        <f t="shared" si="5"/>
        <v>0</v>
      </c>
    </row>
    <row r="195" spans="2:30" x14ac:dyDescent="0.2">
      <c r="B195" s="6">
        <f t="shared" si="4"/>
        <v>0</v>
      </c>
      <c r="AD195" s="3">
        <f t="shared" si="5"/>
        <v>0</v>
      </c>
    </row>
    <row r="196" spans="2:30" x14ac:dyDescent="0.2">
      <c r="B196" s="6">
        <f t="shared" si="4"/>
        <v>0</v>
      </c>
      <c r="AD196" s="3">
        <f t="shared" si="5"/>
        <v>0</v>
      </c>
    </row>
    <row r="197" spans="2:30" x14ac:dyDescent="0.2">
      <c r="B197" s="6">
        <f t="shared" si="4"/>
        <v>0</v>
      </c>
      <c r="AD197" s="3">
        <f t="shared" si="5"/>
        <v>0</v>
      </c>
    </row>
    <row r="198" spans="2:30" x14ac:dyDescent="0.2">
      <c r="B198" s="6">
        <f t="shared" si="4"/>
        <v>0</v>
      </c>
      <c r="AD198" s="3">
        <f t="shared" si="5"/>
        <v>0</v>
      </c>
    </row>
    <row r="199" spans="2:30" x14ac:dyDescent="0.2">
      <c r="AD199" s="3">
        <f t="shared" si="5"/>
        <v>0</v>
      </c>
    </row>
    <row r="200" spans="2:30" x14ac:dyDescent="0.2">
      <c r="AD200" s="3">
        <f t="shared" si="5"/>
        <v>0</v>
      </c>
    </row>
    <row r="201" spans="2:30" x14ac:dyDescent="0.2">
      <c r="AD201" s="3">
        <f t="shared" si="5"/>
        <v>0</v>
      </c>
    </row>
  </sheetData>
  <mergeCells count="30">
    <mergeCell ref="U1:AE1"/>
    <mergeCell ref="A2:A7"/>
    <mergeCell ref="U2:U7"/>
    <mergeCell ref="V2:V7"/>
    <mergeCell ref="W2:W7"/>
    <mergeCell ref="X2:X7"/>
    <mergeCell ref="Y2:Y7"/>
    <mergeCell ref="AB2:AB7"/>
    <mergeCell ref="T2:T7"/>
    <mergeCell ref="L2:L7"/>
    <mergeCell ref="K2:K7"/>
    <mergeCell ref="G2:G7"/>
    <mergeCell ref="O2:O7"/>
    <mergeCell ref="AC2:AC7"/>
    <mergeCell ref="Z2:Z7"/>
    <mergeCell ref="AA2:AA7"/>
    <mergeCell ref="D2:D7"/>
    <mergeCell ref="C2:C7"/>
    <mergeCell ref="B2:B7"/>
    <mergeCell ref="J2:J7"/>
    <mergeCell ref="Q2:Q7"/>
    <mergeCell ref="P2:P7"/>
    <mergeCell ref="I2:I7"/>
    <mergeCell ref="H2:H7"/>
    <mergeCell ref="S2:S7"/>
    <mergeCell ref="R2:R7"/>
    <mergeCell ref="F2:F7"/>
    <mergeCell ref="E2:E7"/>
    <mergeCell ref="N2:N7"/>
    <mergeCell ref="M2:M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16"/>
  <sheetViews>
    <sheetView workbookViewId="0"/>
  </sheetViews>
  <sheetFormatPr baseColWidth="10" defaultRowHeight="15" x14ac:dyDescent="0.25"/>
  <cols>
    <col min="1" max="1" width="45.5703125" customWidth="1"/>
  </cols>
  <sheetData>
    <row r="1" spans="1:2" x14ac:dyDescent="0.25">
      <c r="A1" t="s">
        <v>0</v>
      </c>
      <c r="B1" t="s">
        <v>223</v>
      </c>
    </row>
    <row r="2" spans="1:2" x14ac:dyDescent="0.25">
      <c r="A2" t="s">
        <v>363</v>
      </c>
      <c r="B2">
        <v>10</v>
      </c>
    </row>
    <row r="3" spans="1:2" x14ac:dyDescent="0.25">
      <c r="A3" t="s">
        <v>364</v>
      </c>
      <c r="B3">
        <v>10</v>
      </c>
    </row>
    <row r="4" spans="1:2" x14ac:dyDescent="0.25">
      <c r="A4" t="s">
        <v>40</v>
      </c>
      <c r="B4">
        <v>2</v>
      </c>
    </row>
    <row r="5" spans="1:2" x14ac:dyDescent="0.25">
      <c r="A5" t="s">
        <v>365</v>
      </c>
      <c r="B5">
        <v>5</v>
      </c>
    </row>
    <row r="6" spans="1:2" x14ac:dyDescent="0.25">
      <c r="A6" t="s">
        <v>58</v>
      </c>
      <c r="B6">
        <v>1</v>
      </c>
    </row>
    <row r="7" spans="1:2" x14ac:dyDescent="0.25">
      <c r="A7" t="s">
        <v>366</v>
      </c>
      <c r="B7">
        <v>2</v>
      </c>
    </row>
    <row r="8" spans="1:2" x14ac:dyDescent="0.25">
      <c r="A8" t="s">
        <v>367</v>
      </c>
      <c r="B8">
        <v>20</v>
      </c>
    </row>
    <row r="9" spans="1:2" x14ac:dyDescent="0.25">
      <c r="A9" t="s">
        <v>368</v>
      </c>
      <c r="B9">
        <v>20</v>
      </c>
    </row>
    <row r="10" spans="1:2" x14ac:dyDescent="0.25">
      <c r="A10" t="s">
        <v>369</v>
      </c>
      <c r="B10">
        <v>5</v>
      </c>
    </row>
    <row r="11" spans="1:2" x14ac:dyDescent="0.25">
      <c r="A11" t="s">
        <v>370</v>
      </c>
      <c r="B11">
        <v>2</v>
      </c>
    </row>
    <row r="12" spans="1:2" x14ac:dyDescent="0.25">
      <c r="A12" t="s">
        <v>371</v>
      </c>
      <c r="B12">
        <v>20</v>
      </c>
    </row>
    <row r="13" spans="1:2" x14ac:dyDescent="0.25">
      <c r="A13" t="s">
        <v>372</v>
      </c>
      <c r="B13">
        <v>20</v>
      </c>
    </row>
    <row r="14" spans="1:2" x14ac:dyDescent="0.25">
      <c r="A14" t="s">
        <v>373</v>
      </c>
      <c r="B14">
        <v>5</v>
      </c>
    </row>
    <row r="15" spans="1:2" x14ac:dyDescent="0.25">
      <c r="A15" t="s">
        <v>374</v>
      </c>
      <c r="B15">
        <v>4</v>
      </c>
    </row>
    <row r="16" spans="1:2" x14ac:dyDescent="0.25">
      <c r="A16" t="s">
        <v>375</v>
      </c>
      <c r="B16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112"/>
  <sheetViews>
    <sheetView topLeftCell="A103" workbookViewId="0">
      <selection activeCell="A127" sqref="A127"/>
    </sheetView>
  </sheetViews>
  <sheetFormatPr baseColWidth="10" defaultRowHeight="15" x14ac:dyDescent="0.25"/>
  <cols>
    <col min="1" max="1" width="62.85546875" customWidth="1"/>
    <col min="4" max="4" width="12.5703125" bestFit="1" customWidth="1"/>
    <col min="5" max="5" width="16.5703125" bestFit="1" customWidth="1"/>
  </cols>
  <sheetData>
    <row r="1" spans="1:5" ht="15.75" x14ac:dyDescent="0.25">
      <c r="A1" s="50" t="s">
        <v>0</v>
      </c>
      <c r="B1" s="50" t="s">
        <v>376</v>
      </c>
      <c r="C1" s="50" t="s">
        <v>377</v>
      </c>
      <c r="D1" s="50" t="s">
        <v>378</v>
      </c>
      <c r="E1" s="50" t="s">
        <v>379</v>
      </c>
    </row>
    <row r="2" spans="1:5" ht="15.75" x14ac:dyDescent="0.25">
      <c r="A2" s="51" t="s">
        <v>380</v>
      </c>
      <c r="B2" s="52" t="s">
        <v>376</v>
      </c>
      <c r="C2" s="52">
        <v>2</v>
      </c>
      <c r="D2" s="53">
        <v>3000</v>
      </c>
      <c r="E2" s="53">
        <f t="shared" ref="E2:E9" si="0">D2*C2</f>
        <v>6000</v>
      </c>
    </row>
    <row r="3" spans="1:5" s="29" customFormat="1" ht="15.75" x14ac:dyDescent="0.25">
      <c r="A3" s="54" t="s">
        <v>381</v>
      </c>
      <c r="B3" s="55" t="s">
        <v>376</v>
      </c>
      <c r="C3" s="56">
        <v>1</v>
      </c>
      <c r="D3" s="57">
        <v>400</v>
      </c>
      <c r="E3" s="57">
        <f t="shared" si="0"/>
        <v>400</v>
      </c>
    </row>
    <row r="4" spans="1:5" ht="15.75" x14ac:dyDescent="0.25">
      <c r="A4" s="51" t="s">
        <v>382</v>
      </c>
      <c r="B4" s="52" t="s">
        <v>376</v>
      </c>
      <c r="C4" s="52">
        <v>10</v>
      </c>
      <c r="D4" s="53">
        <v>500</v>
      </c>
      <c r="E4" s="53">
        <f t="shared" si="0"/>
        <v>5000</v>
      </c>
    </row>
    <row r="5" spans="1:5" x14ac:dyDescent="0.25">
      <c r="A5" s="58" t="s">
        <v>383</v>
      </c>
      <c r="B5" s="59" t="s">
        <v>376</v>
      </c>
      <c r="C5" s="59">
        <v>9980</v>
      </c>
      <c r="D5" s="60">
        <v>1300</v>
      </c>
      <c r="E5" s="60">
        <f t="shared" si="0"/>
        <v>12974000</v>
      </c>
    </row>
    <row r="6" spans="1:5" x14ac:dyDescent="0.25">
      <c r="A6" s="58" t="s">
        <v>384</v>
      </c>
      <c r="B6" s="59" t="s">
        <v>376</v>
      </c>
      <c r="C6" s="59">
        <v>1150</v>
      </c>
      <c r="D6" s="60">
        <v>1200</v>
      </c>
      <c r="E6" s="60">
        <f t="shared" si="0"/>
        <v>1380000</v>
      </c>
    </row>
    <row r="7" spans="1:5" ht="15.75" x14ac:dyDescent="0.25">
      <c r="A7" s="51" t="s">
        <v>385</v>
      </c>
      <c r="B7" s="52" t="s">
        <v>386</v>
      </c>
      <c r="C7" s="52">
        <v>9</v>
      </c>
      <c r="D7" s="53">
        <v>5000</v>
      </c>
      <c r="E7" s="53">
        <f t="shared" si="0"/>
        <v>45000</v>
      </c>
    </row>
    <row r="8" spans="1:5" x14ac:dyDescent="0.25">
      <c r="A8" s="61" t="s">
        <v>387</v>
      </c>
      <c r="B8" s="62" t="s">
        <v>376</v>
      </c>
      <c r="C8" s="62">
        <v>1650</v>
      </c>
      <c r="D8" s="63">
        <v>100</v>
      </c>
      <c r="E8" s="63">
        <f t="shared" si="0"/>
        <v>165000</v>
      </c>
    </row>
    <row r="9" spans="1:5" s="29" customFormat="1" x14ac:dyDescent="0.25">
      <c r="A9" s="64" t="s">
        <v>388</v>
      </c>
      <c r="B9" s="65" t="s">
        <v>389</v>
      </c>
      <c r="C9" s="65">
        <v>5</v>
      </c>
      <c r="D9" s="66">
        <v>25000</v>
      </c>
      <c r="E9" s="66">
        <f t="shared" si="0"/>
        <v>125000</v>
      </c>
    </row>
    <row r="10" spans="1:5" x14ac:dyDescent="0.25">
      <c r="A10" s="58" t="s">
        <v>390</v>
      </c>
      <c r="B10" s="59" t="s">
        <v>391</v>
      </c>
      <c r="C10" s="59">
        <v>28</v>
      </c>
      <c r="D10" s="60">
        <v>25000</v>
      </c>
      <c r="E10" s="60">
        <v>700000</v>
      </c>
    </row>
    <row r="11" spans="1:5" ht="15.75" x14ac:dyDescent="0.25">
      <c r="A11" s="51" t="s">
        <v>392</v>
      </c>
      <c r="B11" s="52" t="s">
        <v>376</v>
      </c>
      <c r="C11" s="52">
        <v>504</v>
      </c>
      <c r="D11" s="53">
        <v>2000</v>
      </c>
      <c r="E11" s="53">
        <f t="shared" ref="E11:E74" si="1">D11*C11</f>
        <v>1008000</v>
      </c>
    </row>
    <row r="12" spans="1:5" ht="15.75" x14ac:dyDescent="0.25">
      <c r="A12" s="67" t="s">
        <v>393</v>
      </c>
      <c r="B12" s="52" t="s">
        <v>376</v>
      </c>
      <c r="C12" s="52">
        <v>1020</v>
      </c>
      <c r="D12" s="53">
        <v>1800</v>
      </c>
      <c r="E12" s="53">
        <f t="shared" si="1"/>
        <v>1836000</v>
      </c>
    </row>
    <row r="13" spans="1:5" ht="15.75" x14ac:dyDescent="0.25">
      <c r="A13" s="68" t="s">
        <v>394</v>
      </c>
      <c r="B13" s="62" t="s">
        <v>391</v>
      </c>
      <c r="C13" s="62">
        <v>5</v>
      </c>
      <c r="D13" s="63">
        <v>800</v>
      </c>
      <c r="E13" s="53">
        <f t="shared" si="1"/>
        <v>4000</v>
      </c>
    </row>
    <row r="14" spans="1:5" ht="15.75" x14ac:dyDescent="0.25">
      <c r="A14" s="58" t="s">
        <v>395</v>
      </c>
      <c r="B14" s="59" t="s">
        <v>376</v>
      </c>
      <c r="C14" s="59">
        <v>368</v>
      </c>
      <c r="D14" s="60">
        <v>19500</v>
      </c>
      <c r="E14" s="53">
        <f t="shared" si="1"/>
        <v>7176000</v>
      </c>
    </row>
    <row r="15" spans="1:5" ht="15.75" x14ac:dyDescent="0.25">
      <c r="A15" s="69" t="s">
        <v>396</v>
      </c>
      <c r="B15" s="52" t="s">
        <v>376</v>
      </c>
      <c r="C15" s="70">
        <v>1</v>
      </c>
      <c r="D15" s="53">
        <v>10000</v>
      </c>
      <c r="E15" s="53">
        <f t="shared" si="1"/>
        <v>10000</v>
      </c>
    </row>
    <row r="16" spans="1:5" ht="15.75" x14ac:dyDescent="0.25">
      <c r="A16" s="67" t="s">
        <v>397</v>
      </c>
      <c r="B16" s="52" t="s">
        <v>398</v>
      </c>
      <c r="C16" s="52">
        <v>10</v>
      </c>
      <c r="D16" s="53">
        <v>19000</v>
      </c>
      <c r="E16" s="53">
        <f t="shared" si="1"/>
        <v>190000</v>
      </c>
    </row>
    <row r="17" spans="1:5" ht="15.75" x14ac:dyDescent="0.25">
      <c r="A17" s="71" t="s">
        <v>399</v>
      </c>
      <c r="B17" s="72" t="s">
        <v>400</v>
      </c>
      <c r="C17" s="72">
        <v>2181</v>
      </c>
      <c r="D17" s="73">
        <v>29500</v>
      </c>
      <c r="E17" s="53">
        <f t="shared" si="1"/>
        <v>64339500</v>
      </c>
    </row>
    <row r="18" spans="1:5" ht="15.75" x14ac:dyDescent="0.25">
      <c r="A18" s="58" t="s">
        <v>401</v>
      </c>
      <c r="B18" s="59" t="s">
        <v>402</v>
      </c>
      <c r="C18" s="59">
        <v>30</v>
      </c>
      <c r="D18" s="74">
        <v>21.5</v>
      </c>
      <c r="E18" s="53">
        <f t="shared" si="1"/>
        <v>645</v>
      </c>
    </row>
    <row r="19" spans="1:5" ht="15.75" x14ac:dyDescent="0.25">
      <c r="A19" s="58" t="s">
        <v>403</v>
      </c>
      <c r="B19" s="75" t="s">
        <v>404</v>
      </c>
      <c r="C19" s="75">
        <v>90</v>
      </c>
      <c r="D19" s="76">
        <v>5000</v>
      </c>
      <c r="E19" s="53">
        <f t="shared" si="1"/>
        <v>450000</v>
      </c>
    </row>
    <row r="20" spans="1:5" ht="15.75" x14ac:dyDescent="0.25">
      <c r="A20" s="58" t="s">
        <v>405</v>
      </c>
      <c r="B20" s="59" t="s">
        <v>406</v>
      </c>
      <c r="C20" s="59">
        <v>2</v>
      </c>
      <c r="D20" s="60">
        <v>4000</v>
      </c>
      <c r="E20" s="53">
        <f t="shared" si="1"/>
        <v>8000</v>
      </c>
    </row>
    <row r="21" spans="1:5" ht="15.75" x14ac:dyDescent="0.25">
      <c r="A21" s="58" t="s">
        <v>407</v>
      </c>
      <c r="B21" s="59" t="s">
        <v>406</v>
      </c>
      <c r="C21" s="59">
        <v>8</v>
      </c>
      <c r="D21" s="60">
        <v>4000</v>
      </c>
      <c r="E21" s="53">
        <f t="shared" si="1"/>
        <v>32000</v>
      </c>
    </row>
    <row r="22" spans="1:5" ht="15.75" x14ac:dyDescent="0.25">
      <c r="A22" s="58" t="s">
        <v>408</v>
      </c>
      <c r="B22" s="59" t="s">
        <v>406</v>
      </c>
      <c r="C22" s="59">
        <v>2</v>
      </c>
      <c r="D22" s="60">
        <v>4500</v>
      </c>
      <c r="E22" s="53">
        <f t="shared" si="1"/>
        <v>9000</v>
      </c>
    </row>
    <row r="23" spans="1:5" ht="15.75" x14ac:dyDescent="0.25">
      <c r="A23" s="58" t="s">
        <v>409</v>
      </c>
      <c r="B23" s="59" t="s">
        <v>406</v>
      </c>
      <c r="C23" s="59">
        <v>4</v>
      </c>
      <c r="D23" s="60">
        <v>4000</v>
      </c>
      <c r="E23" s="53">
        <f t="shared" si="1"/>
        <v>16000</v>
      </c>
    </row>
    <row r="24" spans="1:5" s="29" customFormat="1" ht="15.75" x14ac:dyDescent="0.25">
      <c r="A24" s="64" t="s">
        <v>410</v>
      </c>
      <c r="B24" s="65" t="s">
        <v>406</v>
      </c>
      <c r="C24" s="65">
        <v>5</v>
      </c>
      <c r="D24" s="66">
        <v>2000</v>
      </c>
      <c r="E24" s="57">
        <f t="shared" si="1"/>
        <v>10000</v>
      </c>
    </row>
    <row r="25" spans="1:5" ht="15.75" x14ac:dyDescent="0.25">
      <c r="A25" s="68" t="s">
        <v>411</v>
      </c>
      <c r="B25" s="62" t="s">
        <v>406</v>
      </c>
      <c r="C25" s="62">
        <v>10</v>
      </c>
      <c r="D25" s="63">
        <v>2000</v>
      </c>
      <c r="E25" s="53">
        <f t="shared" si="1"/>
        <v>20000</v>
      </c>
    </row>
    <row r="26" spans="1:5" s="29" customFormat="1" ht="15.75" x14ac:dyDescent="0.25">
      <c r="A26" s="64" t="s">
        <v>412</v>
      </c>
      <c r="B26" s="65" t="s">
        <v>406</v>
      </c>
      <c r="C26" s="65">
        <v>30</v>
      </c>
      <c r="D26" s="66">
        <v>3000</v>
      </c>
      <c r="E26" s="57">
        <f t="shared" si="1"/>
        <v>90000</v>
      </c>
    </row>
    <row r="27" spans="1:5" ht="15.75" x14ac:dyDescent="0.25">
      <c r="A27" s="51" t="s">
        <v>413</v>
      </c>
      <c r="B27" s="52" t="s">
        <v>376</v>
      </c>
      <c r="C27" s="52">
        <v>6</v>
      </c>
      <c r="D27" s="53">
        <v>4500</v>
      </c>
      <c r="E27" s="53">
        <f t="shared" si="1"/>
        <v>27000</v>
      </c>
    </row>
    <row r="28" spans="1:5" ht="15.75" x14ac:dyDescent="0.25">
      <c r="A28" s="51" t="s">
        <v>414</v>
      </c>
      <c r="B28" s="52" t="s">
        <v>376</v>
      </c>
      <c r="C28" s="52">
        <v>2</v>
      </c>
      <c r="D28" s="53">
        <v>6500</v>
      </c>
      <c r="E28" s="53">
        <f t="shared" si="1"/>
        <v>13000</v>
      </c>
    </row>
    <row r="29" spans="1:5" ht="15.75" x14ac:dyDescent="0.25">
      <c r="A29" s="51" t="s">
        <v>415</v>
      </c>
      <c r="B29" s="52" t="s">
        <v>376</v>
      </c>
      <c r="C29" s="52">
        <v>106</v>
      </c>
      <c r="D29" s="53">
        <v>500</v>
      </c>
      <c r="E29" s="53">
        <f t="shared" si="1"/>
        <v>53000</v>
      </c>
    </row>
    <row r="30" spans="1:5" ht="15.75" x14ac:dyDescent="0.25">
      <c r="A30" s="58" t="s">
        <v>416</v>
      </c>
      <c r="B30" s="59" t="s">
        <v>376</v>
      </c>
      <c r="C30" s="59">
        <v>2</v>
      </c>
      <c r="D30" s="60">
        <v>3000</v>
      </c>
      <c r="E30" s="53">
        <f t="shared" si="1"/>
        <v>6000</v>
      </c>
    </row>
    <row r="31" spans="1:5" ht="15.75" x14ac:dyDescent="0.25">
      <c r="A31" s="58" t="s">
        <v>417</v>
      </c>
      <c r="B31" s="59" t="s">
        <v>376</v>
      </c>
      <c r="C31" s="59">
        <v>13</v>
      </c>
      <c r="D31" s="60">
        <v>225000</v>
      </c>
      <c r="E31" s="53">
        <f t="shared" si="1"/>
        <v>2925000</v>
      </c>
    </row>
    <row r="32" spans="1:5" ht="15.75" x14ac:dyDescent="0.25">
      <c r="A32" s="58" t="s">
        <v>418</v>
      </c>
      <c r="B32" s="59" t="s">
        <v>376</v>
      </c>
      <c r="C32" s="59">
        <v>1124</v>
      </c>
      <c r="D32" s="60">
        <v>28500</v>
      </c>
      <c r="E32" s="53">
        <f t="shared" si="1"/>
        <v>32034000</v>
      </c>
    </row>
    <row r="33" spans="1:5" ht="15.75" x14ac:dyDescent="0.25">
      <c r="A33" s="58" t="s">
        <v>419</v>
      </c>
      <c r="B33" s="59" t="s">
        <v>376</v>
      </c>
      <c r="C33" s="59">
        <v>626</v>
      </c>
      <c r="D33" s="60">
        <v>35000</v>
      </c>
      <c r="E33" s="53">
        <f t="shared" si="1"/>
        <v>21910000</v>
      </c>
    </row>
    <row r="34" spans="1:5" ht="15.75" x14ac:dyDescent="0.25">
      <c r="A34" s="58" t="s">
        <v>420</v>
      </c>
      <c r="B34" s="59" t="s">
        <v>376</v>
      </c>
      <c r="C34" s="59">
        <v>172</v>
      </c>
      <c r="D34" s="60">
        <v>43000</v>
      </c>
      <c r="E34" s="53">
        <f t="shared" si="1"/>
        <v>7396000</v>
      </c>
    </row>
    <row r="35" spans="1:5" ht="15.75" x14ac:dyDescent="0.25">
      <c r="A35" s="58" t="s">
        <v>421</v>
      </c>
      <c r="B35" s="59" t="s">
        <v>402</v>
      </c>
      <c r="C35" s="59">
        <v>99</v>
      </c>
      <c r="D35" s="74">
        <v>16.3</v>
      </c>
      <c r="E35" s="53">
        <f t="shared" si="1"/>
        <v>1613.7</v>
      </c>
    </row>
    <row r="36" spans="1:5" ht="15.75" x14ac:dyDescent="0.25">
      <c r="A36" s="51" t="s">
        <v>422</v>
      </c>
      <c r="B36" s="52" t="s">
        <v>376</v>
      </c>
      <c r="C36" s="52">
        <v>2108</v>
      </c>
      <c r="D36" s="53">
        <v>500</v>
      </c>
      <c r="E36" s="53">
        <f t="shared" si="1"/>
        <v>1054000</v>
      </c>
    </row>
    <row r="37" spans="1:5" ht="15.75" x14ac:dyDescent="0.25">
      <c r="A37" s="58" t="s">
        <v>423</v>
      </c>
      <c r="B37" s="59" t="s">
        <v>424</v>
      </c>
      <c r="C37" s="59">
        <v>19</v>
      </c>
      <c r="D37" s="60">
        <v>550000</v>
      </c>
      <c r="E37" s="53">
        <f t="shared" si="1"/>
        <v>10450000</v>
      </c>
    </row>
    <row r="38" spans="1:5" ht="15.75" x14ac:dyDescent="0.25">
      <c r="A38" s="58" t="s">
        <v>425</v>
      </c>
      <c r="B38" s="59" t="s">
        <v>376</v>
      </c>
      <c r="C38" s="59">
        <v>2</v>
      </c>
      <c r="D38" s="60">
        <v>33000</v>
      </c>
      <c r="E38" s="53">
        <f t="shared" si="1"/>
        <v>66000</v>
      </c>
    </row>
    <row r="39" spans="1:5" ht="15.75" x14ac:dyDescent="0.25">
      <c r="A39" s="51" t="s">
        <v>426</v>
      </c>
      <c r="B39" s="52" t="s">
        <v>376</v>
      </c>
      <c r="C39" s="52">
        <v>354</v>
      </c>
      <c r="D39" s="53">
        <v>7200</v>
      </c>
      <c r="E39" s="53">
        <f t="shared" si="1"/>
        <v>2548800</v>
      </c>
    </row>
    <row r="40" spans="1:5" ht="15.75" x14ac:dyDescent="0.25">
      <c r="A40" s="51" t="s">
        <v>427</v>
      </c>
      <c r="B40" s="52" t="s">
        <v>376</v>
      </c>
      <c r="C40" s="52">
        <v>200</v>
      </c>
      <c r="D40" s="53">
        <v>42000</v>
      </c>
      <c r="E40" s="53">
        <f t="shared" si="1"/>
        <v>8400000</v>
      </c>
    </row>
    <row r="41" spans="1:5" ht="15.75" x14ac:dyDescent="0.25">
      <c r="A41" s="51" t="s">
        <v>428</v>
      </c>
      <c r="B41" s="52" t="s">
        <v>376</v>
      </c>
      <c r="C41" s="52">
        <v>70</v>
      </c>
      <c r="D41" s="53">
        <v>42000</v>
      </c>
      <c r="E41" s="53">
        <f t="shared" si="1"/>
        <v>2940000</v>
      </c>
    </row>
    <row r="42" spans="1:5" ht="15.75" x14ac:dyDescent="0.25">
      <c r="A42" s="67" t="s">
        <v>429</v>
      </c>
      <c r="B42" s="52" t="s">
        <v>376</v>
      </c>
      <c r="C42" s="52">
        <v>125</v>
      </c>
      <c r="D42" s="53">
        <v>42000</v>
      </c>
      <c r="E42" s="53">
        <f t="shared" si="1"/>
        <v>5250000</v>
      </c>
    </row>
    <row r="43" spans="1:5" ht="15.75" x14ac:dyDescent="0.25">
      <c r="A43" s="67" t="s">
        <v>430</v>
      </c>
      <c r="B43" s="52" t="s">
        <v>376</v>
      </c>
      <c r="C43" s="52">
        <v>20</v>
      </c>
      <c r="D43" s="53">
        <v>45000</v>
      </c>
      <c r="E43" s="53">
        <f t="shared" si="1"/>
        <v>900000</v>
      </c>
    </row>
    <row r="44" spans="1:5" ht="15.75" x14ac:dyDescent="0.25">
      <c r="A44" s="58" t="s">
        <v>431</v>
      </c>
      <c r="B44" s="59" t="s">
        <v>376</v>
      </c>
      <c r="C44" s="59">
        <v>50</v>
      </c>
      <c r="D44" s="60">
        <v>22000</v>
      </c>
      <c r="E44" s="53">
        <f t="shared" si="1"/>
        <v>1100000</v>
      </c>
    </row>
    <row r="45" spans="1:5" ht="15.75" x14ac:dyDescent="0.25">
      <c r="A45" s="58" t="s">
        <v>432</v>
      </c>
      <c r="B45" s="59" t="s">
        <v>376</v>
      </c>
      <c r="C45" s="59">
        <v>30</v>
      </c>
      <c r="D45" s="60">
        <v>9000</v>
      </c>
      <c r="E45" s="53">
        <f t="shared" si="1"/>
        <v>270000</v>
      </c>
    </row>
    <row r="46" spans="1:5" ht="15.75" x14ac:dyDescent="0.25">
      <c r="A46" s="58" t="s">
        <v>433</v>
      </c>
      <c r="B46" s="59" t="s">
        <v>376</v>
      </c>
      <c r="C46" s="59">
        <v>45</v>
      </c>
      <c r="D46" s="60">
        <v>25000</v>
      </c>
      <c r="E46" s="53">
        <f t="shared" si="1"/>
        <v>1125000</v>
      </c>
    </row>
    <row r="47" spans="1:5" ht="15.75" x14ac:dyDescent="0.25">
      <c r="A47" s="58" t="s">
        <v>434</v>
      </c>
      <c r="B47" s="59" t="s">
        <v>376</v>
      </c>
      <c r="C47" s="59">
        <v>45</v>
      </c>
      <c r="D47" s="60">
        <v>42000</v>
      </c>
      <c r="E47" s="53">
        <f t="shared" si="1"/>
        <v>1890000</v>
      </c>
    </row>
    <row r="48" spans="1:5" ht="15.75" x14ac:dyDescent="0.25">
      <c r="A48" s="58" t="s">
        <v>435</v>
      </c>
      <c r="B48" s="59" t="s">
        <v>376</v>
      </c>
      <c r="C48" s="59">
        <v>55</v>
      </c>
      <c r="D48" s="60">
        <v>20000</v>
      </c>
      <c r="E48" s="53">
        <f t="shared" si="1"/>
        <v>1100000</v>
      </c>
    </row>
    <row r="49" spans="1:5" ht="15.75" x14ac:dyDescent="0.25">
      <c r="A49" s="58" t="s">
        <v>436</v>
      </c>
      <c r="B49" s="59" t="s">
        <v>376</v>
      </c>
      <c r="C49" s="59">
        <v>83</v>
      </c>
      <c r="D49" s="60">
        <v>25000</v>
      </c>
      <c r="E49" s="53">
        <f t="shared" si="1"/>
        <v>2075000</v>
      </c>
    </row>
    <row r="50" spans="1:5" ht="15.75" x14ac:dyDescent="0.25">
      <c r="A50" s="58" t="s">
        <v>437</v>
      </c>
      <c r="B50" s="59" t="s">
        <v>402</v>
      </c>
      <c r="C50" s="59">
        <v>49</v>
      </c>
      <c r="D50" s="74">
        <v>10.7</v>
      </c>
      <c r="E50" s="53">
        <f t="shared" si="1"/>
        <v>524.29999999999995</v>
      </c>
    </row>
    <row r="51" spans="1:5" ht="15.75" x14ac:dyDescent="0.25">
      <c r="A51" s="51" t="s">
        <v>438</v>
      </c>
      <c r="B51" s="52" t="s">
        <v>376</v>
      </c>
      <c r="C51" s="52">
        <v>100</v>
      </c>
      <c r="D51" s="53">
        <v>7200</v>
      </c>
      <c r="E51" s="53">
        <f t="shared" si="1"/>
        <v>720000</v>
      </c>
    </row>
    <row r="52" spans="1:5" ht="15.75" x14ac:dyDescent="0.25">
      <c r="A52" s="51" t="s">
        <v>438</v>
      </c>
      <c r="B52" s="52" t="s">
        <v>376</v>
      </c>
      <c r="C52" s="52">
        <v>140</v>
      </c>
      <c r="D52" s="53">
        <v>7200</v>
      </c>
      <c r="E52" s="53">
        <f t="shared" si="1"/>
        <v>1008000</v>
      </c>
    </row>
    <row r="53" spans="1:5" ht="15.75" x14ac:dyDescent="0.25">
      <c r="A53" s="51" t="s">
        <v>439</v>
      </c>
      <c r="B53" s="52" t="s">
        <v>440</v>
      </c>
      <c r="C53" s="52">
        <v>2</v>
      </c>
      <c r="D53" s="53">
        <v>25000</v>
      </c>
      <c r="E53" s="53">
        <f t="shared" si="1"/>
        <v>50000</v>
      </c>
    </row>
    <row r="54" spans="1:5" ht="15.75" x14ac:dyDescent="0.25">
      <c r="A54" s="58" t="s">
        <v>441</v>
      </c>
      <c r="B54" s="59" t="s">
        <v>442</v>
      </c>
      <c r="C54" s="59">
        <v>100</v>
      </c>
      <c r="D54" s="74">
        <v>55</v>
      </c>
      <c r="E54" s="53">
        <f t="shared" si="1"/>
        <v>5500</v>
      </c>
    </row>
    <row r="55" spans="1:5" ht="15.75" x14ac:dyDescent="0.25">
      <c r="A55" s="58" t="s">
        <v>443</v>
      </c>
      <c r="B55" s="59" t="s">
        <v>376</v>
      </c>
      <c r="C55" s="59">
        <v>5</v>
      </c>
      <c r="D55" s="60">
        <v>220000</v>
      </c>
      <c r="E55" s="53">
        <f t="shared" si="1"/>
        <v>1100000</v>
      </c>
    </row>
    <row r="56" spans="1:5" ht="15.75" x14ac:dyDescent="0.25">
      <c r="A56" s="67" t="s">
        <v>444</v>
      </c>
      <c r="B56" s="52" t="s">
        <v>376</v>
      </c>
      <c r="C56" s="52">
        <v>1</v>
      </c>
      <c r="D56" s="53">
        <v>180000</v>
      </c>
      <c r="E56" s="53">
        <f t="shared" si="1"/>
        <v>180000</v>
      </c>
    </row>
    <row r="57" spans="1:5" ht="15.75" x14ac:dyDescent="0.25">
      <c r="A57" s="51" t="s">
        <v>445</v>
      </c>
      <c r="B57" s="52" t="s">
        <v>376</v>
      </c>
      <c r="C57" s="52">
        <v>2</v>
      </c>
      <c r="D57" s="53">
        <v>5000</v>
      </c>
      <c r="E57" s="53">
        <f t="shared" si="1"/>
        <v>10000</v>
      </c>
    </row>
    <row r="58" spans="1:5" ht="15.75" x14ac:dyDescent="0.25">
      <c r="A58" s="51" t="s">
        <v>446</v>
      </c>
      <c r="B58" s="52" t="s">
        <v>376</v>
      </c>
      <c r="C58" s="52">
        <v>2</v>
      </c>
      <c r="D58" s="53">
        <v>5000</v>
      </c>
      <c r="E58" s="53">
        <f t="shared" si="1"/>
        <v>10000</v>
      </c>
    </row>
    <row r="59" spans="1:5" ht="15.75" x14ac:dyDescent="0.25">
      <c r="A59" s="51" t="s">
        <v>447</v>
      </c>
      <c r="B59" s="52" t="s">
        <v>376</v>
      </c>
      <c r="C59" s="52">
        <v>2</v>
      </c>
      <c r="D59" s="53">
        <v>3800</v>
      </c>
      <c r="E59" s="53">
        <f t="shared" si="1"/>
        <v>7600</v>
      </c>
    </row>
    <row r="60" spans="1:5" ht="15.75" x14ac:dyDescent="0.25">
      <c r="A60" s="67" t="s">
        <v>448</v>
      </c>
      <c r="B60" s="52" t="s">
        <v>376</v>
      </c>
      <c r="C60" s="52">
        <v>20</v>
      </c>
      <c r="D60" s="53">
        <v>9000</v>
      </c>
      <c r="E60" s="53">
        <f t="shared" si="1"/>
        <v>180000</v>
      </c>
    </row>
    <row r="61" spans="1:5" ht="15.75" x14ac:dyDescent="0.25">
      <c r="A61" s="58" t="s">
        <v>449</v>
      </c>
      <c r="B61" s="59" t="s">
        <v>391</v>
      </c>
      <c r="C61" s="59">
        <v>10</v>
      </c>
      <c r="D61" s="60">
        <v>7000</v>
      </c>
      <c r="E61" s="53">
        <f t="shared" si="1"/>
        <v>70000</v>
      </c>
    </row>
    <row r="62" spans="1:5" ht="15.75" x14ac:dyDescent="0.25">
      <c r="A62" s="51" t="s">
        <v>450</v>
      </c>
      <c r="B62" s="52" t="s">
        <v>451</v>
      </c>
      <c r="C62" s="52">
        <v>30</v>
      </c>
      <c r="D62" s="53">
        <v>9000</v>
      </c>
      <c r="E62" s="53">
        <f t="shared" si="1"/>
        <v>270000</v>
      </c>
    </row>
    <row r="63" spans="1:5" s="29" customFormat="1" ht="15.75" x14ac:dyDescent="0.25">
      <c r="A63" s="54" t="s">
        <v>452</v>
      </c>
      <c r="B63" s="55" t="s">
        <v>376</v>
      </c>
      <c r="C63" s="56">
        <v>2</v>
      </c>
      <c r="D63" s="57">
        <v>2500</v>
      </c>
      <c r="E63" s="57">
        <f t="shared" si="1"/>
        <v>5000</v>
      </c>
    </row>
    <row r="64" spans="1:5" ht="15.75" x14ac:dyDescent="0.25">
      <c r="A64" s="58" t="s">
        <v>453</v>
      </c>
      <c r="B64" s="59" t="s">
        <v>402</v>
      </c>
      <c r="C64" s="59">
        <v>30</v>
      </c>
      <c r="D64" s="60">
        <v>120000</v>
      </c>
      <c r="E64" s="53">
        <f t="shared" si="1"/>
        <v>3600000</v>
      </c>
    </row>
    <row r="65" spans="1:5" ht="15.75" x14ac:dyDescent="0.25">
      <c r="A65" s="69" t="s">
        <v>454</v>
      </c>
      <c r="B65" s="77" t="s">
        <v>376</v>
      </c>
      <c r="C65" s="70">
        <v>1</v>
      </c>
      <c r="D65" s="53">
        <v>3000</v>
      </c>
      <c r="E65" s="53">
        <f t="shared" si="1"/>
        <v>3000</v>
      </c>
    </row>
    <row r="66" spans="1:5" ht="15.75" x14ac:dyDescent="0.25">
      <c r="A66" s="51" t="s">
        <v>455</v>
      </c>
      <c r="B66" s="52" t="s">
        <v>376</v>
      </c>
      <c r="C66" s="52">
        <v>6</v>
      </c>
      <c r="D66" s="53">
        <v>5000</v>
      </c>
      <c r="E66" s="53">
        <f t="shared" si="1"/>
        <v>30000</v>
      </c>
    </row>
    <row r="67" spans="1:5" ht="15.75" x14ac:dyDescent="0.25">
      <c r="A67" s="51" t="s">
        <v>456</v>
      </c>
      <c r="B67" s="52" t="s">
        <v>376</v>
      </c>
      <c r="C67" s="52">
        <v>2</v>
      </c>
      <c r="D67" s="53">
        <v>5000</v>
      </c>
      <c r="E67" s="53">
        <f t="shared" si="1"/>
        <v>10000</v>
      </c>
    </row>
    <row r="68" spans="1:5" ht="15.75" x14ac:dyDescent="0.25">
      <c r="A68" s="58" t="s">
        <v>457</v>
      </c>
      <c r="B68" s="59" t="s">
        <v>376</v>
      </c>
      <c r="C68" s="59">
        <v>2</v>
      </c>
      <c r="D68" s="60">
        <v>3000</v>
      </c>
      <c r="E68" s="53">
        <f t="shared" si="1"/>
        <v>6000</v>
      </c>
    </row>
    <row r="69" spans="1:5" ht="15.75" x14ac:dyDescent="0.25">
      <c r="A69" s="58" t="s">
        <v>458</v>
      </c>
      <c r="B69" s="59" t="s">
        <v>402</v>
      </c>
      <c r="C69" s="59">
        <v>90</v>
      </c>
      <c r="D69" s="60">
        <v>450</v>
      </c>
      <c r="E69" s="53">
        <f t="shared" si="1"/>
        <v>40500</v>
      </c>
    </row>
    <row r="70" spans="1:5" ht="15.75" x14ac:dyDescent="0.25">
      <c r="A70" s="78" t="s">
        <v>459</v>
      </c>
      <c r="B70" s="79" t="s">
        <v>402</v>
      </c>
      <c r="C70" s="79">
        <v>45</v>
      </c>
      <c r="D70" s="80">
        <v>4500</v>
      </c>
      <c r="E70" s="81">
        <f t="shared" si="1"/>
        <v>202500</v>
      </c>
    </row>
    <row r="71" spans="1:5" ht="15.75" x14ac:dyDescent="0.25">
      <c r="A71" s="78" t="s">
        <v>460</v>
      </c>
      <c r="B71" s="79" t="s">
        <v>402</v>
      </c>
      <c r="C71" s="79">
        <v>60</v>
      </c>
      <c r="D71" s="80">
        <v>5000</v>
      </c>
      <c r="E71" s="81">
        <f t="shared" si="1"/>
        <v>300000</v>
      </c>
    </row>
    <row r="72" spans="1:5" ht="15.75" x14ac:dyDescent="0.25">
      <c r="A72" s="51" t="s">
        <v>461</v>
      </c>
      <c r="B72" s="52" t="s">
        <v>376</v>
      </c>
      <c r="C72" s="52">
        <v>600</v>
      </c>
      <c r="D72" s="53">
        <v>1600</v>
      </c>
      <c r="E72" s="53">
        <f t="shared" si="1"/>
        <v>960000</v>
      </c>
    </row>
    <row r="73" spans="1:5" s="29" customFormat="1" ht="15.75" x14ac:dyDescent="0.25">
      <c r="A73" s="54" t="s">
        <v>462</v>
      </c>
      <c r="B73" s="55" t="s">
        <v>376</v>
      </c>
      <c r="C73" s="56">
        <v>10</v>
      </c>
      <c r="D73" s="57">
        <v>10000</v>
      </c>
      <c r="E73" s="57">
        <f t="shared" si="1"/>
        <v>100000</v>
      </c>
    </row>
    <row r="74" spans="1:5" ht="15.75" x14ac:dyDescent="0.25">
      <c r="A74" s="69" t="s">
        <v>463</v>
      </c>
      <c r="B74" s="52" t="s">
        <v>376</v>
      </c>
      <c r="C74" s="70">
        <v>1</v>
      </c>
      <c r="D74" s="53">
        <v>34000</v>
      </c>
      <c r="E74" s="53">
        <f t="shared" si="1"/>
        <v>34000</v>
      </c>
    </row>
    <row r="75" spans="1:5" s="29" customFormat="1" ht="15.75" x14ac:dyDescent="0.25">
      <c r="A75" s="54" t="s">
        <v>464</v>
      </c>
      <c r="B75" s="55" t="s">
        <v>376</v>
      </c>
      <c r="C75" s="56">
        <v>23</v>
      </c>
      <c r="D75" s="57">
        <v>50000</v>
      </c>
      <c r="E75" s="57">
        <f t="shared" ref="E75:E93" si="2">D75*C75</f>
        <v>1150000</v>
      </c>
    </row>
    <row r="76" spans="1:5" ht="15.75" x14ac:dyDescent="0.25">
      <c r="A76" s="51" t="s">
        <v>465</v>
      </c>
      <c r="B76" s="52" t="s">
        <v>376</v>
      </c>
      <c r="C76" s="52">
        <v>16</v>
      </c>
      <c r="D76" s="53">
        <v>50000</v>
      </c>
      <c r="E76" s="53">
        <f t="shared" si="2"/>
        <v>800000</v>
      </c>
    </row>
    <row r="77" spans="1:5" ht="15.75" x14ac:dyDescent="0.25">
      <c r="A77" s="51" t="s">
        <v>466</v>
      </c>
      <c r="B77" s="52" t="s">
        <v>402</v>
      </c>
      <c r="C77" s="52">
        <v>50</v>
      </c>
      <c r="D77" s="53">
        <v>9500</v>
      </c>
      <c r="E77" s="53">
        <f t="shared" si="2"/>
        <v>475000</v>
      </c>
    </row>
    <row r="78" spans="1:5" ht="15.75" x14ac:dyDescent="0.25">
      <c r="A78" s="51" t="s">
        <v>467</v>
      </c>
      <c r="B78" s="52" t="s">
        <v>376</v>
      </c>
      <c r="C78" s="52">
        <v>17</v>
      </c>
      <c r="D78" s="53">
        <v>50000</v>
      </c>
      <c r="E78" s="53">
        <f t="shared" si="2"/>
        <v>850000</v>
      </c>
    </row>
    <row r="79" spans="1:5" ht="15.75" x14ac:dyDescent="0.25">
      <c r="A79" s="58" t="s">
        <v>468</v>
      </c>
      <c r="B79" s="59" t="s">
        <v>402</v>
      </c>
      <c r="C79" s="59">
        <v>45</v>
      </c>
      <c r="D79" s="74">
        <v>45</v>
      </c>
      <c r="E79" s="53">
        <f t="shared" si="2"/>
        <v>2025</v>
      </c>
    </row>
    <row r="80" spans="1:5" ht="15.75" x14ac:dyDescent="0.25">
      <c r="A80" s="51" t="s">
        <v>469</v>
      </c>
      <c r="B80" s="52" t="s">
        <v>376</v>
      </c>
      <c r="C80" s="52">
        <v>2</v>
      </c>
      <c r="D80" s="53">
        <v>5000</v>
      </c>
      <c r="E80" s="53">
        <f t="shared" si="2"/>
        <v>10000</v>
      </c>
    </row>
    <row r="81" spans="1:5" s="29" customFormat="1" ht="15.75" x14ac:dyDescent="0.25">
      <c r="A81" s="82" t="s">
        <v>470</v>
      </c>
      <c r="B81" s="83" t="s">
        <v>402</v>
      </c>
      <c r="C81" s="83">
        <v>90</v>
      </c>
      <c r="D81" s="84">
        <v>450</v>
      </c>
      <c r="E81" s="57">
        <f t="shared" si="2"/>
        <v>40500</v>
      </c>
    </row>
    <row r="82" spans="1:5" ht="15.75" x14ac:dyDescent="0.25">
      <c r="A82" s="58" t="s">
        <v>471</v>
      </c>
      <c r="B82" s="59" t="s">
        <v>402</v>
      </c>
      <c r="C82" s="59">
        <v>47</v>
      </c>
      <c r="D82" s="74">
        <v>4</v>
      </c>
      <c r="E82" s="53">
        <f t="shared" si="2"/>
        <v>188</v>
      </c>
    </row>
    <row r="83" spans="1:5" s="29" customFormat="1" ht="15.75" x14ac:dyDescent="0.25">
      <c r="A83" s="85" t="s">
        <v>472</v>
      </c>
      <c r="B83" s="86" t="s">
        <v>376</v>
      </c>
      <c r="C83" s="86">
        <v>243</v>
      </c>
      <c r="D83" s="87">
        <v>16000</v>
      </c>
      <c r="E83" s="57">
        <f t="shared" si="2"/>
        <v>3888000</v>
      </c>
    </row>
    <row r="84" spans="1:5" ht="15.75" x14ac:dyDescent="0.25">
      <c r="A84" s="67" t="s">
        <v>473</v>
      </c>
      <c r="B84" s="52" t="s">
        <v>376</v>
      </c>
      <c r="C84" s="52">
        <v>5</v>
      </c>
      <c r="D84" s="53">
        <v>150000</v>
      </c>
      <c r="E84" s="53">
        <f t="shared" si="2"/>
        <v>750000</v>
      </c>
    </row>
    <row r="85" spans="1:5" ht="15.75" x14ac:dyDescent="0.25">
      <c r="A85" s="51" t="s">
        <v>474</v>
      </c>
      <c r="B85" s="52" t="s">
        <v>376</v>
      </c>
      <c r="C85" s="52">
        <v>1</v>
      </c>
      <c r="D85" s="53">
        <v>150000</v>
      </c>
      <c r="E85" s="53">
        <f t="shared" si="2"/>
        <v>150000</v>
      </c>
    </row>
    <row r="86" spans="1:5" ht="15.75" x14ac:dyDescent="0.25">
      <c r="A86" s="51" t="s">
        <v>475</v>
      </c>
      <c r="B86" s="52" t="s">
        <v>376</v>
      </c>
      <c r="C86" s="52">
        <v>1</v>
      </c>
      <c r="D86" s="53">
        <v>150000</v>
      </c>
      <c r="E86" s="53">
        <f t="shared" si="2"/>
        <v>150000</v>
      </c>
    </row>
    <row r="87" spans="1:5" ht="15.75" x14ac:dyDescent="0.25">
      <c r="A87" s="51" t="s">
        <v>476</v>
      </c>
      <c r="B87" s="52" t="s">
        <v>376</v>
      </c>
      <c r="C87" s="52">
        <v>1</v>
      </c>
      <c r="D87" s="53">
        <v>80000</v>
      </c>
      <c r="E87" s="53">
        <f t="shared" si="2"/>
        <v>80000</v>
      </c>
    </row>
    <row r="88" spans="1:5" ht="15.75" x14ac:dyDescent="0.25">
      <c r="A88" s="51" t="s">
        <v>477</v>
      </c>
      <c r="B88" s="52" t="s">
        <v>376</v>
      </c>
      <c r="C88" s="52">
        <v>1</v>
      </c>
      <c r="D88" s="53">
        <v>80000</v>
      </c>
      <c r="E88" s="53">
        <f t="shared" si="2"/>
        <v>80000</v>
      </c>
    </row>
    <row r="89" spans="1:5" ht="15.75" x14ac:dyDescent="0.25">
      <c r="A89" s="51" t="s">
        <v>478</v>
      </c>
      <c r="B89" s="52" t="s">
        <v>376</v>
      </c>
      <c r="C89" s="52">
        <v>1</v>
      </c>
      <c r="D89" s="53">
        <v>120000</v>
      </c>
      <c r="E89" s="53">
        <f t="shared" si="2"/>
        <v>120000</v>
      </c>
    </row>
    <row r="90" spans="1:5" ht="15.75" x14ac:dyDescent="0.25">
      <c r="A90" s="58" t="s">
        <v>479</v>
      </c>
      <c r="B90" s="59" t="s">
        <v>376</v>
      </c>
      <c r="C90" s="59">
        <v>8</v>
      </c>
      <c r="D90" s="60">
        <v>120000</v>
      </c>
      <c r="E90" s="53">
        <f t="shared" si="2"/>
        <v>960000</v>
      </c>
    </row>
    <row r="91" spans="1:5" ht="15.75" x14ac:dyDescent="0.25">
      <c r="A91" s="67" t="s">
        <v>480</v>
      </c>
      <c r="B91" s="52" t="s">
        <v>376</v>
      </c>
      <c r="C91" s="52">
        <v>1</v>
      </c>
      <c r="D91" s="53">
        <v>85000</v>
      </c>
      <c r="E91" s="53">
        <f t="shared" si="2"/>
        <v>85000</v>
      </c>
    </row>
    <row r="92" spans="1:5" ht="15.75" x14ac:dyDescent="0.25">
      <c r="A92" s="51" t="s">
        <v>481</v>
      </c>
      <c r="B92" s="52" t="s">
        <v>376</v>
      </c>
      <c r="C92" s="52">
        <v>10</v>
      </c>
      <c r="D92" s="53">
        <v>85000</v>
      </c>
      <c r="E92" s="53">
        <f t="shared" si="2"/>
        <v>850000</v>
      </c>
    </row>
    <row r="93" spans="1:5" ht="15.75" x14ac:dyDescent="0.25">
      <c r="A93" s="58" t="s">
        <v>482</v>
      </c>
      <c r="B93" s="59" t="s">
        <v>376</v>
      </c>
      <c r="C93" s="59">
        <v>51</v>
      </c>
      <c r="D93" s="60">
        <v>85000</v>
      </c>
      <c r="E93" s="53">
        <f t="shared" si="2"/>
        <v>4335000</v>
      </c>
    </row>
    <row r="94" spans="1:5" s="29" customFormat="1" x14ac:dyDescent="0.25">
      <c r="A94" s="64" t="s">
        <v>483</v>
      </c>
      <c r="B94" s="86" t="s">
        <v>484</v>
      </c>
      <c r="C94" s="86">
        <v>26</v>
      </c>
      <c r="D94" s="87">
        <v>18000</v>
      </c>
      <c r="E94" s="87">
        <v>468000</v>
      </c>
    </row>
    <row r="95" spans="1:5" x14ac:dyDescent="0.25">
      <c r="A95" s="68" t="s">
        <v>485</v>
      </c>
      <c r="B95" s="88" t="s">
        <v>484</v>
      </c>
      <c r="C95" s="88">
        <v>7</v>
      </c>
      <c r="D95" s="89">
        <v>20000</v>
      </c>
      <c r="E95" s="89">
        <v>140000</v>
      </c>
    </row>
    <row r="96" spans="1:5" x14ac:dyDescent="0.25">
      <c r="A96" s="58" t="s">
        <v>486</v>
      </c>
      <c r="B96" s="59" t="s">
        <v>487</v>
      </c>
      <c r="C96" s="59">
        <v>42</v>
      </c>
      <c r="D96" s="60">
        <v>45000</v>
      </c>
      <c r="E96" s="60">
        <v>1890000</v>
      </c>
    </row>
    <row r="97" spans="1:5" x14ac:dyDescent="0.25">
      <c r="A97" s="58" t="s">
        <v>488</v>
      </c>
      <c r="B97" s="59" t="s">
        <v>391</v>
      </c>
      <c r="C97" s="59">
        <v>42</v>
      </c>
      <c r="D97" s="60">
        <v>32000</v>
      </c>
      <c r="E97" s="60">
        <v>1344000</v>
      </c>
    </row>
    <row r="98" spans="1:5" s="29" customFormat="1" ht="14.25" customHeight="1" x14ac:dyDescent="0.25">
      <c r="A98" s="82" t="s">
        <v>489</v>
      </c>
      <c r="B98" s="83" t="s">
        <v>391</v>
      </c>
      <c r="C98" s="83">
        <v>28</v>
      </c>
      <c r="D98" s="84">
        <v>32000</v>
      </c>
      <c r="E98" s="84">
        <v>896000</v>
      </c>
    </row>
    <row r="99" spans="1:5" x14ac:dyDescent="0.25">
      <c r="A99" s="58" t="s">
        <v>490</v>
      </c>
      <c r="B99" s="59" t="s">
        <v>391</v>
      </c>
      <c r="C99" s="59">
        <v>42</v>
      </c>
      <c r="D99" s="60">
        <v>38000</v>
      </c>
      <c r="E99" s="60">
        <v>1596000</v>
      </c>
    </row>
    <row r="100" spans="1:5" ht="15.75" x14ac:dyDescent="0.25">
      <c r="A100" s="58" t="s">
        <v>491</v>
      </c>
      <c r="B100" s="59" t="s">
        <v>376</v>
      </c>
      <c r="C100" s="59">
        <v>6</v>
      </c>
      <c r="D100" s="60">
        <v>85000</v>
      </c>
      <c r="E100" s="53">
        <f>D100*C100</f>
        <v>510000</v>
      </c>
    </row>
    <row r="101" spans="1:5" ht="15.75" x14ac:dyDescent="0.25">
      <c r="A101" s="102" t="s">
        <v>492</v>
      </c>
      <c r="B101" s="102"/>
      <c r="C101" s="102"/>
      <c r="D101" s="102"/>
      <c r="E101" s="90">
        <f>SUM(E2:E100)</f>
        <v>224656296</v>
      </c>
    </row>
    <row r="102" spans="1:5" x14ac:dyDescent="0.25">
      <c r="A102" s="24"/>
      <c r="C102" s="25"/>
      <c r="D102" s="25"/>
    </row>
    <row r="103" spans="1:5" x14ac:dyDescent="0.25">
      <c r="A103" s="26" t="s">
        <v>493</v>
      </c>
      <c r="B103" s="27"/>
      <c r="C103" s="28"/>
      <c r="D103" s="28"/>
      <c r="E103" s="27"/>
    </row>
    <row r="104" spans="1:5" ht="30" x14ac:dyDescent="0.25">
      <c r="A104" s="30" t="s">
        <v>224</v>
      </c>
      <c r="B104" s="30" t="s">
        <v>494</v>
      </c>
      <c r="C104" s="30" t="s">
        <v>495</v>
      </c>
      <c r="D104" s="30" t="s">
        <v>496</v>
      </c>
      <c r="E104" s="30" t="s">
        <v>497</v>
      </c>
    </row>
    <row r="105" spans="1:5" x14ac:dyDescent="0.25">
      <c r="A105" s="31" t="s">
        <v>498</v>
      </c>
      <c r="B105" s="32" t="s">
        <v>499</v>
      </c>
      <c r="C105" s="33">
        <v>2150</v>
      </c>
      <c r="D105" s="34"/>
      <c r="E105" s="34"/>
    </row>
    <row r="106" spans="1:5" s="29" customFormat="1" x14ac:dyDescent="0.25">
      <c r="A106" s="35" t="s">
        <v>500</v>
      </c>
      <c r="B106" s="36" t="s">
        <v>501</v>
      </c>
      <c r="C106" s="36">
        <v>1</v>
      </c>
      <c r="D106" s="37"/>
      <c r="E106" s="37"/>
    </row>
    <row r="107" spans="1:5" x14ac:dyDescent="0.25">
      <c r="A107" s="38" t="s">
        <v>502</v>
      </c>
      <c r="B107" s="39" t="s">
        <v>442</v>
      </c>
      <c r="C107" s="39">
        <v>240</v>
      </c>
      <c r="D107" s="40"/>
      <c r="E107" s="40"/>
    </row>
    <row r="108" spans="1:5" x14ac:dyDescent="0.25">
      <c r="A108" s="31" t="s">
        <v>503</v>
      </c>
      <c r="B108" s="32"/>
      <c r="C108" s="33">
        <v>600</v>
      </c>
      <c r="D108" s="34"/>
      <c r="E108" s="34"/>
    </row>
    <row r="109" spans="1:5" s="29" customFormat="1" x14ac:dyDescent="0.25">
      <c r="A109" s="41" t="s">
        <v>504</v>
      </c>
      <c r="B109" s="42" t="s">
        <v>391</v>
      </c>
      <c r="C109" s="42">
        <v>2</v>
      </c>
      <c r="D109" s="43"/>
      <c r="E109" s="44"/>
    </row>
    <row r="110" spans="1:5" x14ac:dyDescent="0.25">
      <c r="A110" s="45" t="s">
        <v>505</v>
      </c>
      <c r="B110" s="46" t="s">
        <v>391</v>
      </c>
      <c r="C110" s="46">
        <v>4</v>
      </c>
      <c r="D110" s="47"/>
      <c r="E110" s="48"/>
    </row>
    <row r="111" spans="1:5" s="29" customFormat="1" x14ac:dyDescent="0.25">
      <c r="A111" s="41" t="s">
        <v>506</v>
      </c>
      <c r="B111" s="42" t="s">
        <v>391</v>
      </c>
      <c r="C111" s="42">
        <v>2</v>
      </c>
      <c r="D111" s="43"/>
      <c r="E111" s="44"/>
    </row>
    <row r="112" spans="1:5" x14ac:dyDescent="0.25">
      <c r="A112" s="103" t="s">
        <v>492</v>
      </c>
      <c r="B112" s="103"/>
      <c r="C112" s="103"/>
      <c r="D112" s="103"/>
      <c r="E112" s="49"/>
    </row>
  </sheetData>
  <mergeCells count="2">
    <mergeCell ref="A101:D101"/>
    <mergeCell ref="A112:D1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0"/>
  <sheetViews>
    <sheetView workbookViewId="0">
      <selection activeCell="C12" sqref="C12"/>
    </sheetView>
  </sheetViews>
  <sheetFormatPr baseColWidth="10" defaultRowHeight="15" x14ac:dyDescent="0.25"/>
  <cols>
    <col min="1" max="1" width="33.140625" customWidth="1"/>
    <col min="2" max="2" width="14.7109375" customWidth="1"/>
  </cols>
  <sheetData>
    <row r="1" spans="1:2" x14ac:dyDescent="0.25">
      <c r="A1" s="25" t="s">
        <v>507</v>
      </c>
      <c r="B1" s="25" t="s">
        <v>223</v>
      </c>
    </row>
    <row r="2" spans="1:2" x14ac:dyDescent="0.25">
      <c r="A2" t="s">
        <v>508</v>
      </c>
      <c r="B2">
        <v>6</v>
      </c>
    </row>
    <row r="3" spans="1:2" x14ac:dyDescent="0.25">
      <c r="A3" t="s">
        <v>509</v>
      </c>
      <c r="B3">
        <v>3</v>
      </c>
    </row>
    <row r="4" spans="1:2" x14ac:dyDescent="0.25">
      <c r="A4" t="s">
        <v>510</v>
      </c>
      <c r="B4">
        <v>4</v>
      </c>
    </row>
    <row r="5" spans="1:2" x14ac:dyDescent="0.25">
      <c r="A5" t="s">
        <v>511</v>
      </c>
      <c r="B5">
        <v>1</v>
      </c>
    </row>
    <row r="6" spans="1:2" x14ac:dyDescent="0.25">
      <c r="A6" t="s">
        <v>512</v>
      </c>
      <c r="B6">
        <v>6</v>
      </c>
    </row>
    <row r="7" spans="1:2" x14ac:dyDescent="0.25">
      <c r="A7" t="s">
        <v>513</v>
      </c>
      <c r="B7">
        <v>12</v>
      </c>
    </row>
    <row r="8" spans="1:2" x14ac:dyDescent="0.25">
      <c r="A8" t="s">
        <v>514</v>
      </c>
      <c r="B8">
        <v>10</v>
      </c>
    </row>
    <row r="9" spans="1:2" x14ac:dyDescent="0.25">
      <c r="A9" t="s">
        <v>515</v>
      </c>
      <c r="B9">
        <v>8</v>
      </c>
    </row>
    <row r="10" spans="1:2" x14ac:dyDescent="0.25">
      <c r="A10" t="s">
        <v>516</v>
      </c>
      <c r="B10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D25"/>
  <sheetViews>
    <sheetView workbookViewId="0">
      <selection activeCell="F3" sqref="F3"/>
    </sheetView>
  </sheetViews>
  <sheetFormatPr baseColWidth="10" defaultRowHeight="15" x14ac:dyDescent="0.25"/>
  <cols>
    <col min="3" max="3" width="20.7109375" customWidth="1"/>
  </cols>
  <sheetData>
    <row r="1" spans="1:4" ht="15.75" x14ac:dyDescent="0.25">
      <c r="D1" s="10"/>
    </row>
    <row r="2" spans="1:4" ht="15.75" x14ac:dyDescent="0.25">
      <c r="A2" s="101" t="s">
        <v>0</v>
      </c>
      <c r="B2" s="101"/>
      <c r="C2" s="101"/>
      <c r="D2" s="10"/>
    </row>
    <row r="3" spans="1:4" ht="15.75" x14ac:dyDescent="0.25">
      <c r="A3" s="100" t="s">
        <v>212</v>
      </c>
      <c r="B3" s="100"/>
      <c r="C3" s="100"/>
      <c r="D3" s="11">
        <v>12</v>
      </c>
    </row>
    <row r="4" spans="1:4" ht="15.75" x14ac:dyDescent="0.25">
      <c r="A4" s="100" t="s">
        <v>213</v>
      </c>
      <c r="B4" s="100"/>
      <c r="C4" s="100"/>
      <c r="D4" s="11">
        <v>10</v>
      </c>
    </row>
    <row r="5" spans="1:4" ht="15.75" x14ac:dyDescent="0.25">
      <c r="A5" s="100" t="s">
        <v>214</v>
      </c>
      <c r="B5" s="100"/>
      <c r="C5" s="100"/>
      <c r="D5" s="11">
        <v>6</v>
      </c>
    </row>
    <row r="6" spans="1:4" ht="15.75" x14ac:dyDescent="0.25">
      <c r="A6" s="100" t="s">
        <v>215</v>
      </c>
      <c r="B6" s="100"/>
      <c r="C6" s="100"/>
      <c r="D6" s="11">
        <v>4</v>
      </c>
    </row>
    <row r="7" spans="1:4" ht="15.75" x14ac:dyDescent="0.25">
      <c r="A7" s="100" t="s">
        <v>216</v>
      </c>
      <c r="B7" s="100"/>
      <c r="C7" s="100"/>
      <c r="D7" s="11">
        <v>12</v>
      </c>
    </row>
    <row r="8" spans="1:4" ht="15.75" x14ac:dyDescent="0.25">
      <c r="A8" s="100" t="s">
        <v>217</v>
      </c>
      <c r="B8" s="100"/>
      <c r="C8" s="100"/>
      <c r="D8" s="11">
        <v>12</v>
      </c>
    </row>
    <row r="9" spans="1:4" ht="15.75" x14ac:dyDescent="0.25">
      <c r="A9" s="100" t="s">
        <v>218</v>
      </c>
      <c r="B9" s="100"/>
      <c r="C9" s="100"/>
      <c r="D9" s="11">
        <v>15</v>
      </c>
    </row>
    <row r="10" spans="1:4" ht="15.75" x14ac:dyDescent="0.25">
      <c r="A10" s="100" t="s">
        <v>219</v>
      </c>
      <c r="B10" s="100"/>
      <c r="C10" s="100"/>
      <c r="D10" s="11">
        <v>12</v>
      </c>
    </row>
    <row r="11" spans="1:4" ht="15.75" x14ac:dyDescent="0.25">
      <c r="A11" s="100" t="s">
        <v>220</v>
      </c>
      <c r="B11" s="100"/>
      <c r="C11" s="100"/>
      <c r="D11" s="11">
        <v>12</v>
      </c>
    </row>
    <row r="12" spans="1:4" ht="15.75" x14ac:dyDescent="0.25">
      <c r="A12" s="100" t="s">
        <v>221</v>
      </c>
      <c r="B12" s="100"/>
      <c r="C12" s="100"/>
      <c r="D12" s="11">
        <v>12</v>
      </c>
    </row>
    <row r="13" spans="1:4" ht="15.75" x14ac:dyDescent="0.25">
      <c r="A13" s="100" t="s">
        <v>222</v>
      </c>
      <c r="B13" s="100"/>
      <c r="C13" s="100"/>
      <c r="D13" s="11">
        <v>15</v>
      </c>
    </row>
    <row r="14" spans="1:4" ht="15.75" x14ac:dyDescent="0.25">
      <c r="A14" s="99"/>
      <c r="B14" s="99"/>
      <c r="C14" s="99"/>
      <c r="D14" s="10"/>
    </row>
    <row r="15" spans="1:4" ht="15.75" x14ac:dyDescent="0.25">
      <c r="A15" s="99"/>
      <c r="B15" s="99"/>
      <c r="C15" s="99"/>
      <c r="D15" s="10"/>
    </row>
    <row r="16" spans="1:4" ht="15.75" x14ac:dyDescent="0.25">
      <c r="A16" s="99"/>
      <c r="B16" s="99"/>
      <c r="C16" s="99"/>
      <c r="D16" s="10"/>
    </row>
    <row r="17" spans="1:4" ht="15.75" x14ac:dyDescent="0.25">
      <c r="A17" s="99"/>
      <c r="B17" s="99"/>
      <c r="C17" s="99"/>
      <c r="D17" s="10"/>
    </row>
    <row r="18" spans="1:4" ht="15.75" x14ac:dyDescent="0.25">
      <c r="A18" s="99"/>
      <c r="B18" s="99"/>
      <c r="C18" s="99"/>
      <c r="D18" s="10"/>
    </row>
    <row r="19" spans="1:4" ht="15.75" x14ac:dyDescent="0.25">
      <c r="A19" s="9"/>
      <c r="B19" s="9"/>
      <c r="C19" s="9"/>
      <c r="D19" s="10"/>
    </row>
    <row r="20" spans="1:4" ht="15.75" x14ac:dyDescent="0.25">
      <c r="A20" s="9"/>
      <c r="B20" s="9"/>
      <c r="C20" s="9"/>
      <c r="D20" s="10"/>
    </row>
    <row r="21" spans="1:4" ht="15.75" x14ac:dyDescent="0.25">
      <c r="A21" s="9"/>
      <c r="B21" s="9"/>
      <c r="C21" s="9"/>
      <c r="D21" s="10"/>
    </row>
    <row r="22" spans="1:4" ht="15.75" x14ac:dyDescent="0.25">
      <c r="A22" s="8"/>
      <c r="B22" s="8"/>
      <c r="C22" s="8"/>
      <c r="D22" s="10"/>
    </row>
    <row r="23" spans="1:4" ht="15.75" x14ac:dyDescent="0.25">
      <c r="A23" s="8"/>
      <c r="B23" s="8"/>
      <c r="C23" s="8"/>
      <c r="D23" s="10"/>
    </row>
    <row r="24" spans="1:4" ht="15.75" x14ac:dyDescent="0.25">
      <c r="A24" s="8"/>
      <c r="B24" s="8"/>
      <c r="C24" s="8"/>
      <c r="D24" s="10"/>
    </row>
    <row r="25" spans="1:4" x14ac:dyDescent="0.25">
      <c r="A25" s="8"/>
      <c r="B25" s="8"/>
      <c r="C25" s="8"/>
    </row>
  </sheetData>
  <mergeCells count="17">
    <mergeCell ref="A13:C13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9"/>
  <sheetViews>
    <sheetView workbookViewId="0">
      <selection activeCell="E8" sqref="E8"/>
    </sheetView>
  </sheetViews>
  <sheetFormatPr baseColWidth="10" defaultRowHeight="15" x14ac:dyDescent="0.25"/>
  <cols>
    <col min="1" max="1" width="46" customWidth="1"/>
  </cols>
  <sheetData>
    <row r="1" spans="1:2" ht="15.75" x14ac:dyDescent="0.25">
      <c r="A1" s="12" t="s">
        <v>224</v>
      </c>
      <c r="B1" s="12" t="s">
        <v>223</v>
      </c>
    </row>
    <row r="2" spans="1:2" ht="15.75" x14ac:dyDescent="0.25">
      <c r="A2" s="12" t="s">
        <v>225</v>
      </c>
      <c r="B2" s="12">
        <v>20</v>
      </c>
    </row>
    <row r="3" spans="1:2" ht="15.75" x14ac:dyDescent="0.25">
      <c r="A3" s="12" t="s">
        <v>226</v>
      </c>
      <c r="B3" s="12">
        <v>60</v>
      </c>
    </row>
    <row r="4" spans="1:2" ht="15.75" x14ac:dyDescent="0.25">
      <c r="A4" s="12" t="s">
        <v>227</v>
      </c>
      <c r="B4" s="12">
        <v>20</v>
      </c>
    </row>
    <row r="5" spans="1:2" ht="15.75" x14ac:dyDescent="0.25">
      <c r="A5" s="12" t="s">
        <v>228</v>
      </c>
      <c r="B5" s="12">
        <v>50</v>
      </c>
    </row>
    <row r="6" spans="1:2" ht="15.75" x14ac:dyDescent="0.25">
      <c r="A6" s="12" t="s">
        <v>229</v>
      </c>
      <c r="B6" s="12">
        <v>2</v>
      </c>
    </row>
    <row r="7" spans="1:2" ht="15.75" x14ac:dyDescent="0.25">
      <c r="A7" s="12" t="s">
        <v>230</v>
      </c>
      <c r="B7" s="12">
        <v>4</v>
      </c>
    </row>
    <row r="8" spans="1:2" ht="15.75" x14ac:dyDescent="0.25">
      <c r="A8" s="12" t="s">
        <v>231</v>
      </c>
      <c r="B8" s="12">
        <v>15</v>
      </c>
    </row>
    <row r="9" spans="1:2" ht="15.75" x14ac:dyDescent="0.25">
      <c r="A9" s="12" t="s">
        <v>233</v>
      </c>
      <c r="B9" s="13" t="s">
        <v>232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E26"/>
  <sheetViews>
    <sheetView topLeftCell="A13" workbookViewId="0">
      <selection activeCell="H4" sqref="H4"/>
    </sheetView>
  </sheetViews>
  <sheetFormatPr baseColWidth="10" defaultRowHeight="15" x14ac:dyDescent="0.25"/>
  <cols>
    <col min="1" max="1" width="37.28515625" customWidth="1"/>
  </cols>
  <sheetData>
    <row r="2" spans="1:5" ht="15.75" x14ac:dyDescent="0.25">
      <c r="A2" s="14" t="s">
        <v>234</v>
      </c>
      <c r="B2" s="14" t="s">
        <v>223</v>
      </c>
      <c r="C2" s="14"/>
      <c r="D2" s="14"/>
      <c r="E2" s="14"/>
    </row>
    <row r="3" spans="1:5" ht="15.75" x14ac:dyDescent="0.25">
      <c r="A3" s="14" t="s">
        <v>235</v>
      </c>
      <c r="B3" s="14">
        <v>8</v>
      </c>
      <c r="C3" s="14"/>
      <c r="D3" s="14"/>
      <c r="E3" s="14"/>
    </row>
    <row r="4" spans="1:5" ht="15.75" x14ac:dyDescent="0.25">
      <c r="A4" s="14" t="s">
        <v>236</v>
      </c>
      <c r="B4" s="14">
        <v>4</v>
      </c>
      <c r="C4" s="14"/>
      <c r="D4" s="14"/>
      <c r="E4" s="14"/>
    </row>
    <row r="5" spans="1:5" ht="15.75" x14ac:dyDescent="0.25">
      <c r="A5" s="14" t="s">
        <v>237</v>
      </c>
      <c r="B5" s="14">
        <v>1</v>
      </c>
      <c r="C5" s="14"/>
      <c r="D5" s="14"/>
      <c r="E5" s="14"/>
    </row>
    <row r="6" spans="1:5" ht="15.75" x14ac:dyDescent="0.25">
      <c r="A6" s="14" t="s">
        <v>238</v>
      </c>
      <c r="B6" s="14">
        <v>10</v>
      </c>
      <c r="C6" s="14"/>
      <c r="D6" s="14"/>
      <c r="E6" s="14"/>
    </row>
    <row r="7" spans="1:5" ht="15.75" x14ac:dyDescent="0.25">
      <c r="A7" s="14" t="s">
        <v>239</v>
      </c>
      <c r="B7" s="14">
        <v>1</v>
      </c>
      <c r="C7" s="14"/>
      <c r="D7" s="14"/>
      <c r="E7" s="14"/>
    </row>
    <row r="8" spans="1:5" ht="15.75" x14ac:dyDescent="0.25">
      <c r="A8" s="14" t="s">
        <v>240</v>
      </c>
      <c r="B8" s="14">
        <v>60</v>
      </c>
      <c r="C8" s="14"/>
      <c r="D8" s="14"/>
      <c r="E8" s="14"/>
    </row>
    <row r="9" spans="1:5" ht="15.75" x14ac:dyDescent="0.25">
      <c r="A9" s="14" t="s">
        <v>241</v>
      </c>
      <c r="B9" s="14">
        <v>20</v>
      </c>
      <c r="C9" s="14"/>
      <c r="D9" s="14"/>
      <c r="E9" s="14"/>
    </row>
    <row r="10" spans="1:5" ht="15.75" x14ac:dyDescent="0.25">
      <c r="A10" s="14" t="s">
        <v>242</v>
      </c>
      <c r="B10" s="14">
        <v>6</v>
      </c>
      <c r="C10" s="14"/>
      <c r="D10" s="14"/>
      <c r="E10" s="14"/>
    </row>
    <row r="11" spans="1:5" ht="15.75" x14ac:dyDescent="0.25">
      <c r="A11" s="14" t="s">
        <v>243</v>
      </c>
      <c r="B11" s="14">
        <v>2</v>
      </c>
      <c r="C11" s="14"/>
      <c r="D11" s="14"/>
      <c r="E11" s="14"/>
    </row>
    <row r="12" spans="1:5" ht="15.75" x14ac:dyDescent="0.25">
      <c r="A12" s="14" t="s">
        <v>244</v>
      </c>
      <c r="B12" s="14">
        <v>15</v>
      </c>
      <c r="C12" s="14"/>
      <c r="D12" s="14"/>
      <c r="E12" s="14"/>
    </row>
    <row r="13" spans="1:5" ht="15.75" x14ac:dyDescent="0.25">
      <c r="A13" s="14" t="s">
        <v>245</v>
      </c>
      <c r="B13" s="14">
        <v>4</v>
      </c>
      <c r="C13" s="14"/>
      <c r="D13" s="14"/>
      <c r="E13" s="14"/>
    </row>
    <row r="14" spans="1:5" ht="15.75" x14ac:dyDescent="0.25">
      <c r="A14" s="14" t="s">
        <v>246</v>
      </c>
      <c r="B14" s="14">
        <v>10</v>
      </c>
      <c r="C14" s="14"/>
      <c r="D14" s="14"/>
      <c r="E14" s="14"/>
    </row>
    <row r="15" spans="1:5" ht="15.75" x14ac:dyDescent="0.25">
      <c r="A15" s="14" t="s">
        <v>247</v>
      </c>
      <c r="B15" s="14">
        <v>5</v>
      </c>
      <c r="C15" s="14"/>
      <c r="D15" s="14"/>
      <c r="E15" s="14"/>
    </row>
    <row r="16" spans="1:5" ht="15.75" x14ac:dyDescent="0.25">
      <c r="A16" s="14" t="s">
        <v>248</v>
      </c>
      <c r="B16" s="14">
        <v>1</v>
      </c>
      <c r="C16" s="14"/>
      <c r="D16" s="14"/>
      <c r="E16" s="14"/>
    </row>
    <row r="17" spans="1:5" ht="15.75" x14ac:dyDescent="0.25">
      <c r="A17" s="14" t="s">
        <v>249</v>
      </c>
      <c r="B17" s="14">
        <v>4</v>
      </c>
      <c r="C17" s="14"/>
      <c r="D17" s="14"/>
      <c r="E17" s="14"/>
    </row>
    <row r="18" spans="1:5" ht="15.75" x14ac:dyDescent="0.25">
      <c r="A18" s="14" t="s">
        <v>250</v>
      </c>
      <c r="B18" s="14">
        <v>30</v>
      </c>
      <c r="C18" s="14"/>
      <c r="D18" s="14"/>
      <c r="E18" s="14"/>
    </row>
    <row r="19" spans="1:5" ht="15.75" x14ac:dyDescent="0.25">
      <c r="A19" s="14" t="s">
        <v>251</v>
      </c>
      <c r="B19" s="14">
        <v>5</v>
      </c>
      <c r="C19" s="14"/>
      <c r="D19" s="14"/>
      <c r="E19" s="14"/>
    </row>
    <row r="20" spans="1:5" ht="15.75" x14ac:dyDescent="0.25">
      <c r="A20" s="14" t="s">
        <v>252</v>
      </c>
      <c r="B20" s="14">
        <v>4</v>
      </c>
      <c r="C20" s="14"/>
      <c r="D20" s="14"/>
      <c r="E20" s="14"/>
    </row>
    <row r="21" spans="1:5" ht="15.75" x14ac:dyDescent="0.25">
      <c r="A21" s="14" t="s">
        <v>253</v>
      </c>
      <c r="B21" s="14">
        <v>1</v>
      </c>
      <c r="C21" s="14"/>
      <c r="D21" s="14"/>
      <c r="E21" s="14"/>
    </row>
    <row r="22" spans="1:5" ht="15.75" x14ac:dyDescent="0.25">
      <c r="A22" s="14" t="s">
        <v>254</v>
      </c>
      <c r="B22" s="14">
        <v>2</v>
      </c>
      <c r="C22" s="14"/>
      <c r="D22" s="14"/>
      <c r="E22" s="14"/>
    </row>
    <row r="23" spans="1:5" ht="15.75" x14ac:dyDescent="0.25">
      <c r="A23" s="14" t="s">
        <v>255</v>
      </c>
      <c r="B23" s="14">
        <v>1</v>
      </c>
      <c r="C23" s="14"/>
      <c r="D23" s="14"/>
      <c r="E23" s="14"/>
    </row>
    <row r="24" spans="1:5" ht="15.75" x14ac:dyDescent="0.25">
      <c r="A24" s="14" t="s">
        <v>256</v>
      </c>
      <c r="B24" s="14">
        <v>20</v>
      </c>
      <c r="C24" s="14"/>
      <c r="D24" s="14"/>
      <c r="E24" s="14"/>
    </row>
    <row r="25" spans="1:5" ht="15.75" x14ac:dyDescent="0.25">
      <c r="A25" s="14" t="s">
        <v>257</v>
      </c>
      <c r="B25" s="14">
        <v>20</v>
      </c>
      <c r="C25" s="14"/>
      <c r="D25" s="14"/>
      <c r="E25" s="14"/>
    </row>
    <row r="26" spans="1:5" ht="15.75" x14ac:dyDescent="0.25">
      <c r="A26" s="14"/>
      <c r="B26" s="14"/>
      <c r="C26" s="14"/>
      <c r="D26" s="14"/>
      <c r="E26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F16"/>
  <sheetViews>
    <sheetView workbookViewId="0">
      <selection activeCell="J10" sqref="J10"/>
    </sheetView>
  </sheetViews>
  <sheetFormatPr baseColWidth="10" defaultRowHeight="15" x14ac:dyDescent="0.25"/>
  <cols>
    <col min="1" max="1" width="54.5703125" customWidth="1"/>
  </cols>
  <sheetData>
    <row r="2" spans="1:6" ht="15.75" x14ac:dyDescent="0.25">
      <c r="A2" s="15" t="s">
        <v>234</v>
      </c>
      <c r="B2" s="15"/>
      <c r="C2" s="15" t="s">
        <v>223</v>
      </c>
      <c r="D2" s="15"/>
      <c r="E2" s="15"/>
      <c r="F2" s="15"/>
    </row>
    <row r="3" spans="1:6" ht="15.75" x14ac:dyDescent="0.25">
      <c r="A3" s="14" t="s">
        <v>258</v>
      </c>
      <c r="B3" s="14"/>
      <c r="C3" s="14">
        <v>6</v>
      </c>
      <c r="D3" s="14"/>
      <c r="E3" s="14"/>
      <c r="F3" s="14"/>
    </row>
    <row r="4" spans="1:6" ht="15.75" x14ac:dyDescent="0.25">
      <c r="A4" s="14" t="s">
        <v>259</v>
      </c>
      <c r="B4" s="14"/>
      <c r="C4" s="14">
        <v>30</v>
      </c>
      <c r="D4" s="14"/>
      <c r="E4" s="14"/>
      <c r="F4" s="14"/>
    </row>
    <row r="5" spans="1:6" ht="15.75" x14ac:dyDescent="0.25">
      <c r="A5" s="14" t="s">
        <v>260</v>
      </c>
      <c r="B5" s="14"/>
      <c r="C5" s="14">
        <v>2</v>
      </c>
      <c r="D5" s="14"/>
      <c r="E5" s="14"/>
      <c r="F5" s="14"/>
    </row>
    <row r="6" spans="1:6" ht="15.75" x14ac:dyDescent="0.25">
      <c r="A6" s="14" t="s">
        <v>261</v>
      </c>
      <c r="B6" s="14"/>
      <c r="C6" s="14">
        <v>3</v>
      </c>
      <c r="D6" s="14"/>
      <c r="E6" s="14"/>
      <c r="F6" s="14"/>
    </row>
    <row r="7" spans="1:6" ht="15.75" x14ac:dyDescent="0.25">
      <c r="A7" s="14" t="s">
        <v>262</v>
      </c>
      <c r="B7" s="14"/>
      <c r="C7" s="14">
        <v>30</v>
      </c>
      <c r="D7" s="14"/>
      <c r="E7" s="14"/>
      <c r="F7" s="14"/>
    </row>
    <row r="8" spans="1:6" ht="15.75" x14ac:dyDescent="0.25">
      <c r="A8" s="14" t="s">
        <v>263</v>
      </c>
      <c r="B8" s="14"/>
      <c r="C8" s="14">
        <v>25</v>
      </c>
      <c r="D8" s="14"/>
      <c r="E8" s="14"/>
      <c r="F8" s="14"/>
    </row>
    <row r="9" spans="1:6" ht="15.75" x14ac:dyDescent="0.25">
      <c r="A9" s="14" t="s">
        <v>264</v>
      </c>
      <c r="B9" s="14"/>
      <c r="C9" s="14">
        <v>80</v>
      </c>
      <c r="D9" s="14"/>
      <c r="E9" s="14"/>
      <c r="F9" s="14"/>
    </row>
    <row r="10" spans="1:6" ht="15.75" x14ac:dyDescent="0.25">
      <c r="A10" s="14" t="s">
        <v>265</v>
      </c>
      <c r="B10" s="14"/>
      <c r="C10" s="14">
        <v>20</v>
      </c>
      <c r="D10" s="14"/>
      <c r="E10" s="14"/>
      <c r="F10" s="14"/>
    </row>
    <row r="11" spans="1:6" ht="15.75" x14ac:dyDescent="0.25">
      <c r="A11" s="14" t="s">
        <v>266</v>
      </c>
      <c r="B11" s="14"/>
      <c r="C11" s="14">
        <v>60</v>
      </c>
      <c r="D11" s="14"/>
      <c r="E11" s="14"/>
      <c r="F11" s="14"/>
    </row>
    <row r="12" spans="1:6" ht="15.75" x14ac:dyDescent="0.25">
      <c r="A12" s="14" t="s">
        <v>267</v>
      </c>
      <c r="B12" s="14"/>
      <c r="C12" s="14">
        <v>70</v>
      </c>
      <c r="D12" s="14"/>
      <c r="E12" s="14"/>
      <c r="F12" s="14"/>
    </row>
    <row r="13" spans="1:6" ht="15.75" x14ac:dyDescent="0.25">
      <c r="A13" s="14" t="s">
        <v>268</v>
      </c>
      <c r="B13" s="14"/>
      <c r="C13" s="14">
        <v>25</v>
      </c>
      <c r="D13" s="14"/>
      <c r="E13" s="14"/>
      <c r="F13" s="14"/>
    </row>
    <row r="14" spans="1:6" ht="15.75" x14ac:dyDescent="0.25">
      <c r="A14" s="14" t="s">
        <v>269</v>
      </c>
      <c r="B14" s="14"/>
      <c r="C14" s="14">
        <v>8</v>
      </c>
      <c r="D14" s="14"/>
      <c r="E14" s="14"/>
      <c r="F14" s="14"/>
    </row>
    <row r="15" spans="1:6" ht="15.75" x14ac:dyDescent="0.25">
      <c r="A15" s="14" t="s">
        <v>270</v>
      </c>
      <c r="B15" s="14"/>
      <c r="C15" s="14">
        <v>8</v>
      </c>
      <c r="D15" s="14"/>
      <c r="E15" s="14"/>
      <c r="F15" s="14"/>
    </row>
    <row r="16" spans="1:6" ht="15.75" x14ac:dyDescent="0.25">
      <c r="A16" s="14"/>
      <c r="B16" s="14"/>
      <c r="C16" s="14"/>
      <c r="D16" s="14"/>
      <c r="E16" s="14"/>
      <c r="F16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68"/>
  <sheetViews>
    <sheetView topLeftCell="A34" workbookViewId="0">
      <selection activeCell="F6" sqref="F6"/>
    </sheetView>
  </sheetViews>
  <sheetFormatPr baseColWidth="10" defaultRowHeight="15" x14ac:dyDescent="0.25"/>
  <cols>
    <col min="1" max="1" width="55" customWidth="1"/>
  </cols>
  <sheetData>
    <row r="1" spans="1:4" ht="15.75" x14ac:dyDescent="0.25">
      <c r="A1" s="14"/>
      <c r="B1" s="14"/>
      <c r="C1" s="14"/>
      <c r="D1" s="14"/>
    </row>
    <row r="2" spans="1:4" ht="15.75" x14ac:dyDescent="0.25">
      <c r="A2" s="14" t="s">
        <v>234</v>
      </c>
      <c r="B2" s="14" t="s">
        <v>223</v>
      </c>
      <c r="C2" s="14"/>
      <c r="D2" s="14"/>
    </row>
    <row r="3" spans="1:4" ht="15.75" x14ac:dyDescent="0.25">
      <c r="A3" s="14" t="s">
        <v>271</v>
      </c>
      <c r="B3" s="14">
        <v>20</v>
      </c>
      <c r="C3" s="14"/>
      <c r="D3" s="14"/>
    </row>
    <row r="4" spans="1:4" ht="15.75" x14ac:dyDescent="0.25">
      <c r="A4" s="14" t="s">
        <v>272</v>
      </c>
      <c r="B4" s="14">
        <v>30</v>
      </c>
      <c r="C4" s="14"/>
      <c r="D4" s="14"/>
    </row>
    <row r="5" spans="1:4" ht="15.75" x14ac:dyDescent="0.25">
      <c r="A5" s="14" t="s">
        <v>294</v>
      </c>
      <c r="B5" s="14">
        <v>50</v>
      </c>
      <c r="C5" s="14"/>
      <c r="D5" s="14"/>
    </row>
    <row r="6" spans="1:4" ht="15.75" x14ac:dyDescent="0.25">
      <c r="A6" s="14" t="s">
        <v>273</v>
      </c>
      <c r="B6" s="14">
        <v>50</v>
      </c>
      <c r="C6" s="14"/>
      <c r="D6" s="14"/>
    </row>
    <row r="7" spans="1:4" ht="15.75" x14ac:dyDescent="0.25">
      <c r="A7" s="14" t="s">
        <v>274</v>
      </c>
      <c r="B7" s="14">
        <v>10</v>
      </c>
      <c r="C7" s="14"/>
      <c r="D7" s="14"/>
    </row>
    <row r="8" spans="1:4" ht="15.75" x14ac:dyDescent="0.25">
      <c r="A8" s="14" t="s">
        <v>275</v>
      </c>
      <c r="B8" s="14">
        <v>2</v>
      </c>
      <c r="C8" s="14"/>
      <c r="D8" s="14"/>
    </row>
    <row r="9" spans="1:4" ht="15.75" x14ac:dyDescent="0.25">
      <c r="A9" s="14" t="s">
        <v>276</v>
      </c>
      <c r="B9" s="14">
        <v>50</v>
      </c>
      <c r="C9" s="14"/>
      <c r="D9" s="14"/>
    </row>
    <row r="10" spans="1:4" ht="15.75" x14ac:dyDescent="0.25">
      <c r="A10" s="14" t="s">
        <v>277</v>
      </c>
      <c r="B10" s="14">
        <v>30</v>
      </c>
      <c r="C10" s="14"/>
      <c r="D10" s="14"/>
    </row>
    <row r="11" spans="1:4" ht="15.75" x14ac:dyDescent="0.25">
      <c r="A11" s="14" t="s">
        <v>278</v>
      </c>
      <c r="B11" s="14">
        <v>20</v>
      </c>
      <c r="C11" s="14"/>
      <c r="D11" s="14"/>
    </row>
    <row r="12" spans="1:4" ht="15.75" x14ac:dyDescent="0.25">
      <c r="A12" s="14" t="s">
        <v>279</v>
      </c>
      <c r="B12" s="14">
        <v>10</v>
      </c>
      <c r="C12" s="14"/>
      <c r="D12" s="14"/>
    </row>
    <row r="13" spans="1:4" ht="15.75" x14ac:dyDescent="0.25">
      <c r="A13" s="14" t="s">
        <v>280</v>
      </c>
      <c r="B13" s="14">
        <v>10</v>
      </c>
      <c r="C13" s="14"/>
      <c r="D13" s="14"/>
    </row>
    <row r="14" spans="1:4" ht="15.75" x14ac:dyDescent="0.25">
      <c r="A14" s="14" t="s">
        <v>281</v>
      </c>
      <c r="B14" s="14">
        <v>2</v>
      </c>
      <c r="C14" s="14"/>
      <c r="D14" s="14"/>
    </row>
    <row r="15" spans="1:4" ht="15.75" x14ac:dyDescent="0.25">
      <c r="A15" s="14" t="s">
        <v>282</v>
      </c>
      <c r="B15" s="14">
        <v>20</v>
      </c>
      <c r="C15" s="14"/>
      <c r="D15" s="14"/>
    </row>
    <row r="16" spans="1:4" ht="15.75" x14ac:dyDescent="0.25">
      <c r="A16" s="14" t="s">
        <v>283</v>
      </c>
      <c r="B16" s="14">
        <v>40</v>
      </c>
      <c r="C16" s="14"/>
      <c r="D16" s="14"/>
    </row>
    <row r="17" spans="1:4" ht="15.75" x14ac:dyDescent="0.25">
      <c r="A17" s="14" t="s">
        <v>284</v>
      </c>
      <c r="B17" s="14">
        <v>10</v>
      </c>
      <c r="C17" s="14"/>
      <c r="D17" s="14"/>
    </row>
    <row r="18" spans="1:4" ht="15.75" x14ac:dyDescent="0.25">
      <c r="A18" s="14" t="s">
        <v>285</v>
      </c>
      <c r="B18" s="14">
        <v>5</v>
      </c>
      <c r="C18" s="14"/>
      <c r="D18" s="14"/>
    </row>
    <row r="19" spans="1:4" ht="15.75" x14ac:dyDescent="0.25">
      <c r="A19" s="14" t="s">
        <v>286</v>
      </c>
      <c r="B19" s="14">
        <v>5</v>
      </c>
      <c r="C19" s="14"/>
      <c r="D19" s="14"/>
    </row>
    <row r="20" spans="1:4" ht="15.75" x14ac:dyDescent="0.25">
      <c r="A20" s="14" t="s">
        <v>287</v>
      </c>
      <c r="B20" s="14">
        <v>2</v>
      </c>
      <c r="C20" s="14"/>
      <c r="D20" s="14"/>
    </row>
    <row r="21" spans="1:4" ht="15.75" x14ac:dyDescent="0.25">
      <c r="A21" s="14" t="s">
        <v>288</v>
      </c>
      <c r="B21" s="14">
        <v>4</v>
      </c>
      <c r="C21" s="14"/>
      <c r="D21" s="14"/>
    </row>
    <row r="22" spans="1:4" ht="15.75" x14ac:dyDescent="0.25">
      <c r="A22" s="14" t="s">
        <v>289</v>
      </c>
      <c r="B22" s="14">
        <v>10</v>
      </c>
      <c r="C22" s="14"/>
      <c r="D22" s="14"/>
    </row>
    <row r="23" spans="1:4" ht="15.75" x14ac:dyDescent="0.25">
      <c r="A23" s="14" t="s">
        <v>290</v>
      </c>
      <c r="B23" s="14">
        <v>6</v>
      </c>
      <c r="C23" s="14"/>
      <c r="D23" s="14"/>
    </row>
    <row r="24" spans="1:4" ht="15.75" x14ac:dyDescent="0.25">
      <c r="A24" s="14" t="s">
        <v>291</v>
      </c>
      <c r="B24" s="14">
        <v>6</v>
      </c>
      <c r="C24" s="14"/>
      <c r="D24" s="14"/>
    </row>
    <row r="25" spans="1:4" ht="15.75" x14ac:dyDescent="0.25">
      <c r="A25" s="14" t="s">
        <v>292</v>
      </c>
      <c r="B25" s="14">
        <v>6</v>
      </c>
      <c r="C25" s="14"/>
      <c r="D25" s="14"/>
    </row>
    <row r="26" spans="1:4" ht="15.75" x14ac:dyDescent="0.25">
      <c r="A26" s="14" t="s">
        <v>293</v>
      </c>
      <c r="B26" s="14">
        <v>10</v>
      </c>
      <c r="C26" s="14"/>
      <c r="D26" s="14"/>
    </row>
    <row r="27" spans="1:4" ht="15.75" x14ac:dyDescent="0.25">
      <c r="A27" s="14" t="s">
        <v>295</v>
      </c>
      <c r="B27" s="14">
        <v>2</v>
      </c>
      <c r="C27" s="14"/>
      <c r="D27" s="14"/>
    </row>
    <row r="28" spans="1:4" ht="15.75" x14ac:dyDescent="0.25">
      <c r="A28" s="14" t="s">
        <v>296</v>
      </c>
      <c r="B28" s="14">
        <v>5</v>
      </c>
      <c r="C28" s="14"/>
      <c r="D28" s="14"/>
    </row>
    <row r="29" spans="1:4" ht="15.75" x14ac:dyDescent="0.25">
      <c r="A29" s="14" t="s">
        <v>297</v>
      </c>
      <c r="B29" s="14">
        <v>5</v>
      </c>
      <c r="C29" s="14"/>
      <c r="D29" s="14"/>
    </row>
    <row r="30" spans="1:4" ht="15.75" x14ac:dyDescent="0.25">
      <c r="A30" s="14" t="s">
        <v>298</v>
      </c>
      <c r="B30" s="14">
        <v>10</v>
      </c>
      <c r="C30" s="14"/>
      <c r="D30" s="14"/>
    </row>
    <row r="31" spans="1:4" ht="15.75" x14ac:dyDescent="0.25">
      <c r="A31" s="14" t="s">
        <v>299</v>
      </c>
      <c r="B31" s="14">
        <v>5</v>
      </c>
      <c r="C31" s="14"/>
      <c r="D31" s="14"/>
    </row>
    <row r="32" spans="1:4" ht="15.75" x14ac:dyDescent="0.25">
      <c r="A32" s="14" t="s">
        <v>300</v>
      </c>
      <c r="B32" s="14">
        <v>10</v>
      </c>
      <c r="C32" s="14"/>
      <c r="D32" s="14"/>
    </row>
    <row r="33" spans="1:4" ht="15.75" x14ac:dyDescent="0.25">
      <c r="A33" s="14" t="s">
        <v>301</v>
      </c>
      <c r="B33" s="14">
        <v>10</v>
      </c>
      <c r="C33" s="14"/>
      <c r="D33" s="14"/>
    </row>
    <row r="34" spans="1:4" ht="15.75" x14ac:dyDescent="0.25">
      <c r="A34" s="14" t="s">
        <v>302</v>
      </c>
      <c r="B34" s="14">
        <v>5</v>
      </c>
      <c r="C34" s="14"/>
      <c r="D34" s="14"/>
    </row>
    <row r="35" spans="1:4" ht="15.75" x14ac:dyDescent="0.25">
      <c r="A35" s="14" t="s">
        <v>303</v>
      </c>
      <c r="B35" s="14">
        <v>5</v>
      </c>
      <c r="C35" s="14"/>
      <c r="D35" s="14"/>
    </row>
    <row r="36" spans="1:4" ht="15.75" x14ac:dyDescent="0.25">
      <c r="A36" s="14" t="s">
        <v>304</v>
      </c>
      <c r="B36" s="14">
        <v>5</v>
      </c>
      <c r="C36" s="14"/>
      <c r="D36" s="14"/>
    </row>
    <row r="37" spans="1:4" ht="15.75" x14ac:dyDescent="0.25">
      <c r="A37" s="14" t="s">
        <v>305</v>
      </c>
      <c r="B37" s="14">
        <v>5</v>
      </c>
      <c r="C37" s="14"/>
      <c r="D37" s="14"/>
    </row>
    <row r="38" spans="1:4" ht="15.75" x14ac:dyDescent="0.25">
      <c r="A38" s="14" t="s">
        <v>306</v>
      </c>
      <c r="B38" s="14">
        <v>2</v>
      </c>
      <c r="C38" s="14"/>
      <c r="D38" s="14"/>
    </row>
    <row r="39" spans="1:4" ht="15.75" x14ac:dyDescent="0.25">
      <c r="A39" s="14" t="s">
        <v>307</v>
      </c>
      <c r="B39" s="14">
        <v>2</v>
      </c>
      <c r="C39" s="14"/>
      <c r="D39" s="14"/>
    </row>
    <row r="40" spans="1:4" ht="15.75" x14ac:dyDescent="0.25">
      <c r="A40" s="14" t="s">
        <v>308</v>
      </c>
      <c r="B40" s="14">
        <v>2</v>
      </c>
      <c r="C40" s="14"/>
      <c r="D40" s="14"/>
    </row>
    <row r="41" spans="1:4" ht="15.75" x14ac:dyDescent="0.25">
      <c r="A41" s="14" t="s">
        <v>309</v>
      </c>
      <c r="B41" s="14">
        <v>3</v>
      </c>
      <c r="C41" s="14"/>
      <c r="D41" s="14"/>
    </row>
    <row r="42" spans="1:4" ht="15.75" x14ac:dyDescent="0.25">
      <c r="A42" s="14" t="s">
        <v>310</v>
      </c>
      <c r="B42" s="14">
        <v>6</v>
      </c>
      <c r="C42" s="14"/>
      <c r="D42" s="14"/>
    </row>
    <row r="43" spans="1:4" ht="15.75" x14ac:dyDescent="0.25">
      <c r="A43" s="14" t="s">
        <v>311</v>
      </c>
      <c r="B43" s="14">
        <v>4</v>
      </c>
      <c r="C43" s="14"/>
      <c r="D43" s="14"/>
    </row>
    <row r="44" spans="1:4" ht="15.75" x14ac:dyDescent="0.25">
      <c r="A44" s="14" t="s">
        <v>312</v>
      </c>
      <c r="B44" s="14">
        <v>6</v>
      </c>
      <c r="C44" s="14"/>
      <c r="D44" s="14"/>
    </row>
    <row r="45" spans="1:4" ht="15.75" x14ac:dyDescent="0.25">
      <c r="A45" s="14" t="s">
        <v>313</v>
      </c>
      <c r="B45" s="14">
        <v>1</v>
      </c>
      <c r="C45" s="14"/>
      <c r="D45" s="14"/>
    </row>
    <row r="46" spans="1:4" ht="15.75" x14ac:dyDescent="0.25">
      <c r="A46" s="14" t="s">
        <v>271</v>
      </c>
      <c r="B46" s="14">
        <v>20</v>
      </c>
      <c r="C46" s="14"/>
      <c r="D46" s="14"/>
    </row>
    <row r="47" spans="1:4" ht="15.75" x14ac:dyDescent="0.25">
      <c r="A47" s="14" t="s">
        <v>272</v>
      </c>
      <c r="B47" s="14">
        <v>30</v>
      </c>
      <c r="C47" s="14"/>
      <c r="D47" s="14"/>
    </row>
    <row r="48" spans="1:4" ht="15.75" x14ac:dyDescent="0.25">
      <c r="A48" s="14" t="s">
        <v>294</v>
      </c>
      <c r="B48" s="14">
        <v>50</v>
      </c>
      <c r="C48" s="14"/>
      <c r="D48" s="14"/>
    </row>
    <row r="49" spans="1:4" ht="15.75" x14ac:dyDescent="0.25">
      <c r="A49" s="14" t="s">
        <v>273</v>
      </c>
      <c r="B49" s="14">
        <v>50</v>
      </c>
      <c r="C49" s="14"/>
      <c r="D49" s="14"/>
    </row>
    <row r="50" spans="1:4" ht="15.75" x14ac:dyDescent="0.25">
      <c r="A50" s="14" t="s">
        <v>274</v>
      </c>
      <c r="B50" s="14">
        <v>10</v>
      </c>
      <c r="C50" s="14"/>
      <c r="D50" s="14"/>
    </row>
    <row r="51" spans="1:4" ht="15.75" x14ac:dyDescent="0.25">
      <c r="A51" s="14" t="s">
        <v>275</v>
      </c>
      <c r="B51" s="14">
        <v>2</v>
      </c>
      <c r="C51" s="14"/>
      <c r="D51" s="14"/>
    </row>
    <row r="52" spans="1:4" ht="15.75" x14ac:dyDescent="0.25">
      <c r="A52" s="14" t="s">
        <v>276</v>
      </c>
      <c r="B52" s="14">
        <v>50</v>
      </c>
      <c r="C52" s="14"/>
      <c r="D52" s="14"/>
    </row>
    <row r="53" spans="1:4" ht="15.75" x14ac:dyDescent="0.25">
      <c r="A53" s="14" t="s">
        <v>277</v>
      </c>
      <c r="B53" s="14">
        <v>30</v>
      </c>
      <c r="C53" s="14"/>
      <c r="D53" s="14"/>
    </row>
    <row r="54" spans="1:4" ht="15.75" x14ac:dyDescent="0.25">
      <c r="A54" s="14" t="s">
        <v>278</v>
      </c>
      <c r="B54" s="14">
        <v>20</v>
      </c>
      <c r="C54" s="14"/>
      <c r="D54" s="14"/>
    </row>
    <row r="55" spans="1:4" ht="15.75" x14ac:dyDescent="0.25">
      <c r="A55" s="14" t="s">
        <v>279</v>
      </c>
      <c r="B55" s="14">
        <v>10</v>
      </c>
      <c r="C55" s="14"/>
      <c r="D55" s="14"/>
    </row>
    <row r="56" spans="1:4" ht="15.75" x14ac:dyDescent="0.25">
      <c r="A56" s="14" t="s">
        <v>280</v>
      </c>
      <c r="B56" s="14">
        <v>10</v>
      </c>
      <c r="C56" s="14"/>
      <c r="D56" s="14"/>
    </row>
    <row r="57" spans="1:4" ht="15.75" x14ac:dyDescent="0.25">
      <c r="A57" s="14" t="s">
        <v>281</v>
      </c>
      <c r="B57" s="14">
        <v>2</v>
      </c>
      <c r="C57" s="14"/>
      <c r="D57" s="14"/>
    </row>
    <row r="58" spans="1:4" ht="15.75" x14ac:dyDescent="0.25">
      <c r="A58" s="14" t="s">
        <v>282</v>
      </c>
      <c r="B58" s="14">
        <v>20</v>
      </c>
      <c r="C58" s="14"/>
      <c r="D58" s="14"/>
    </row>
    <row r="59" spans="1:4" ht="15.75" x14ac:dyDescent="0.25">
      <c r="A59" s="14" t="s">
        <v>283</v>
      </c>
      <c r="B59" s="14">
        <v>40</v>
      </c>
      <c r="C59" s="14"/>
      <c r="D59" s="14"/>
    </row>
    <row r="60" spans="1:4" ht="15.75" x14ac:dyDescent="0.25">
      <c r="A60" s="14" t="s">
        <v>284</v>
      </c>
      <c r="B60" s="14">
        <v>10</v>
      </c>
      <c r="C60" s="14"/>
      <c r="D60" s="14"/>
    </row>
    <row r="61" spans="1:4" ht="15.75" x14ac:dyDescent="0.25">
      <c r="A61" s="14" t="s">
        <v>285</v>
      </c>
      <c r="B61" s="14">
        <v>5</v>
      </c>
      <c r="C61" s="14"/>
      <c r="D61" s="14"/>
    </row>
    <row r="62" spans="1:4" ht="15.75" x14ac:dyDescent="0.25">
      <c r="A62" s="14" t="s">
        <v>286</v>
      </c>
      <c r="B62" s="14">
        <v>5</v>
      </c>
      <c r="C62" s="14"/>
      <c r="D62" s="14"/>
    </row>
    <row r="63" spans="1:4" ht="15.75" x14ac:dyDescent="0.25">
      <c r="A63" s="14" t="s">
        <v>287</v>
      </c>
      <c r="B63" s="14">
        <v>2</v>
      </c>
      <c r="C63" s="14"/>
      <c r="D63" s="14"/>
    </row>
    <row r="64" spans="1:4" ht="15.75" x14ac:dyDescent="0.25">
      <c r="A64" s="14" t="s">
        <v>288</v>
      </c>
      <c r="B64" s="14">
        <v>4</v>
      </c>
      <c r="C64" s="14"/>
      <c r="D64" s="14"/>
    </row>
    <row r="65" spans="1:4" ht="15.75" x14ac:dyDescent="0.25">
      <c r="A65" s="14" t="s">
        <v>289</v>
      </c>
      <c r="B65" s="14">
        <v>10</v>
      </c>
      <c r="C65" s="14"/>
      <c r="D65" s="14"/>
    </row>
    <row r="66" spans="1:4" ht="15.75" x14ac:dyDescent="0.25">
      <c r="A66" s="14" t="s">
        <v>290</v>
      </c>
      <c r="B66" s="14">
        <v>6</v>
      </c>
      <c r="C66" s="14"/>
      <c r="D66" s="14"/>
    </row>
    <row r="67" spans="1:4" ht="15.75" x14ac:dyDescent="0.25">
      <c r="A67" s="14" t="s">
        <v>291</v>
      </c>
      <c r="B67" s="14">
        <v>6</v>
      </c>
      <c r="C67" s="14"/>
      <c r="D67" s="14"/>
    </row>
    <row r="68" spans="1:4" ht="15.75" x14ac:dyDescent="0.25">
      <c r="A68" s="14" t="s">
        <v>292</v>
      </c>
      <c r="B68" s="14">
        <v>6</v>
      </c>
      <c r="C68" s="14"/>
      <c r="D68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8"/>
  <sheetViews>
    <sheetView workbookViewId="0">
      <selection activeCell="H7" sqref="H7"/>
    </sheetView>
  </sheetViews>
  <sheetFormatPr baseColWidth="10" defaultRowHeight="15" x14ac:dyDescent="0.25"/>
  <cols>
    <col min="1" max="1" width="41.5703125" customWidth="1"/>
  </cols>
  <sheetData>
    <row r="1" spans="1:4" ht="15.75" x14ac:dyDescent="0.25">
      <c r="A1" s="14" t="s">
        <v>234</v>
      </c>
      <c r="B1" s="14" t="s">
        <v>223</v>
      </c>
      <c r="C1" s="14"/>
      <c r="D1" s="14"/>
    </row>
    <row r="2" spans="1:4" ht="15.75" x14ac:dyDescent="0.25">
      <c r="A2" s="14" t="s">
        <v>314</v>
      </c>
      <c r="B2" s="14">
        <v>1400</v>
      </c>
      <c r="C2" s="14"/>
      <c r="D2" s="14"/>
    </row>
    <row r="3" spans="1:4" ht="15.75" x14ac:dyDescent="0.25">
      <c r="A3" s="14" t="s">
        <v>315</v>
      </c>
      <c r="B3" s="14">
        <v>40</v>
      </c>
      <c r="C3" s="14"/>
      <c r="D3" s="14"/>
    </row>
    <row r="4" spans="1:4" ht="15.75" x14ac:dyDescent="0.25">
      <c r="A4" s="14" t="s">
        <v>316</v>
      </c>
      <c r="B4" s="14">
        <v>1</v>
      </c>
      <c r="C4" s="14"/>
      <c r="D4" s="14"/>
    </row>
    <row r="5" spans="1:4" ht="15.75" x14ac:dyDescent="0.25">
      <c r="A5" s="14" t="s">
        <v>317</v>
      </c>
      <c r="B5" s="14">
        <v>3</v>
      </c>
      <c r="C5" s="14"/>
      <c r="D5" s="14"/>
    </row>
    <row r="6" spans="1:4" ht="15.75" x14ac:dyDescent="0.25">
      <c r="A6" s="14" t="s">
        <v>318</v>
      </c>
      <c r="B6" s="14">
        <v>8</v>
      </c>
      <c r="C6" s="14"/>
      <c r="D6" s="14"/>
    </row>
    <row r="7" spans="1:4" ht="15.75" x14ac:dyDescent="0.25">
      <c r="A7" s="14" t="s">
        <v>319</v>
      </c>
      <c r="B7" s="14">
        <v>8</v>
      </c>
      <c r="C7" s="14"/>
      <c r="D7" s="14"/>
    </row>
    <row r="8" spans="1:4" ht="15.75" x14ac:dyDescent="0.25">
      <c r="A8" s="14" t="s">
        <v>320</v>
      </c>
      <c r="B8" s="14">
        <v>8</v>
      </c>
      <c r="C8" s="14"/>
      <c r="D8" s="14"/>
    </row>
    <row r="9" spans="1:4" ht="15.75" x14ac:dyDescent="0.25">
      <c r="A9" s="14" t="s">
        <v>321</v>
      </c>
      <c r="B9" s="14">
        <v>8</v>
      </c>
      <c r="C9" s="14"/>
      <c r="D9" s="14"/>
    </row>
    <row r="10" spans="1:4" ht="15.75" x14ac:dyDescent="0.25">
      <c r="A10" s="14" t="s">
        <v>312</v>
      </c>
      <c r="B10" s="14">
        <v>3</v>
      </c>
      <c r="C10" s="14"/>
      <c r="D10" s="14"/>
    </row>
    <row r="11" spans="1:4" ht="15.75" x14ac:dyDescent="0.25">
      <c r="A11" s="14" t="s">
        <v>322</v>
      </c>
      <c r="B11" s="14">
        <v>30</v>
      </c>
      <c r="C11" s="14"/>
      <c r="D11" s="14"/>
    </row>
    <row r="12" spans="1:4" ht="15.75" x14ac:dyDescent="0.25">
      <c r="A12" s="14" t="s">
        <v>323</v>
      </c>
      <c r="B12" s="14">
        <v>10</v>
      </c>
      <c r="C12" s="14"/>
      <c r="D12" s="14"/>
    </row>
    <row r="13" spans="1:4" ht="15.75" x14ac:dyDescent="0.25">
      <c r="A13" s="14" t="s">
        <v>324</v>
      </c>
      <c r="B13" s="14">
        <v>20</v>
      </c>
      <c r="C13" s="14"/>
      <c r="D13" s="14"/>
    </row>
    <row r="14" spans="1:4" ht="15.75" x14ac:dyDescent="0.25">
      <c r="A14" s="14" t="s">
        <v>325</v>
      </c>
      <c r="B14" s="14">
        <v>20</v>
      </c>
      <c r="C14" s="14"/>
      <c r="D14" s="14"/>
    </row>
    <row r="15" spans="1:4" ht="15.75" x14ac:dyDescent="0.25">
      <c r="A15" s="14" t="s">
        <v>326</v>
      </c>
      <c r="B15" s="14">
        <v>20</v>
      </c>
      <c r="C15" s="14"/>
      <c r="D15" s="14"/>
    </row>
    <row r="16" spans="1:4" ht="15.75" x14ac:dyDescent="0.25">
      <c r="A16" s="14" t="s">
        <v>327</v>
      </c>
      <c r="B16" s="14">
        <v>1</v>
      </c>
      <c r="C16" s="14"/>
      <c r="D16" s="14"/>
    </row>
    <row r="17" spans="1:4" ht="15.75" x14ac:dyDescent="0.25">
      <c r="A17" s="14" t="s">
        <v>328</v>
      </c>
      <c r="B17" s="14">
        <v>6</v>
      </c>
      <c r="C17" s="14"/>
      <c r="D17" s="14"/>
    </row>
    <row r="18" spans="1:4" ht="15.75" x14ac:dyDescent="0.25">
      <c r="A18" s="14" t="s">
        <v>329</v>
      </c>
      <c r="B18" s="14">
        <v>2</v>
      </c>
      <c r="C18" s="14"/>
      <c r="D18" s="14"/>
    </row>
    <row r="19" spans="1:4" ht="15.75" x14ac:dyDescent="0.25">
      <c r="A19" s="14" t="s">
        <v>330</v>
      </c>
      <c r="B19" s="14">
        <v>1</v>
      </c>
      <c r="C19" s="14"/>
      <c r="D19" s="14"/>
    </row>
    <row r="20" spans="1:4" ht="15.75" x14ac:dyDescent="0.25">
      <c r="A20" s="14" t="s">
        <v>331</v>
      </c>
      <c r="B20" s="14">
        <v>2</v>
      </c>
      <c r="C20" s="14"/>
      <c r="D20" s="14"/>
    </row>
    <row r="21" spans="1:4" ht="15.75" x14ac:dyDescent="0.25">
      <c r="A21" s="14" t="s">
        <v>332</v>
      </c>
      <c r="B21" s="14">
        <v>2</v>
      </c>
      <c r="C21" s="14"/>
      <c r="D21" s="14"/>
    </row>
    <row r="22" spans="1:4" ht="15.75" x14ac:dyDescent="0.25">
      <c r="A22" s="14" t="s">
        <v>333</v>
      </c>
      <c r="B22" s="14">
        <v>40</v>
      </c>
      <c r="C22" s="14"/>
      <c r="D22" s="14"/>
    </row>
    <row r="23" spans="1:4" ht="15.75" x14ac:dyDescent="0.25">
      <c r="A23" s="14" t="s">
        <v>334</v>
      </c>
      <c r="B23" s="14">
        <v>1</v>
      </c>
      <c r="C23" s="14"/>
      <c r="D23" s="14"/>
    </row>
    <row r="24" spans="1:4" ht="15.75" x14ac:dyDescent="0.25">
      <c r="A24" s="14" t="s">
        <v>335</v>
      </c>
      <c r="B24" s="14">
        <v>1</v>
      </c>
      <c r="C24" s="14"/>
      <c r="D24" s="14"/>
    </row>
    <row r="25" spans="1:4" ht="15.75" x14ac:dyDescent="0.25">
      <c r="A25" s="14" t="s">
        <v>336</v>
      </c>
      <c r="B25" s="14">
        <v>1</v>
      </c>
      <c r="C25" s="14"/>
      <c r="D25" s="14"/>
    </row>
    <row r="26" spans="1:4" ht="15.75" x14ac:dyDescent="0.25">
      <c r="A26" s="14" t="s">
        <v>337</v>
      </c>
      <c r="B26" s="14"/>
      <c r="C26" s="14"/>
      <c r="D26" s="14"/>
    </row>
    <row r="27" spans="1:4" ht="15.75" x14ac:dyDescent="0.25">
      <c r="A27" s="14" t="s">
        <v>338</v>
      </c>
      <c r="B27" s="14">
        <v>2</v>
      </c>
      <c r="C27" s="14"/>
      <c r="D27" s="14"/>
    </row>
    <row r="28" spans="1:4" ht="15.75" x14ac:dyDescent="0.25">
      <c r="A28" s="14" t="s">
        <v>288</v>
      </c>
      <c r="B28" s="14">
        <v>4</v>
      </c>
      <c r="C28" s="14"/>
      <c r="D28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0"/>
  <sheetViews>
    <sheetView tabSelected="1" workbookViewId="0">
      <selection activeCell="F18" sqref="F18"/>
    </sheetView>
  </sheetViews>
  <sheetFormatPr baseColWidth="10" defaultRowHeight="15" x14ac:dyDescent="0.25"/>
  <sheetData>
    <row r="1" spans="1:4" ht="15.75" x14ac:dyDescent="0.25">
      <c r="A1" s="14" t="s">
        <v>339</v>
      </c>
      <c r="B1" s="14" t="s">
        <v>340</v>
      </c>
      <c r="C1" s="14" t="s">
        <v>341</v>
      </c>
      <c r="D1" s="14" t="s">
        <v>342</v>
      </c>
    </row>
    <row r="2" spans="1:4" ht="15.75" x14ac:dyDescent="0.25">
      <c r="A2" s="14" t="s">
        <v>343</v>
      </c>
      <c r="B2" s="14">
        <v>350</v>
      </c>
      <c r="C2" s="16"/>
      <c r="D2" s="16"/>
    </row>
    <row r="3" spans="1:4" ht="15.75" x14ac:dyDescent="0.25">
      <c r="A3" s="14" t="s">
        <v>344</v>
      </c>
      <c r="B3" s="14">
        <v>351</v>
      </c>
      <c r="C3" s="16"/>
      <c r="D3" s="16"/>
    </row>
    <row r="4" spans="1:4" ht="15.75" x14ac:dyDescent="0.25">
      <c r="A4" s="14" t="s">
        <v>345</v>
      </c>
      <c r="B4" s="14">
        <v>351</v>
      </c>
      <c r="C4" s="16"/>
      <c r="D4" s="16"/>
    </row>
    <row r="5" spans="1:4" ht="15.75" x14ac:dyDescent="0.25">
      <c r="A5" s="14" t="s">
        <v>346</v>
      </c>
      <c r="B5" s="14">
        <v>360</v>
      </c>
      <c r="C5" s="16"/>
      <c r="D5" s="16"/>
    </row>
    <row r="6" spans="1:4" ht="15.75" x14ac:dyDescent="0.25">
      <c r="A6" s="14" t="s">
        <v>347</v>
      </c>
      <c r="B6" s="14">
        <v>160</v>
      </c>
      <c r="C6" s="16"/>
      <c r="D6" s="16"/>
    </row>
    <row r="7" spans="1:4" ht="15.75" x14ac:dyDescent="0.25">
      <c r="A7" s="14" t="s">
        <v>348</v>
      </c>
      <c r="B7" s="14">
        <v>45</v>
      </c>
      <c r="C7" s="16"/>
      <c r="D7" s="16"/>
    </row>
    <row r="8" spans="1:4" ht="15.75" x14ac:dyDescent="0.25">
      <c r="A8" s="14" t="s">
        <v>288</v>
      </c>
      <c r="B8" s="14">
        <v>180</v>
      </c>
      <c r="C8" s="16"/>
      <c r="D8" s="16"/>
    </row>
    <row r="9" spans="1:4" ht="15.75" x14ac:dyDescent="0.25">
      <c r="A9" s="14" t="s">
        <v>349</v>
      </c>
      <c r="B9" s="14">
        <v>360</v>
      </c>
      <c r="C9" s="16"/>
      <c r="D9" s="16"/>
    </row>
    <row r="10" spans="1:4" ht="15.75" x14ac:dyDescent="0.25">
      <c r="A10" s="14" t="s">
        <v>350</v>
      </c>
      <c r="B10" s="14"/>
      <c r="C10" s="14"/>
      <c r="D10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1"/>
  <sheetViews>
    <sheetView workbookViewId="0">
      <selection activeCell="D17" sqref="D17"/>
    </sheetView>
  </sheetViews>
  <sheetFormatPr baseColWidth="10" defaultRowHeight="15" x14ac:dyDescent="0.25"/>
  <cols>
    <col min="1" max="1" width="34" customWidth="1"/>
  </cols>
  <sheetData>
    <row r="1" spans="1:3" x14ac:dyDescent="0.25">
      <c r="A1" s="24" t="s">
        <v>0</v>
      </c>
      <c r="B1" t="s">
        <v>223</v>
      </c>
      <c r="C1" s="24"/>
    </row>
    <row r="2" spans="1:3" x14ac:dyDescent="0.25">
      <c r="A2" t="s">
        <v>353</v>
      </c>
      <c r="B2">
        <v>12</v>
      </c>
    </row>
    <row r="3" spans="1:3" x14ac:dyDescent="0.25">
      <c r="A3" t="s">
        <v>354</v>
      </c>
      <c r="B3">
        <v>12</v>
      </c>
    </row>
    <row r="4" spans="1:3" x14ac:dyDescent="0.25">
      <c r="A4" t="s">
        <v>355</v>
      </c>
      <c r="B4">
        <v>6</v>
      </c>
    </row>
    <row r="5" spans="1:3" x14ac:dyDescent="0.25">
      <c r="A5" t="s">
        <v>356</v>
      </c>
      <c r="B5">
        <v>6</v>
      </c>
    </row>
    <row r="6" spans="1:3" x14ac:dyDescent="0.25">
      <c r="A6" t="s">
        <v>357</v>
      </c>
      <c r="B6">
        <v>10</v>
      </c>
    </row>
    <row r="7" spans="1:3" x14ac:dyDescent="0.25">
      <c r="A7" t="s">
        <v>358</v>
      </c>
      <c r="B7">
        <v>20</v>
      </c>
    </row>
    <row r="8" spans="1:3" x14ac:dyDescent="0.25">
      <c r="A8" t="s">
        <v>359</v>
      </c>
      <c r="B8">
        <v>10</v>
      </c>
    </row>
    <row r="9" spans="1:3" x14ac:dyDescent="0.25">
      <c r="A9" t="s">
        <v>360</v>
      </c>
      <c r="B9">
        <v>2</v>
      </c>
    </row>
    <row r="10" spans="1:3" x14ac:dyDescent="0.25">
      <c r="A10" t="s">
        <v>361</v>
      </c>
      <c r="B10">
        <v>2</v>
      </c>
    </row>
    <row r="11" spans="1:3" x14ac:dyDescent="0.25">
      <c r="A11" t="s">
        <v>362</v>
      </c>
      <c r="B1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PAPELERIA</vt:lpstr>
      <vt:lpstr>IMPLEMENTOS ASEO</vt:lpstr>
      <vt:lpstr>ASEO SPD</vt:lpstr>
      <vt:lpstr>PAPELERIA SPD</vt:lpstr>
      <vt:lpstr>ALUMBRADO PUBLICO SPD</vt:lpstr>
      <vt:lpstr>ACUEDUCTO SPD</vt:lpstr>
      <vt:lpstr>PLANTA TRATAMIENTO SPD</vt:lpstr>
      <vt:lpstr>MATERIAL ASEO CER</vt:lpstr>
      <vt:lpstr>ASEO POLICIA</vt:lpstr>
      <vt:lpstr>PAPELERIA POLICIA</vt:lpstr>
      <vt:lpstr>MATERIALES OOPP</vt:lpstr>
      <vt:lpstr>ASEO INDERCAM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David Suarez Sanchez</cp:lastModifiedBy>
  <dcterms:created xsi:type="dcterms:W3CDTF">2013-01-16T13:20:15Z</dcterms:created>
  <dcterms:modified xsi:type="dcterms:W3CDTF">2014-02-06T15:58:09Z</dcterms:modified>
</cp:coreProperties>
</file>