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VÍAS" sheetId="1" r:id="rId1"/>
  </sheets>
  <definedNames>
    <definedName name="_xlnm.Print_Titles" localSheetId="0">VÍAS!$1:$14</definedName>
  </definedNames>
  <calcPr calcId="145621" fullCalcOnLoad="1"/>
</workbook>
</file>

<file path=xl/calcChain.xml><?xml version="1.0" encoding="utf-8"?>
<calcChain xmlns="http://schemas.openxmlformats.org/spreadsheetml/2006/main">
  <c r="E28" i="1" l="1"/>
  <c r="N28" i="1"/>
  <c r="O28" i="1"/>
  <c r="P28" i="1"/>
  <c r="Q28" i="1"/>
  <c r="R28" i="1"/>
  <c r="S28" i="1"/>
</calcChain>
</file>

<file path=xl/sharedStrings.xml><?xml version="1.0" encoding="utf-8"?>
<sst xmlns="http://schemas.openxmlformats.org/spreadsheetml/2006/main" count="97" uniqueCount="95">
  <si>
    <t>TOTAL</t>
  </si>
  <si>
    <t>No. de capacitaciones realizadas</t>
  </si>
  <si>
    <t>Capacitaciones al personal operativo de la maquinaria</t>
  </si>
  <si>
    <t>Sec. de planeación</t>
  </si>
  <si>
    <t>100% Implementación del BAM</t>
  </si>
  <si>
    <t>formular el Manual operativo y puesta en marcha del BAM, y Mejoramiento de la Maquinaria</t>
  </si>
  <si>
    <t>No exixtia un banco administrador de las maquinarias del Municio, de ende el mal manejo y uso de las maquinas</t>
  </si>
  <si>
    <t>No de sistemas administrativos y operativos implementados</t>
  </si>
  <si>
    <t>Banco Administrativo de Maquinarias del Municipio (BAM)</t>
  </si>
  <si>
    <t>Un sistema administrativo y operativo implementado</t>
  </si>
  <si>
    <t>Fortalecimiento de sistema del Banco de Maquinaria del Municipio</t>
  </si>
  <si>
    <t>L4-03-05</t>
  </si>
  <si>
    <t>Secretaria de Planeación y Oficina de Participación Ciudadana</t>
  </si>
  <si>
    <t>100% Participación comunitaria en el mejoramiento de la red vial</t>
  </si>
  <si>
    <t>Consertación, sensibilización y convenios con la comunidad</t>
  </si>
  <si>
    <t>Participacion de juntas en los programas de mantenimiento red vial</t>
  </si>
  <si>
    <t>No de acciones realizadas</t>
  </si>
  <si>
    <t>Mejoramiento de la red vial a través del fortalecimiento comunitario</t>
  </si>
  <si>
    <t xml:space="preserve">Realizar 8 reuniones  y 4 campañas de  sensibilización </t>
  </si>
  <si>
    <t>Fortalecimiento a la participación comunitarias en los programas viales</t>
  </si>
  <si>
    <t>L4-03-04</t>
  </si>
  <si>
    <t>Formulación de la política pública</t>
  </si>
  <si>
    <t>No existe una politica pública</t>
  </si>
  <si>
    <t>Política pública elaborada</t>
  </si>
  <si>
    <t>Establecer  políticas públicas de transporte</t>
  </si>
  <si>
    <t>Elaborar la política pública de transporte</t>
  </si>
  <si>
    <t>Sensibilización con transportadores y formulación de acuerdos</t>
  </si>
  <si>
    <t>No hay acuerdos con los transportadores para el cumplimiento de las rutas</t>
  </si>
  <si>
    <t>No de acuerdos elaborados</t>
  </si>
  <si>
    <t>Regular el cumplimiento de las rutas de transporte</t>
  </si>
  <si>
    <t>Elaborar un (1) acuerdopara el regulamiento de las rutas de transporte</t>
  </si>
  <si>
    <t>Secretaria de Gobierno e Inspección Municipal</t>
  </si>
  <si>
    <t>100% acuerdos de la regulación de las rutas</t>
  </si>
  <si>
    <t>Gestión y elaboración convenio</t>
  </si>
  <si>
    <t>No existe regulación del transporte</t>
  </si>
  <si>
    <t>No. de convenios realizados</t>
  </si>
  <si>
    <t>Regulación del Transito Municipal</t>
  </si>
  <si>
    <t>Realizar un (1) convenio Municipio-Policía Nacional</t>
  </si>
  <si>
    <t>Fortalecimiento a la regulación del transporte</t>
  </si>
  <si>
    <t>L4-03-03</t>
  </si>
  <si>
    <t>Sec. Planeación y Alcaldía</t>
  </si>
  <si>
    <t>100% programado</t>
  </si>
  <si>
    <t xml:space="preserve">Gestión recursos mejoramiento de vias, mejoramiento de vias y caminos veredales y gestion ampliacion red vial </t>
  </si>
  <si>
    <t>Se gestiono 3 proyectos para el mejoramiento vial inician en el 2009, se ejecuto el proyecto rutas de vida</t>
  </si>
  <si>
    <t xml:space="preserve"> No de kilómetros mejorados</t>
  </si>
  <si>
    <t>Mejoramiento de la Red vial</t>
  </si>
  <si>
    <t>71 km de vías mejoradas</t>
  </si>
  <si>
    <t>Mejoramiento y ampliación de la red vial</t>
  </si>
  <si>
    <t>L40302-1</t>
  </si>
  <si>
    <t>100% mejoramiento  obras programadas</t>
  </si>
  <si>
    <t>Construccion de obras complementarias</t>
  </si>
  <si>
    <t>Se construyeron 5 obras de dreanaje</t>
  </si>
  <si>
    <t>No de obras complementarias mejoradas</t>
  </si>
  <si>
    <t>Mejorameinto de Obras complementarias</t>
  </si>
  <si>
    <t>15 obras complementarias de la infraestructura vial mejoradas</t>
  </si>
  <si>
    <t>Obras  complementarias de la red vial</t>
  </si>
  <si>
    <t>L40301-1</t>
  </si>
  <si>
    <t>2007/31/12</t>
  </si>
  <si>
    <t>OTROS</t>
  </si>
  <si>
    <t>COFINAN.</t>
  </si>
  <si>
    <t>REGALÍAS</t>
  </si>
  <si>
    <t>CRÉDITO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</si>
  <si>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</si>
  <si>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</si>
  <si>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</si>
  <si>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</si>
  <si>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</si>
  <si>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</si>
  <si>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</si>
  <si>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</si>
  <si>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</si>
  <si>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</si>
  <si>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</si>
  <si>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</si>
  <si>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</si>
  <si>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</si>
  <si>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</si>
  <si>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</si>
  <si>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</si>
  <si>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PRODUCTO.</t>
  </si>
  <si>
    <t>SUBPROGRAMA</t>
  </si>
  <si>
    <t>INDICADOR DE PONDERACIÓN</t>
  </si>
  <si>
    <t>DESARROLLO TERRITORIAL</t>
  </si>
  <si>
    <t>LINEA ESTRATÉGICA 4</t>
  </si>
  <si>
    <t>INDICADOR DE PONDERACIÓN:</t>
  </si>
  <si>
    <t>MEJORAR LA EFICIENCIA EN LA RED VIAL Y TRANSPORTE DEL MUNICIPIO</t>
  </si>
  <si>
    <t>OBJETIVO GENERAL:</t>
  </si>
  <si>
    <t>VÍAS</t>
  </si>
  <si>
    <t>EJE, ÁREA Ó SECTOR:</t>
  </si>
  <si>
    <t>PLANEACIÓN Y OBRAS PÚBLICAS</t>
  </si>
  <si>
    <t>SECRETARÍA DE:</t>
  </si>
  <si>
    <t>BETULIA</t>
  </si>
  <si>
    <t>MUNICIPIO:</t>
  </si>
  <si>
    <t>VIGENCIA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</si>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</sst>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&quot;$&quot;\ * #,##0.00_ ;_ &quot;$&quot;\ * \-#,##0.00_ ;_ &quot;$&quot;\ * &quot;-&quot;??_ ;_ @_ "/>
    <numFmt numFmtId="166" formatCode="_ [$€-2]\ * #,##0.00_ ;_ [$€-2]\ * \-#,##0.00_ ;_ [$€-2]\ * &quot;-&quot;??_ "/>
  </numFmts>
  <fonts count="17" x14ac:knownFonts="1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>
      <alignment horizontal="justify" vertical="top" wrapText="1"/>
    </xf>
    <xf numFmtId="164" fontId="2" fillId="0" borderId="0" xfId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4" fontId="2" fillId="0" borderId="3" xfId="1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1" applyFont="1" applyBorder="1" applyAlignment="1">
      <alignment horizontal="justify" vertical="top" wrapText="1"/>
    </xf>
    <xf numFmtId="9" fontId="3" fillId="0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justify" vertical="top" wrapText="1"/>
    </xf>
    <xf numFmtId="164" fontId="3" fillId="0" borderId="5" xfId="1" applyFont="1" applyBorder="1" applyAlignment="1">
      <alignment horizontal="justify" vertical="top" wrapText="1"/>
    </xf>
    <xf numFmtId="164" fontId="2" fillId="0" borderId="5" xfId="1" applyFont="1" applyBorder="1" applyAlignment="1">
      <alignment horizontal="justify" vertical="top" wrapText="1"/>
    </xf>
    <xf numFmtId="9" fontId="3" fillId="0" borderId="5" xfId="3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justify" vertical="top" wrapText="1"/>
    </xf>
    <xf numFmtId="164" fontId="3" fillId="0" borderId="3" xfId="1" applyFont="1" applyBorder="1" applyAlignment="1">
      <alignment horizontal="justify" vertical="top" wrapText="1"/>
    </xf>
    <xf numFmtId="9" fontId="3" fillId="0" borderId="3" xfId="3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vertical="top" wrapText="1"/>
    </xf>
    <xf numFmtId="164" fontId="3" fillId="0" borderId="5" xfId="1" applyFont="1" applyBorder="1" applyAlignment="1">
      <alignment vertical="top" wrapText="1"/>
    </xf>
    <xf numFmtId="9" fontId="3" fillId="0" borderId="5" xfId="0" applyNumberFormat="1" applyFont="1" applyBorder="1" applyAlignment="1">
      <alignment vertical="top" wrapText="1"/>
    </xf>
    <xf numFmtId="9" fontId="3" fillId="0" borderId="5" xfId="3" applyFont="1" applyBorder="1" applyAlignment="1">
      <alignment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textRotation="180" wrapText="1"/>
    </xf>
    <xf numFmtId="164" fontId="3" fillId="0" borderId="1" xfId="1" applyFont="1" applyBorder="1" applyAlignment="1">
      <alignment horizontal="center" vertical="top" wrapText="1"/>
    </xf>
    <xf numFmtId="9" fontId="3" fillId="0" borderId="6" xfId="0" applyNumberFormat="1" applyFont="1" applyBorder="1" applyAlignment="1">
      <alignment vertical="top" wrapText="1"/>
    </xf>
    <xf numFmtId="9" fontId="3" fillId="0" borderId="6" xfId="3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164" fontId="3" fillId="0" borderId="5" xfId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vertical="top" wrapText="1"/>
    </xf>
    <xf numFmtId="9" fontId="3" fillId="0" borderId="1" xfId="3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164" fontId="2" fillId="0" borderId="6" xfId="1" applyFont="1" applyBorder="1" applyAlignment="1">
      <alignment horizontal="center" vertical="top" wrapText="1"/>
    </xf>
    <xf numFmtId="164" fontId="3" fillId="0" borderId="6" xfId="1" applyFont="1" applyBorder="1" applyAlignment="1">
      <alignment horizontal="center" vertical="top" wrapText="1"/>
    </xf>
    <xf numFmtId="9" fontId="3" fillId="0" borderId="6" xfId="0" applyNumberFormat="1" applyFont="1" applyBorder="1" applyAlignment="1">
      <alignment horizontal="center" vertical="top" wrapText="1"/>
    </xf>
    <xf numFmtId="9" fontId="3" fillId="0" borderId="6" xfId="3" applyFont="1" applyBorder="1" applyAlignment="1">
      <alignment horizontal="center" vertical="top" wrapText="1"/>
    </xf>
    <xf numFmtId="0" fontId="4" fillId="0" borderId="6" xfId="0" applyFont="1" applyBorder="1" applyAlignment="1">
      <alignment vertical="center" textRotation="180" wrapText="1"/>
    </xf>
    <xf numFmtId="164" fontId="3" fillId="0" borderId="5" xfId="1" applyFont="1" applyBorder="1" applyAlignment="1">
      <alignment horizontal="justify" vertical="center" wrapText="1"/>
    </xf>
    <xf numFmtId="164" fontId="3" fillId="0" borderId="5" xfId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5" xfId="0" applyBorder="1"/>
    <xf numFmtId="164" fontId="3" fillId="0" borderId="3" xfId="1" applyFont="1" applyBorder="1" applyAlignment="1">
      <alignment horizontal="justify" vertical="center" wrapText="1"/>
    </xf>
    <xf numFmtId="164" fontId="3" fillId="0" borderId="3" xfId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top" wrapText="1"/>
    </xf>
    <xf numFmtId="9" fontId="3" fillId="0" borderId="3" xfId="0" applyNumberFormat="1" applyFont="1" applyBorder="1" applyAlignment="1">
      <alignment horizontal="justify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17" fontId="2" fillId="0" borderId="7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8" fillId="0" borderId="0" xfId="0" applyFont="1"/>
    <xf numFmtId="0" fontId="0" fillId="0" borderId="12" xfId="0" applyBorder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/>
    <xf numFmtId="0" fontId="0" fillId="0" borderId="6" xfId="0" applyBorder="1" applyAlignment="1">
      <alignment horizontal="center"/>
    </xf>
    <xf numFmtId="165" fontId="12" fillId="0" borderId="0" xfId="2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" fillId="0" borderId="0" xfId="0" applyFont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">
    <cellStyle name="Euro" xfId="4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T32"/>
  <sheetViews>
    <sheetView tabSelected="1" workbookViewId="0">
      <selection activeCell="F25" sqref="F25"/>
    </sheetView>
  </sheetViews>
  <sheetFormatPr baseColWidth="10" defaultRowHeight="12.75" x14ac:dyDescent="0.2"/>
  <cols>
    <col min="1" max="1" width="3.85546875" customWidth="1"/>
    <col min="2" max="2" width="19.42578125" customWidth="1"/>
    <col min="3" max="3" width="9.85546875" customWidth="1"/>
    <col min="4" max="4" width="14.7109375" customWidth="1"/>
    <col min="5" max="5" width="4.28515625" customWidth="1"/>
    <col min="6" max="6" width="10.42578125" customWidth="1"/>
    <col min="7" max="7" width="14.140625" customWidth="1"/>
    <col min="9" max="9" width="8.140625" customWidth="1"/>
    <col min="10" max="10" width="7.140625" customWidth="1"/>
    <col min="11" max="11" width="7.5703125" customWidth="1"/>
    <col min="12" max="12" width="7.42578125" customWidth="1"/>
    <col min="13" max="13" width="11.140625" customWidth="1"/>
    <col min="14" max="14" width="10.140625" customWidth="1"/>
    <col min="15" max="15" width="8.140625" customWidth="1"/>
    <col min="16" max="16" width="10.140625" customWidth="1"/>
    <col min="17" max="17" width="9.28515625" customWidth="1"/>
    <col min="18" max="19" width="8.85546875" customWidth="1"/>
    <col min="20" max="20" width="12.5703125" customWidth="1"/>
  </cols>
  <sheetData>
    <row r="1" spans="1:20" ht="20.25" x14ac:dyDescent="0.2">
      <c r="A1" s="104" t="s">
        <v>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20.25" x14ac:dyDescent="0.3">
      <c r="A2" s="102"/>
    </row>
    <row r="3" spans="1:20" ht="15.75" customHeight="1" x14ac:dyDescent="0.3">
      <c r="A3" s="102"/>
    </row>
    <row r="4" spans="1:20" ht="15.75" x14ac:dyDescent="0.25">
      <c r="A4" s="97" t="s">
        <v>93</v>
      </c>
      <c r="C4" s="101">
        <v>2009</v>
      </c>
    </row>
    <row r="5" spans="1:20" ht="15.75" x14ac:dyDescent="0.25">
      <c r="A5" s="97" t="s">
        <v>92</v>
      </c>
      <c r="C5" t="s">
        <v>91</v>
      </c>
    </row>
    <row r="6" spans="1:20" ht="16.5" x14ac:dyDescent="0.3">
      <c r="A6" s="94" t="s">
        <v>90</v>
      </c>
      <c r="B6" s="99"/>
      <c r="C6" s="100" t="s">
        <v>89</v>
      </c>
      <c r="D6" s="99"/>
    </row>
    <row r="7" spans="1:20" ht="16.5" thickBot="1" x14ac:dyDescent="0.3">
      <c r="A7" s="97" t="s">
        <v>88</v>
      </c>
      <c r="C7" s="98" t="s">
        <v>87</v>
      </c>
    </row>
    <row r="8" spans="1:20" ht="16.5" thickBot="1" x14ac:dyDescent="0.3">
      <c r="A8" s="97" t="s">
        <v>86</v>
      </c>
      <c r="C8" s="93" t="s">
        <v>85</v>
      </c>
      <c r="O8" s="96" t="s">
        <v>84</v>
      </c>
      <c r="S8" s="95">
        <v>10</v>
      </c>
    </row>
    <row r="9" spans="1:20" ht="16.5" x14ac:dyDescent="0.3">
      <c r="A9" s="94" t="s">
        <v>83</v>
      </c>
      <c r="C9" s="93" t="s">
        <v>82</v>
      </c>
      <c r="J9" s="92" t="s">
        <v>81</v>
      </c>
      <c r="N9" s="91">
        <v>10</v>
      </c>
    </row>
    <row r="10" spans="1:20" ht="7.5" customHeight="1" thickBot="1" x14ac:dyDescent="0.25">
      <c r="A10" s="90"/>
    </row>
    <row r="11" spans="1:20" ht="12.75" customHeight="1" x14ac:dyDescent="0.2">
      <c r="A11" s="89"/>
      <c r="B11" s="81" t="s">
        <v>80</v>
      </c>
      <c r="C11" s="81" t="s">
        <v>79</v>
      </c>
      <c r="D11" s="81" t="s">
        <v>78</v>
      </c>
      <c r="E11" s="88"/>
      <c r="F11" s="87" t="s">
        <v>77</v>
      </c>
      <c r="G11" s="85"/>
      <c r="H11" s="81" t="s">
        <v>76</v>
      </c>
      <c r="I11" s="87" t="s">
        <v>75</v>
      </c>
      <c r="J11" s="86"/>
      <c r="K11" s="86"/>
      <c r="L11" s="86"/>
      <c r="M11" s="85"/>
      <c r="N11" s="84" t="s">
        <v>74</v>
      </c>
      <c r="O11" s="83"/>
      <c r="P11" s="83"/>
      <c r="Q11" s="83"/>
      <c r="R11" s="83"/>
      <c r="S11" s="82"/>
      <c r="T11" s="81" t="s">
        <v>73</v>
      </c>
    </row>
    <row r="12" spans="1:20" ht="13.5" customHeight="1" thickBot="1" x14ac:dyDescent="0.25">
      <c r="A12" s="80" t="s">
        <v>72</v>
      </c>
      <c r="B12" s="72"/>
      <c r="C12" s="72"/>
      <c r="D12" s="72"/>
      <c r="E12" s="79" t="s">
        <v>71</v>
      </c>
      <c r="F12" s="78"/>
      <c r="G12" s="76"/>
      <c r="H12" s="72"/>
      <c r="I12" s="78"/>
      <c r="J12" s="77"/>
      <c r="K12" s="77"/>
      <c r="L12" s="77"/>
      <c r="M12" s="76"/>
      <c r="N12" s="75" t="s">
        <v>70</v>
      </c>
      <c r="O12" s="74"/>
      <c r="P12" s="74"/>
      <c r="Q12" s="74"/>
      <c r="R12" s="74"/>
      <c r="S12" s="73"/>
      <c r="T12" s="72"/>
    </row>
    <row r="13" spans="1:20" ht="16.5" customHeight="1" x14ac:dyDescent="0.2">
      <c r="A13" s="71"/>
      <c r="B13" s="69"/>
      <c r="C13" s="69"/>
      <c r="D13" s="69"/>
      <c r="E13" s="69"/>
      <c r="F13" s="12" t="s">
        <v>69</v>
      </c>
      <c r="G13" s="70" t="s">
        <v>68</v>
      </c>
      <c r="H13" s="69"/>
      <c r="I13" s="12" t="s">
        <v>67</v>
      </c>
      <c r="J13" s="12" t="s">
        <v>66</v>
      </c>
      <c r="K13" s="12" t="s">
        <v>65</v>
      </c>
      <c r="L13" s="12" t="s">
        <v>64</v>
      </c>
      <c r="M13" s="12" t="s">
        <v>0</v>
      </c>
      <c r="N13" s="12" t="s">
        <v>63</v>
      </c>
      <c r="O13" s="12" t="s">
        <v>62</v>
      </c>
      <c r="P13" s="12" t="s">
        <v>61</v>
      </c>
      <c r="Q13" s="12" t="s">
        <v>60</v>
      </c>
      <c r="R13" s="12" t="s">
        <v>59</v>
      </c>
      <c r="S13" s="12" t="s">
        <v>58</v>
      </c>
      <c r="T13" s="68"/>
    </row>
    <row r="14" spans="1:20" ht="13.5" thickBot="1" x14ac:dyDescent="0.25">
      <c r="A14" s="67"/>
      <c r="B14" s="64"/>
      <c r="C14" s="64"/>
      <c r="D14" s="64"/>
      <c r="E14" s="64"/>
      <c r="F14" s="66"/>
      <c r="G14" s="65" t="s">
        <v>57</v>
      </c>
      <c r="H14" s="6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3"/>
    </row>
    <row r="15" spans="1:20" ht="12.75" customHeight="1" x14ac:dyDescent="0.2">
      <c r="A15" s="29" t="s">
        <v>56</v>
      </c>
      <c r="B15" s="11" t="s">
        <v>55</v>
      </c>
      <c r="C15" s="11" t="s">
        <v>54</v>
      </c>
      <c r="D15" s="11" t="s">
        <v>53</v>
      </c>
      <c r="E15" s="11">
        <v>2</v>
      </c>
      <c r="F15" s="11" t="s">
        <v>52</v>
      </c>
      <c r="G15" s="11" t="s">
        <v>51</v>
      </c>
      <c r="H15" s="11" t="s">
        <v>50</v>
      </c>
      <c r="I15" s="25"/>
      <c r="J15" s="61">
        <v>0.2</v>
      </c>
      <c r="K15" s="61">
        <v>0.4</v>
      </c>
      <c r="L15" s="62">
        <v>0.4</v>
      </c>
      <c r="M15" s="61" t="s">
        <v>49</v>
      </c>
      <c r="N15" s="59"/>
      <c r="O15" s="60">
        <v>30</v>
      </c>
      <c r="P15" s="59"/>
      <c r="Q15" s="59"/>
      <c r="R15" s="59">
        <v>30</v>
      </c>
      <c r="S15" s="59"/>
      <c r="T15" s="25" t="s">
        <v>40</v>
      </c>
    </row>
    <row r="16" spans="1:20" x14ac:dyDescent="0.2">
      <c r="A16" s="24"/>
      <c r="B16" s="22"/>
      <c r="C16" s="22"/>
      <c r="D16" s="22"/>
      <c r="E16" s="22"/>
      <c r="F16" s="22"/>
      <c r="G16" s="22"/>
      <c r="H16" s="22"/>
      <c r="I16" s="18"/>
      <c r="J16" s="58"/>
      <c r="K16" s="56"/>
      <c r="L16" s="18"/>
      <c r="M16" s="56"/>
      <c r="N16" s="54"/>
      <c r="O16" s="55"/>
      <c r="P16" s="54"/>
      <c r="Q16" s="54"/>
      <c r="R16" s="54"/>
      <c r="S16" s="54"/>
      <c r="T16" s="18"/>
    </row>
    <row r="17" spans="1:20" ht="14.25" customHeight="1" x14ac:dyDescent="0.2">
      <c r="A17" s="24"/>
      <c r="B17" s="22"/>
      <c r="C17" s="22"/>
      <c r="D17" s="22"/>
      <c r="E17" s="22"/>
      <c r="F17" s="22"/>
      <c r="G17" s="22"/>
      <c r="H17" s="22"/>
      <c r="I17" s="18"/>
      <c r="J17" s="58"/>
      <c r="K17" s="22"/>
      <c r="L17" s="18"/>
      <c r="M17" s="56"/>
      <c r="N17" s="54"/>
      <c r="O17" s="55"/>
      <c r="P17" s="54"/>
      <c r="Q17" s="54"/>
      <c r="R17" s="54"/>
      <c r="S17" s="54"/>
      <c r="T17" s="18"/>
    </row>
    <row r="18" spans="1:20" ht="17.25" customHeight="1" x14ac:dyDescent="0.2">
      <c r="A18" s="24"/>
      <c r="B18" s="22"/>
      <c r="C18" s="22"/>
      <c r="D18" s="22"/>
      <c r="E18" s="22"/>
      <c r="F18" s="22"/>
      <c r="G18" s="22"/>
      <c r="H18" s="22"/>
      <c r="I18" s="18"/>
      <c r="J18" s="58"/>
      <c r="K18" s="22"/>
      <c r="L18" s="18"/>
      <c r="M18" s="56"/>
      <c r="N18" s="54"/>
      <c r="O18" s="55"/>
      <c r="P18" s="54"/>
      <c r="Q18" s="54"/>
      <c r="R18" s="54"/>
      <c r="S18" s="54"/>
      <c r="T18" s="18"/>
    </row>
    <row r="19" spans="1:20" ht="11.25" customHeight="1" thickBot="1" x14ac:dyDescent="0.25">
      <c r="A19" s="24"/>
      <c r="B19" s="22"/>
      <c r="C19" s="22"/>
      <c r="D19" s="22"/>
      <c r="E19" s="22"/>
      <c r="F19" s="22"/>
      <c r="G19" s="22"/>
      <c r="H19" s="6"/>
      <c r="I19" s="18"/>
      <c r="J19" s="57"/>
      <c r="K19" s="22"/>
      <c r="L19" s="18"/>
      <c r="M19" s="56"/>
      <c r="N19" s="54"/>
      <c r="O19" s="55"/>
      <c r="P19" s="54"/>
      <c r="Q19" s="54"/>
      <c r="R19" s="54"/>
      <c r="S19" s="54"/>
      <c r="T19" s="18"/>
    </row>
    <row r="20" spans="1:20" ht="114.75" customHeight="1" thickBot="1" x14ac:dyDescent="0.25">
      <c r="A20" s="53" t="s">
        <v>48</v>
      </c>
      <c r="B20" s="40" t="s">
        <v>47</v>
      </c>
      <c r="C20" s="40" t="s">
        <v>46</v>
      </c>
      <c r="D20" s="40" t="s">
        <v>45</v>
      </c>
      <c r="E20" s="42">
        <v>6</v>
      </c>
      <c r="F20" s="40" t="s">
        <v>44</v>
      </c>
      <c r="G20" s="40" t="s">
        <v>43</v>
      </c>
      <c r="H20" s="41" t="s">
        <v>42</v>
      </c>
      <c r="I20" s="42"/>
      <c r="J20" s="52"/>
      <c r="K20" s="52">
        <v>0.5</v>
      </c>
      <c r="L20" s="51">
        <v>0.5</v>
      </c>
      <c r="M20" s="51" t="s">
        <v>41</v>
      </c>
      <c r="N20" s="50"/>
      <c r="O20" s="50">
        <v>120</v>
      </c>
      <c r="P20" s="50"/>
      <c r="Q20" s="50"/>
      <c r="R20" s="50">
        <v>150</v>
      </c>
      <c r="S20" s="49"/>
      <c r="T20" s="42" t="s">
        <v>40</v>
      </c>
    </row>
    <row r="21" spans="1:20" ht="36.75" customHeight="1" thickBot="1" x14ac:dyDescent="0.25">
      <c r="A21" s="24" t="s">
        <v>39</v>
      </c>
      <c r="B21" s="22" t="s">
        <v>38</v>
      </c>
      <c r="C21" s="47" t="s">
        <v>37</v>
      </c>
      <c r="D21" s="46" t="s">
        <v>36</v>
      </c>
      <c r="E21" s="48">
        <v>0.5</v>
      </c>
      <c r="F21" s="47" t="s">
        <v>35</v>
      </c>
      <c r="G21" s="46" t="s">
        <v>34</v>
      </c>
      <c r="H21" s="47" t="s">
        <v>33</v>
      </c>
      <c r="I21" s="46"/>
      <c r="J21" s="45"/>
      <c r="K21" s="45"/>
      <c r="L21" s="44">
        <v>1</v>
      </c>
      <c r="M21" s="22" t="s">
        <v>32</v>
      </c>
      <c r="N21" s="43">
        <v>5</v>
      </c>
      <c r="O21" s="43">
        <v>10</v>
      </c>
      <c r="P21" s="43"/>
      <c r="Q21" s="43"/>
      <c r="R21" s="43"/>
      <c r="S21" s="43"/>
      <c r="T21" s="22" t="s">
        <v>31</v>
      </c>
    </row>
    <row r="22" spans="1:20" ht="65.25" customHeight="1" thickBot="1" x14ac:dyDescent="0.25">
      <c r="A22" s="24"/>
      <c r="B22" s="22"/>
      <c r="C22" s="47" t="s">
        <v>30</v>
      </c>
      <c r="D22" s="40" t="s">
        <v>29</v>
      </c>
      <c r="E22" s="48">
        <v>0.3</v>
      </c>
      <c r="F22" s="47" t="s">
        <v>28</v>
      </c>
      <c r="G22" s="40" t="s">
        <v>27</v>
      </c>
      <c r="H22" s="47" t="s">
        <v>26</v>
      </c>
      <c r="I22" s="46"/>
      <c r="J22" s="45"/>
      <c r="K22" s="45">
        <v>0.5</v>
      </c>
      <c r="L22" s="44">
        <v>0.5</v>
      </c>
      <c r="M22" s="22"/>
      <c r="N22" s="43"/>
      <c r="O22" s="43"/>
      <c r="P22" s="43"/>
      <c r="Q22" s="43"/>
      <c r="R22" s="43"/>
      <c r="S22" s="43"/>
      <c r="T22" s="22"/>
    </row>
    <row r="23" spans="1:20" ht="39.75" customHeight="1" thickBot="1" x14ac:dyDescent="0.25">
      <c r="A23" s="17"/>
      <c r="B23" s="6"/>
      <c r="C23" s="41" t="s">
        <v>25</v>
      </c>
      <c r="D23" s="40" t="s">
        <v>24</v>
      </c>
      <c r="E23" s="42">
        <v>0.2</v>
      </c>
      <c r="F23" s="41" t="s">
        <v>23</v>
      </c>
      <c r="G23" s="40" t="s">
        <v>22</v>
      </c>
      <c r="H23" s="41" t="s">
        <v>21</v>
      </c>
      <c r="I23" s="40"/>
      <c r="J23" s="39"/>
      <c r="K23" s="39"/>
      <c r="L23" s="38">
        <v>1</v>
      </c>
      <c r="M23" s="6"/>
      <c r="N23" s="37"/>
      <c r="O23" s="37"/>
      <c r="P23" s="37"/>
      <c r="Q23" s="37"/>
      <c r="R23" s="37"/>
      <c r="S23" s="37"/>
      <c r="T23" s="6"/>
    </row>
    <row r="24" spans="1:20" ht="61.5" customHeight="1" thickBot="1" x14ac:dyDescent="0.25">
      <c r="A24" s="36" t="s">
        <v>20</v>
      </c>
      <c r="B24" s="34" t="s">
        <v>19</v>
      </c>
      <c r="C24" s="34" t="s">
        <v>18</v>
      </c>
      <c r="D24" s="30" t="s">
        <v>17</v>
      </c>
      <c r="E24" s="35">
        <v>0.5</v>
      </c>
      <c r="F24" s="30" t="s">
        <v>16</v>
      </c>
      <c r="G24" s="30" t="s">
        <v>15</v>
      </c>
      <c r="H24" s="34" t="s">
        <v>14</v>
      </c>
      <c r="I24" s="30"/>
      <c r="J24" s="33"/>
      <c r="K24" s="33">
        <v>0.5</v>
      </c>
      <c r="L24" s="32">
        <v>0.5</v>
      </c>
      <c r="M24" s="30" t="s">
        <v>13</v>
      </c>
      <c r="N24" s="31"/>
      <c r="O24" s="31">
        <v>5</v>
      </c>
      <c r="P24" s="31"/>
      <c r="Q24" s="31"/>
      <c r="R24" s="31"/>
      <c r="S24" s="31">
        <v>1</v>
      </c>
      <c r="T24" s="30" t="s">
        <v>12</v>
      </c>
    </row>
    <row r="25" spans="1:20" ht="52.5" customHeight="1" thickBot="1" x14ac:dyDescent="0.25">
      <c r="A25" s="29" t="s">
        <v>11</v>
      </c>
      <c r="B25" s="25" t="s">
        <v>10</v>
      </c>
      <c r="C25" s="28" t="s">
        <v>9</v>
      </c>
      <c r="D25" s="25" t="s">
        <v>8</v>
      </c>
      <c r="E25" s="9">
        <v>0.5</v>
      </c>
      <c r="F25" s="28" t="s">
        <v>7</v>
      </c>
      <c r="G25" s="25" t="s">
        <v>6</v>
      </c>
      <c r="H25" s="25" t="s">
        <v>5</v>
      </c>
      <c r="I25" s="11"/>
      <c r="J25" s="11"/>
      <c r="K25" s="11"/>
      <c r="L25" s="27">
        <v>1</v>
      </c>
      <c r="M25" s="25" t="s">
        <v>4</v>
      </c>
      <c r="N25" s="10"/>
      <c r="O25" s="26">
        <v>70</v>
      </c>
      <c r="P25" s="10"/>
      <c r="Q25" s="10"/>
      <c r="R25" s="10"/>
      <c r="S25" s="26">
        <v>6</v>
      </c>
      <c r="T25" s="25" t="s">
        <v>3</v>
      </c>
    </row>
    <row r="26" spans="1:20" ht="32.25" customHeight="1" x14ac:dyDescent="0.2">
      <c r="A26" s="24"/>
      <c r="B26" s="18"/>
      <c r="C26" s="11" t="s">
        <v>2</v>
      </c>
      <c r="D26" s="18"/>
      <c r="E26" s="23"/>
      <c r="F26" s="11" t="s">
        <v>1</v>
      </c>
      <c r="G26" s="18"/>
      <c r="H26" s="18"/>
      <c r="I26" s="22"/>
      <c r="J26" s="22"/>
      <c r="K26" s="22"/>
      <c r="L26" s="21"/>
      <c r="M26" s="18"/>
      <c r="N26" s="20"/>
      <c r="O26" s="19"/>
      <c r="P26" s="20"/>
      <c r="Q26" s="20"/>
      <c r="R26" s="20"/>
      <c r="S26" s="19"/>
      <c r="T26" s="18"/>
    </row>
    <row r="27" spans="1:20" ht="20.25" customHeight="1" thickBot="1" x14ac:dyDescent="0.25">
      <c r="A27" s="17"/>
      <c r="B27" s="14"/>
      <c r="C27" s="6"/>
      <c r="D27" s="14"/>
      <c r="E27" s="4"/>
      <c r="F27" s="6"/>
      <c r="G27" s="14"/>
      <c r="H27" s="14"/>
      <c r="I27" s="6"/>
      <c r="J27" s="6"/>
      <c r="K27" s="6"/>
      <c r="L27" s="16"/>
      <c r="M27" s="14"/>
      <c r="N27" s="5"/>
      <c r="O27" s="15"/>
      <c r="P27" s="5"/>
      <c r="Q27" s="5"/>
      <c r="R27" s="5"/>
      <c r="S27" s="15"/>
      <c r="T27" s="14"/>
    </row>
    <row r="28" spans="1:20" ht="10.5" customHeight="1" x14ac:dyDescent="0.2">
      <c r="A28" s="13"/>
      <c r="B28" s="9" t="s">
        <v>0</v>
      </c>
      <c r="C28" s="9"/>
      <c r="D28" s="9"/>
      <c r="E28" s="12">
        <f>SUM(E15+E20+E21+E22+E23+E24+E25)</f>
        <v>10</v>
      </c>
      <c r="F28" s="9"/>
      <c r="G28" s="9"/>
      <c r="H28" s="9"/>
      <c r="I28" s="11"/>
      <c r="J28" s="11"/>
      <c r="K28" s="11"/>
      <c r="L28" s="11"/>
      <c r="M28" s="9"/>
      <c r="N28" s="10">
        <f>SUM(N15:N27)</f>
        <v>5</v>
      </c>
      <c r="O28" s="10">
        <f>SUM(O15:O27)</f>
        <v>235</v>
      </c>
      <c r="P28" s="10">
        <f>SUM(P15:P27)</f>
        <v>0</v>
      </c>
      <c r="Q28" s="10">
        <f>SUM(Q15:Q27)</f>
        <v>0</v>
      </c>
      <c r="R28" s="10">
        <f>SUM(R15:R27)</f>
        <v>180</v>
      </c>
      <c r="S28" s="10">
        <f>SUM(S15:S27)</f>
        <v>7</v>
      </c>
      <c r="T28" s="9"/>
    </row>
    <row r="29" spans="1:20" ht="5.25" customHeight="1" thickBot="1" x14ac:dyDescent="0.25">
      <c r="A29" s="8"/>
      <c r="B29" s="4"/>
      <c r="C29" s="4"/>
      <c r="D29" s="4"/>
      <c r="E29" s="7"/>
      <c r="F29" s="4"/>
      <c r="G29" s="4"/>
      <c r="H29" s="4"/>
      <c r="I29" s="6"/>
      <c r="J29" s="6"/>
      <c r="K29" s="6"/>
      <c r="L29" s="6"/>
      <c r="M29" s="4"/>
      <c r="N29" s="5"/>
      <c r="O29" s="5"/>
      <c r="P29" s="5"/>
      <c r="Q29" s="5"/>
      <c r="R29" s="5"/>
      <c r="S29" s="5"/>
      <c r="T29" s="4"/>
    </row>
    <row r="30" spans="1:20" x14ac:dyDescent="0.2">
      <c r="A30" s="1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1"/>
      <c r="N30" s="2"/>
      <c r="O30" s="2"/>
      <c r="P30" s="2"/>
      <c r="Q30" s="2"/>
      <c r="R30" s="2"/>
      <c r="S30" s="2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1"/>
      <c r="N31" s="2"/>
      <c r="O31" s="2"/>
      <c r="P31" s="2"/>
      <c r="Q31" s="2"/>
      <c r="R31" s="2"/>
      <c r="S31" s="2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1"/>
      <c r="N32" s="2"/>
      <c r="O32" s="2"/>
      <c r="P32" s="2"/>
      <c r="Q32" s="2"/>
      <c r="R32" s="2"/>
      <c r="S32" s="2"/>
      <c r="T32" s="1"/>
    </row>
  </sheetData>
  <mergeCells count="112">
    <mergeCell ref="N15:N19"/>
    <mergeCell ref="J15:J19"/>
    <mergeCell ref="K15:K19"/>
    <mergeCell ref="S13:S14"/>
    <mergeCell ref="Q13:Q14"/>
    <mergeCell ref="N13:N14"/>
    <mergeCell ref="O13:O14"/>
    <mergeCell ref="P13:P14"/>
    <mergeCell ref="R13:R14"/>
    <mergeCell ref="M15:M19"/>
    <mergeCell ref="A15:A19"/>
    <mergeCell ref="C15:C19"/>
    <mergeCell ref="D15:D19"/>
    <mergeCell ref="B15:B19"/>
    <mergeCell ref="I13:I14"/>
    <mergeCell ref="J13:J14"/>
    <mergeCell ref="E15:E19"/>
    <mergeCell ref="F15:F19"/>
    <mergeCell ref="G15:G19"/>
    <mergeCell ref="H15:H19"/>
    <mergeCell ref="I15:I19"/>
    <mergeCell ref="F11:G12"/>
    <mergeCell ref="I11:M12"/>
    <mergeCell ref="Q21:Q23"/>
    <mergeCell ref="A21:A23"/>
    <mergeCell ref="M21:M23"/>
    <mergeCell ref="N21:N23"/>
    <mergeCell ref="O21:O23"/>
    <mergeCell ref="P21:P23"/>
    <mergeCell ref="B21:B23"/>
    <mergeCell ref="R21:R23"/>
    <mergeCell ref="S21:S23"/>
    <mergeCell ref="T21:T23"/>
    <mergeCell ref="C26:C27"/>
    <mergeCell ref="F26:F27"/>
    <mergeCell ref="G25:G27"/>
    <mergeCell ref="H25:H27"/>
    <mergeCell ref="I25:I27"/>
    <mergeCell ref="J25:J27"/>
    <mergeCell ref="K25:K27"/>
    <mergeCell ref="A25:A27"/>
    <mergeCell ref="B25:B27"/>
    <mergeCell ref="D25:D27"/>
    <mergeCell ref="E25:E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R30:R32"/>
    <mergeCell ref="L30:L32"/>
    <mergeCell ref="M30:M32"/>
    <mergeCell ref="N30:N32"/>
    <mergeCell ref="O30:O32"/>
    <mergeCell ref="T30:T32"/>
    <mergeCell ref="P30:P32"/>
    <mergeCell ref="Q30:Q32"/>
    <mergeCell ref="S30:S32"/>
    <mergeCell ref="D11:D12"/>
    <mergeCell ref="C11:C12"/>
    <mergeCell ref="B11:B12"/>
    <mergeCell ref="H11:H12"/>
    <mergeCell ref="T11:T12"/>
    <mergeCell ref="F13:F14"/>
    <mergeCell ref="K13:K14"/>
    <mergeCell ref="N11:S11"/>
    <mergeCell ref="N12:S12"/>
    <mergeCell ref="A1:T1"/>
    <mergeCell ref="R15:R19"/>
    <mergeCell ref="S15:S19"/>
    <mergeCell ref="T15:T19"/>
    <mergeCell ref="O15:O19"/>
    <mergeCell ref="P15:P19"/>
    <mergeCell ref="Q15:Q19"/>
    <mergeCell ref="M13:M14"/>
    <mergeCell ref="L13:L14"/>
    <mergeCell ref="L15:L19"/>
  </mergeCells>
  <pageMargins left="0.39370078740157483" right="1.3779527559055118" top="0.98425196850393704" bottom="0.78740157480314965" header="0.39370078740157483" footer="0"/>
  <pageSetup paperSize="5" scale="80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VÍAS</vt:lpstr>
      <vt:lpstr>VÍAS!Títulos_a_imprimir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2014-02-11T14:09:43Z</dcterms:created>
  <dcterms:modified xsi:type="dcterms:W3CDTF">2014-02-11T14:09:55Z</dcterms:modified>
</cp:coreProperties>
</file>