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SANEAMIENTO" sheetId="1" r:id="rId1"/>
  </sheets>
  <definedNames>
    <definedName name="_xlnm.Print_Titles" localSheetId="0">SANEAMIENTO!$1:$3</definedName>
  </definedNames>
  <calcPr calcId="145621" fullCalcOnLoad="1"/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2" i="1"/>
  <c r="E23" i="1"/>
  <c r="N23" i="1"/>
  <c r="O23" i="1"/>
  <c r="P23" i="1"/>
  <c r="Q23" i="1"/>
  <c r="R23" i="1"/>
</calcChain>
</file>

<file path=xl/sharedStrings.xml><?xml version="1.0" encoding="utf-8"?>
<sst xmlns="http://schemas.openxmlformats.org/spreadsheetml/2006/main" count="94" uniqueCount="90">
  <si>
    <t>CONSOLIDADO</t>
  </si>
  <si>
    <t>TOTAL</t>
  </si>
  <si>
    <t>Gestión de recursos</t>
  </si>
  <si>
    <t>Implementacion convenio plan de partamental de aguas</t>
  </si>
  <si>
    <t>No de unidades de saneamiento construidos o gestionados</t>
  </si>
  <si>
    <t>Plan departamental de aguas</t>
  </si>
  <si>
    <t>Construir 120 unidades de saneamiento básico y asistir las técnicamente</t>
  </si>
  <si>
    <t>Saneamiento básico rural y urbano</t>
  </si>
  <si>
    <t>Cofinanciacion Muncipio y Corantioquia</t>
  </si>
  <si>
    <t>Construcción de 19 sistemas septicos</t>
  </si>
  <si>
    <t>Se construyeron 23 sistemas septicos</t>
  </si>
  <si>
    <t>No de sistemas construidos</t>
  </si>
  <si>
    <t>Tratamiento de aguas residuales (Tanques sépticos)</t>
  </si>
  <si>
    <t>L40106-2</t>
  </si>
  <si>
    <t>1347 subsidios de SPD a otorgar</t>
  </si>
  <si>
    <t>1347 Suscriptores subsidiados (507 Estrato 1(50%), 505 Estrato 2 (40%) y  335 Estrato 3 (15%), subsidia consumo básico)</t>
  </si>
  <si>
    <t>No de subsidios otorgados</t>
  </si>
  <si>
    <t>Subsidios S.P.D nivel 1 y 2</t>
  </si>
  <si>
    <t>475 usuarios cubiertos con subsidios</t>
  </si>
  <si>
    <t xml:space="preserve">Fortalecimiento del sistema de Prestacion de los Servicios Públicos Domiciliarios </t>
  </si>
  <si>
    <t>L40104-1</t>
  </si>
  <si>
    <t>Implementación del 100% de campañas programadas</t>
  </si>
  <si>
    <t>PGIRS avance del 90% de eficiencia en el servicio anual</t>
  </si>
  <si>
    <t>No de campañas realizadas</t>
  </si>
  <si>
    <t>Manejo Integral de Residuos Sólidos</t>
  </si>
  <si>
    <t>Realizar 4 campañas  de manejo de residuos sólidos</t>
  </si>
  <si>
    <t>Fortalecer la implementación de los planes de manejo de residuos sólidos</t>
  </si>
  <si>
    <t>L40101-1</t>
  </si>
  <si>
    <t xml:space="preserve">Construcción de unidades sanitarias y cocinas y construcción sistemas septicos </t>
  </si>
  <si>
    <t xml:space="preserve">Se gestiono recursos para la solución de 67 mejoramiento sanitarios de vivienda </t>
  </si>
  <si>
    <t>No de uniades de saneamiento construidas</t>
  </si>
  <si>
    <t>Mejoramiento sanitario de vivienda</t>
  </si>
  <si>
    <t>L40102-2</t>
  </si>
  <si>
    <t>ejecución acueducto la cibeles, mejoramiento uraeña</t>
  </si>
  <si>
    <t>Se gestiono acueducto la cibeles con el Comité  y ONG</t>
  </si>
  <si>
    <t>ml construidos</t>
  </si>
  <si>
    <t>Construcción y ampliación Acueductos rurales (1 acueducto)</t>
  </si>
  <si>
    <t xml:space="preserve">Construir 120 unidades de saneamiento básico </t>
  </si>
  <si>
    <t>Mejoramiento del Saneamiento Básico rural</t>
  </si>
  <si>
    <t>L20101-2</t>
  </si>
  <si>
    <t>Gestión recursos, diseños PAA Altamira</t>
  </si>
  <si>
    <t>Se gestionor recursos tercera etapa Alcantarillado urbano y dieseños PAA Altamira</t>
  </si>
  <si>
    <t>No de proyectos gestionados  y elaborados</t>
  </si>
  <si>
    <t>Gestión PAA Urbano tercera etapa  y elaboracion diseños PAA Altamira</t>
  </si>
  <si>
    <t>100% Gestión ejecución</t>
  </si>
  <si>
    <t>Saneamiento básico urbano</t>
  </si>
  <si>
    <t>L40105-1</t>
  </si>
  <si>
    <t>OTR</t>
  </si>
  <si>
    <t>COF</t>
  </si>
  <si>
    <t>CRE</t>
  </si>
  <si>
    <t>SG</t>
  </si>
  <si>
    <t>P</t>
  </si>
  <si>
    <t>TOT</t>
  </si>
  <si>
    <t>IV</t>
  </si>
  <si>
    <t>III</t>
  </si>
  <si>
    <t>II</t>
  </si>
  <si>
    <t>I</t>
  </si>
  <si>
    <t>ESTADO ACTUAL</t>
  </si>
  <si>
    <t>NOMBRE DEL INDICADOR</t>
  </si>
  <si>
    <t>PDM</t>
  </si>
  <si>
    <t xml:space="preserve"> MILLONES DE PESOS</t>
  </si>
  <si>
    <t>OBSERVAC</t>
  </si>
  <si>
    <t xml:space="preserve">RECURSOS </t>
  </si>
  <si>
    <t xml:space="preserve"> META PROGRAMADA ANUAL</t>
  </si>
  <si>
    <t>ACTIVIDADES</t>
  </si>
  <si>
    <t>INDICADOR  DE RESULTADO</t>
  </si>
  <si>
    <t>%</t>
  </si>
  <si>
    <t>PROYECTO</t>
  </si>
  <si>
    <t>META PRODUCTO.</t>
  </si>
  <si>
    <t>SUBPROGRAMA</t>
  </si>
  <si>
    <t>CGO.</t>
  </si>
  <si>
    <t>PONDERADOR:</t>
  </si>
  <si>
    <t>4 - DESARROLLO TERRITORIAL</t>
  </si>
  <si>
    <t xml:space="preserve">LINEA ESTRATEGICA </t>
  </si>
  <si>
    <t>Mejorar el manejo y la cobertura en la prestación de los servicios públicos domiciliarios</t>
  </si>
  <si>
    <t>OBJETIVO GENERAL:</t>
  </si>
  <si>
    <t>LUDWING ALVAREZ ZAPATA</t>
  </si>
  <si>
    <t>RESPONSABLE:</t>
  </si>
  <si>
    <t>1 - SANEAMIENTO BÁSICO</t>
  </si>
  <si>
    <t>EJE, ÁREA Ó SECTOR:</t>
  </si>
  <si>
    <t>FECHA APROV:</t>
  </si>
  <si>
    <t>PLANEACIÓN</t>
  </si>
  <si>
    <t xml:space="preserve">SECRETARÍA DE: </t>
  </si>
  <si>
    <t>ANUAL</t>
  </si>
  <si>
    <t>PERIODO:</t>
  </si>
  <si>
    <t xml:space="preserve">VIGENCIA </t>
  </si>
  <si>
    <t xml:space="preserve">Pagina:_____  de ______ </t>
  </si>
  <si>
    <t>Versión: 01</t>
  </si>
  <si>
    <t>Código: GDE-FR-02</t>
  </si>
  <si>
    <t>FORMATO PLANES DE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</si>
</sst>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"/>
    <numFmt numFmtId="166" formatCode="_ * #,##0.0_ ;_ * \-#,##0.0_ ;_ * &quot;-&quot;??_ ;_ @_ "/>
    <numFmt numFmtId="167" formatCode="_ [$€-2]\ * #,##0.00_ ;_ [$€-2]\ * \-#,##0.00_ ;_ [$€-2]\ * &quot;-&quot;??_ 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7"/>
      <name val="Arial Narrow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64" fontId="3" fillId="0" borderId="0" xfId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3" fillId="0" borderId="1" xfId="1" applyFont="1" applyBorder="1" applyAlignment="1">
      <alignment vertical="top" wrapText="1"/>
    </xf>
    <xf numFmtId="164" fontId="3" fillId="0" borderId="2" xfId="1" applyFont="1" applyBorder="1" applyAlignment="1">
      <alignment vertical="top" wrapText="1"/>
    </xf>
    <xf numFmtId="0" fontId="3" fillId="0" borderId="3" xfId="1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0" fontId="3" fillId="2" borderId="7" xfId="1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180" wrapText="1"/>
    </xf>
    <xf numFmtId="0" fontId="4" fillId="0" borderId="0" xfId="0" applyFont="1" applyFill="1" applyBorder="1" applyAlignment="1">
      <alignment vertical="top" wrapText="1"/>
    </xf>
    <xf numFmtId="164" fontId="4" fillId="0" borderId="0" xfId="1" applyFont="1" applyBorder="1" applyAlignment="1">
      <alignment vertical="center" wrapText="1"/>
    </xf>
    <xf numFmtId="164" fontId="4" fillId="0" borderId="11" xfId="1" applyFont="1" applyBorder="1" applyAlignment="1">
      <alignment vertical="center" wrapText="1"/>
    </xf>
    <xf numFmtId="9" fontId="4" fillId="0" borderId="12" xfId="2" applyFont="1" applyBorder="1" applyAlignment="1">
      <alignment horizontal="center" vertical="center" wrapText="1"/>
    </xf>
    <xf numFmtId="164" fontId="4" fillId="0" borderId="12" xfId="1" applyFont="1" applyBorder="1" applyAlignment="1">
      <alignment vertical="center" wrapText="1"/>
    </xf>
    <xf numFmtId="166" fontId="4" fillId="0" borderId="12" xfId="1" applyNumberFormat="1" applyFont="1" applyBorder="1" applyAlignment="1">
      <alignment vertical="center" wrapText="1"/>
    </xf>
    <xf numFmtId="9" fontId="4" fillId="0" borderId="12" xfId="2" applyFont="1" applyBorder="1" applyAlignment="1">
      <alignment vertical="center" wrapText="1"/>
    </xf>
    <xf numFmtId="9" fontId="3" fillId="0" borderId="12" xfId="2" applyFont="1" applyBorder="1" applyAlignment="1">
      <alignment horizontal="center" vertical="center" wrapText="1"/>
    </xf>
    <xf numFmtId="9" fontId="3" fillId="0" borderId="12" xfId="2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66" fontId="4" fillId="0" borderId="12" xfId="1" applyNumberFormat="1" applyFont="1" applyBorder="1" applyAlignment="1">
      <alignment horizontal="center" vertical="top" wrapText="1"/>
    </xf>
    <xf numFmtId="0" fontId="4" fillId="0" borderId="12" xfId="0" applyFont="1" applyBorder="1" applyAlignment="1" applyProtection="1">
      <alignment vertical="top" wrapText="1"/>
    </xf>
    <xf numFmtId="0" fontId="3" fillId="2" borderId="13" xfId="0" applyFont="1" applyFill="1" applyBorder="1" applyAlignment="1">
      <alignment horizontal="center" vertical="center" textRotation="180" wrapText="1"/>
    </xf>
    <xf numFmtId="166" fontId="4" fillId="0" borderId="12" xfId="1" applyNumberFormat="1" applyFont="1" applyBorder="1" applyAlignment="1" applyProtection="1">
      <alignment vertical="center" wrapText="1"/>
    </xf>
    <xf numFmtId="165" fontId="4" fillId="0" borderId="12" xfId="0" applyNumberFormat="1" applyFont="1" applyBorder="1" applyAlignment="1">
      <alignment horizontal="center" vertical="top" wrapText="1"/>
    </xf>
    <xf numFmtId="0" fontId="3" fillId="2" borderId="13" xfId="0" applyFont="1" applyFill="1" applyBorder="1" applyAlignment="1" applyProtection="1">
      <alignment horizontal="center" vertical="center" textRotation="180" wrapText="1"/>
    </xf>
    <xf numFmtId="0" fontId="0" fillId="0" borderId="0" xfId="0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4" fontId="3" fillId="0" borderId="15" xfId="0" applyNumberFormat="1" applyFont="1" applyBorder="1" applyAlignment="1" applyProtection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/>
    </xf>
    <xf numFmtId="0" fontId="8" fillId="0" borderId="0" xfId="0" applyFont="1"/>
    <xf numFmtId="0" fontId="0" fillId="0" borderId="17" xfId="0" applyBorder="1"/>
    <xf numFmtId="0" fontId="9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27" xfId="0" applyFont="1" applyBorder="1"/>
    <xf numFmtId="0" fontId="9" fillId="0" borderId="25" xfId="0" applyFont="1" applyBorder="1" applyAlignment="1"/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17" xfId="0" applyFont="1" applyBorder="1"/>
    <xf numFmtId="0" fontId="9" fillId="0" borderId="17" xfId="0" applyFont="1" applyBorder="1" applyAlignment="1">
      <alignment horizontal="center"/>
    </xf>
    <xf numFmtId="0" fontId="11" fillId="0" borderId="17" xfId="0" applyFont="1" applyBorder="1"/>
    <xf numFmtId="14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</cellXfs>
  <cellStyles count="11">
    <cellStyle name="Euro" xfId="3"/>
    <cellStyle name="Millares" xfId="1" builtinId="3"/>
    <cellStyle name="Millares 2" xfId="4"/>
    <cellStyle name="Normal" xfId="0" builtinId="0"/>
    <cellStyle name="Normal 2" xfId="5"/>
    <cellStyle name="Normal 4" xfId="6"/>
    <cellStyle name="Normal 6" xfId="7"/>
    <cellStyle name="Normal 7" xfId="8"/>
    <cellStyle name="Normal 8" xfId="9"/>
    <cellStyle name="Porcentaje" xfId="2" builtin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47625</xdr:rowOff>
    </xdr:from>
    <xdr:to>
      <xdr:col>1</xdr:col>
      <xdr:colOff>771525</xdr:colOff>
      <xdr:row>2</xdr:row>
      <xdr:rowOff>238125</xdr:rowOff>
    </xdr:to>
    <xdr:pic>
      <xdr:nvPicPr>
        <xdr:cNvPr id="2" name="Picture 1" descr="Logo Betul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7625"/>
          <a:ext cx="6667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V36"/>
  <sheetViews>
    <sheetView tabSelected="1" zoomScaleNormal="100" workbookViewId="0">
      <selection activeCell="H9" sqref="H9:R9"/>
    </sheetView>
  </sheetViews>
  <sheetFormatPr baseColWidth="10" defaultRowHeight="12.75" x14ac:dyDescent="0.2"/>
  <cols>
    <col min="1" max="1" width="4.28515625" customWidth="1"/>
    <col min="2" max="2" width="17.7109375" customWidth="1"/>
    <col min="3" max="3" width="13.140625" customWidth="1"/>
    <col min="4" max="4" width="12.85546875" customWidth="1"/>
    <col min="5" max="5" width="4" customWidth="1"/>
    <col min="6" max="6" width="11" customWidth="1"/>
    <col min="7" max="7" width="15.5703125" customWidth="1"/>
    <col min="8" max="8" width="12.140625" customWidth="1"/>
    <col min="9" max="9" width="5.28515625" customWidth="1"/>
    <col min="10" max="10" width="4.85546875" customWidth="1"/>
    <col min="11" max="12" width="5" customWidth="1"/>
    <col min="13" max="13" width="4.42578125" customWidth="1"/>
    <col min="14" max="14" width="4.85546875" customWidth="1"/>
    <col min="15" max="15" width="5.28515625" customWidth="1"/>
    <col min="16" max="16" width="4.85546875" customWidth="1"/>
    <col min="17" max="17" width="5.140625" customWidth="1"/>
    <col min="18" max="18" width="5.28515625" customWidth="1"/>
    <col min="19" max="19" width="17.5703125" customWidth="1"/>
    <col min="20" max="21" width="10.140625" customWidth="1"/>
  </cols>
  <sheetData>
    <row r="1" spans="1:22" ht="20.25" customHeight="1" x14ac:dyDescent="0.2">
      <c r="A1" s="79"/>
      <c r="B1" s="79"/>
      <c r="C1" s="89" t="s">
        <v>89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90" t="s">
        <v>88</v>
      </c>
      <c r="S1" s="87"/>
    </row>
    <row r="2" spans="1:22" ht="21" customHeight="1" x14ac:dyDescent="0.2">
      <c r="A2" s="79"/>
      <c r="B2" s="7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 t="s">
        <v>87</v>
      </c>
      <c r="S2" s="87"/>
    </row>
    <row r="3" spans="1:22" ht="21" customHeight="1" x14ac:dyDescent="0.2">
      <c r="A3" s="79"/>
      <c r="B3" s="7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8" t="s">
        <v>86</v>
      </c>
      <c r="S3" s="87"/>
    </row>
    <row r="4" spans="1:22" ht="8.25" customHeight="1" x14ac:dyDescent="0.3">
      <c r="A4" s="86"/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4"/>
      <c r="S4" s="84"/>
    </row>
    <row r="5" spans="1:22" ht="15.75" x14ac:dyDescent="0.25">
      <c r="A5" s="82" t="s">
        <v>85</v>
      </c>
      <c r="B5" s="68"/>
      <c r="C5" s="79">
        <v>2011</v>
      </c>
      <c r="D5" s="79"/>
      <c r="E5" s="79"/>
      <c r="F5" s="79"/>
      <c r="G5" s="80" t="s">
        <v>84</v>
      </c>
      <c r="H5" s="79" t="s">
        <v>83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68"/>
    </row>
    <row r="6" spans="1:22" ht="15.75" x14ac:dyDescent="0.25">
      <c r="A6" s="82" t="s">
        <v>82</v>
      </c>
      <c r="B6" s="68"/>
      <c r="C6" s="79" t="s">
        <v>81</v>
      </c>
      <c r="D6" s="79"/>
      <c r="E6" s="79"/>
      <c r="F6" s="79"/>
      <c r="G6" s="82" t="s">
        <v>80</v>
      </c>
      <c r="H6" s="83">
        <v>40499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68"/>
    </row>
    <row r="7" spans="1:22" ht="15.75" x14ac:dyDescent="0.25">
      <c r="A7" s="82" t="s">
        <v>79</v>
      </c>
      <c r="B7" s="68"/>
      <c r="C7" s="81" t="s">
        <v>78</v>
      </c>
      <c r="D7" s="81"/>
      <c r="E7" s="81"/>
      <c r="F7" s="81"/>
      <c r="G7" s="80" t="s">
        <v>77</v>
      </c>
      <c r="H7" s="79" t="s">
        <v>76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68"/>
    </row>
    <row r="8" spans="1:22" ht="15.75" x14ac:dyDescent="0.25">
      <c r="A8" s="74" t="s">
        <v>75</v>
      </c>
      <c r="B8" s="68"/>
      <c r="C8" s="78" t="s">
        <v>74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6"/>
      <c r="S8" s="75"/>
    </row>
    <row r="9" spans="1:22" ht="16.5" customHeight="1" x14ac:dyDescent="0.25">
      <c r="A9" s="74" t="s">
        <v>73</v>
      </c>
      <c r="B9" s="68"/>
      <c r="C9" s="73" t="s">
        <v>72</v>
      </c>
      <c r="D9" s="72"/>
      <c r="E9" s="72"/>
      <c r="F9" s="71"/>
      <c r="G9" s="70" t="s">
        <v>71</v>
      </c>
      <c r="H9" s="69">
        <v>10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8"/>
    </row>
    <row r="10" spans="1:22" ht="6" customHeight="1" thickBot="1" x14ac:dyDescent="0.25">
      <c r="A10" s="67"/>
    </row>
    <row r="11" spans="1:22" ht="13.5" hidden="1" thickBot="1" x14ac:dyDescent="0.25">
      <c r="A11" s="67"/>
    </row>
    <row r="12" spans="1:22" ht="12.75" customHeight="1" x14ac:dyDescent="0.2">
      <c r="A12" s="66" t="s">
        <v>70</v>
      </c>
      <c r="B12" s="64" t="s">
        <v>69</v>
      </c>
      <c r="C12" s="64" t="s">
        <v>68</v>
      </c>
      <c r="D12" s="64" t="s">
        <v>67</v>
      </c>
      <c r="E12" s="65" t="s">
        <v>66</v>
      </c>
      <c r="F12" s="63" t="s">
        <v>65</v>
      </c>
      <c r="G12" s="63"/>
      <c r="H12" s="64" t="s">
        <v>64</v>
      </c>
      <c r="I12" s="63" t="s">
        <v>63</v>
      </c>
      <c r="J12" s="63"/>
      <c r="K12" s="63"/>
      <c r="L12" s="63"/>
      <c r="M12" s="63"/>
      <c r="N12" s="62" t="s">
        <v>62</v>
      </c>
      <c r="O12" s="62"/>
      <c r="P12" s="62"/>
      <c r="Q12" s="62"/>
      <c r="R12" s="62"/>
      <c r="S12" s="61" t="s">
        <v>61</v>
      </c>
      <c r="T12" s="3"/>
      <c r="U12" s="3"/>
      <c r="V12" s="60"/>
    </row>
    <row r="13" spans="1:22" ht="13.5" customHeight="1" x14ac:dyDescent="0.2">
      <c r="A13" s="59"/>
      <c r="B13" s="53"/>
      <c r="C13" s="53"/>
      <c r="D13" s="53"/>
      <c r="E13" s="55"/>
      <c r="F13" s="58"/>
      <c r="G13" s="58"/>
      <c r="H13" s="53"/>
      <c r="I13" s="58"/>
      <c r="J13" s="58"/>
      <c r="K13" s="58"/>
      <c r="L13" s="58"/>
      <c r="M13" s="58"/>
      <c r="N13" s="51" t="s">
        <v>60</v>
      </c>
      <c r="O13" s="51"/>
      <c r="P13" s="51"/>
      <c r="Q13" s="51"/>
      <c r="R13" s="51"/>
      <c r="S13" s="50"/>
      <c r="T13" s="3"/>
      <c r="U13" s="3"/>
      <c r="V13" s="57"/>
    </row>
    <row r="14" spans="1:22" ht="17.25" customHeight="1" x14ac:dyDescent="0.2">
      <c r="A14" s="56" t="s">
        <v>59</v>
      </c>
      <c r="B14" s="53"/>
      <c r="C14" s="53"/>
      <c r="D14" s="53"/>
      <c r="E14" s="55"/>
      <c r="F14" s="51" t="s">
        <v>58</v>
      </c>
      <c r="G14" s="54" t="s">
        <v>57</v>
      </c>
      <c r="H14" s="53"/>
      <c r="I14" s="51" t="s">
        <v>56</v>
      </c>
      <c r="J14" s="51" t="s">
        <v>55</v>
      </c>
      <c r="K14" s="51" t="s">
        <v>54</v>
      </c>
      <c r="L14" s="52" t="s">
        <v>53</v>
      </c>
      <c r="M14" s="51" t="s">
        <v>52</v>
      </c>
      <c r="N14" s="51" t="s">
        <v>51</v>
      </c>
      <c r="O14" s="52" t="s">
        <v>50</v>
      </c>
      <c r="P14" s="51" t="s">
        <v>49</v>
      </c>
      <c r="Q14" s="51" t="s">
        <v>48</v>
      </c>
      <c r="R14" s="51" t="s">
        <v>47</v>
      </c>
      <c r="S14" s="50"/>
      <c r="T14" s="3"/>
      <c r="U14" s="3"/>
      <c r="V14" s="41"/>
    </row>
    <row r="15" spans="1:22" ht="12.75" customHeight="1" thickBot="1" x14ac:dyDescent="0.25">
      <c r="A15" s="49"/>
      <c r="B15" s="45"/>
      <c r="C15" s="45"/>
      <c r="D15" s="45"/>
      <c r="E15" s="48"/>
      <c r="F15" s="47"/>
      <c r="G15" s="46">
        <v>40482</v>
      </c>
      <c r="H15" s="45"/>
      <c r="I15" s="43"/>
      <c r="J15" s="43"/>
      <c r="K15" s="43"/>
      <c r="L15" s="44"/>
      <c r="M15" s="43"/>
      <c r="N15" s="43"/>
      <c r="O15" s="44"/>
      <c r="P15" s="43"/>
      <c r="Q15" s="43"/>
      <c r="R15" s="43"/>
      <c r="S15" s="42"/>
      <c r="T15" s="3"/>
      <c r="U15" s="3"/>
      <c r="V15" s="41"/>
    </row>
    <row r="16" spans="1:22" ht="65.25" customHeight="1" x14ac:dyDescent="0.2">
      <c r="A16" s="37" t="s">
        <v>46</v>
      </c>
      <c r="B16" s="34" t="s">
        <v>45</v>
      </c>
      <c r="C16" s="34" t="s">
        <v>44</v>
      </c>
      <c r="D16" s="34" t="s">
        <v>43</v>
      </c>
      <c r="E16" s="33">
        <v>5</v>
      </c>
      <c r="F16" s="34" t="s">
        <v>42</v>
      </c>
      <c r="G16" s="34" t="s">
        <v>41</v>
      </c>
      <c r="H16" s="33" t="s">
        <v>40</v>
      </c>
      <c r="I16" s="31">
        <v>0.25</v>
      </c>
      <c r="J16" s="32">
        <v>0.25</v>
      </c>
      <c r="K16" s="31">
        <v>0.25</v>
      </c>
      <c r="L16" s="31">
        <v>0.25</v>
      </c>
      <c r="M16" s="30">
        <f>SUM(I16:L16)</f>
        <v>1</v>
      </c>
      <c r="N16" s="28"/>
      <c r="O16" s="29">
        <v>248.54900000000001</v>
      </c>
      <c r="P16" s="28">
        <v>66.111999999999995</v>
      </c>
      <c r="Q16" s="28"/>
      <c r="R16" s="29">
        <v>26.79</v>
      </c>
      <c r="S16" s="26"/>
      <c r="T16" s="25"/>
      <c r="U16" s="25"/>
      <c r="V16" s="24"/>
    </row>
    <row r="17" spans="1:22" ht="53.25" customHeight="1" x14ac:dyDescent="0.2">
      <c r="A17" s="40" t="s">
        <v>39</v>
      </c>
      <c r="B17" s="34" t="s">
        <v>38</v>
      </c>
      <c r="C17" s="34" t="s">
        <v>37</v>
      </c>
      <c r="D17" s="34" t="s">
        <v>36</v>
      </c>
      <c r="E17" s="33">
        <v>2.5</v>
      </c>
      <c r="F17" s="34" t="s">
        <v>35</v>
      </c>
      <c r="G17" s="34" t="s">
        <v>34</v>
      </c>
      <c r="H17" s="33" t="s">
        <v>33</v>
      </c>
      <c r="I17" s="31">
        <v>0.25</v>
      </c>
      <c r="J17" s="32">
        <v>0.25</v>
      </c>
      <c r="K17" s="31">
        <v>0.25</v>
      </c>
      <c r="L17" s="31">
        <v>0.25</v>
      </c>
      <c r="M17" s="30">
        <f>SUM(I17:L17)</f>
        <v>1</v>
      </c>
      <c r="N17" s="28"/>
      <c r="O17" s="29">
        <v>147.6</v>
      </c>
      <c r="P17" s="28"/>
      <c r="Q17" s="28"/>
      <c r="R17" s="27"/>
      <c r="S17" s="26"/>
      <c r="T17" s="25"/>
      <c r="U17" s="25"/>
      <c r="V17" s="24"/>
    </row>
    <row r="18" spans="1:22" ht="66.75" customHeight="1" x14ac:dyDescent="0.2">
      <c r="A18" s="40" t="s">
        <v>32</v>
      </c>
      <c r="B18" s="34" t="s">
        <v>7</v>
      </c>
      <c r="C18" s="34" t="s">
        <v>6</v>
      </c>
      <c r="D18" s="34" t="s">
        <v>31</v>
      </c>
      <c r="E18" s="39">
        <v>2.5</v>
      </c>
      <c r="F18" s="34" t="s">
        <v>30</v>
      </c>
      <c r="G18" s="34" t="s">
        <v>29</v>
      </c>
      <c r="H18" s="33" t="s">
        <v>28</v>
      </c>
      <c r="I18" s="31">
        <v>0.25</v>
      </c>
      <c r="J18" s="32">
        <v>0.25</v>
      </c>
      <c r="K18" s="31">
        <v>0.25</v>
      </c>
      <c r="L18" s="31">
        <v>0.25</v>
      </c>
      <c r="M18" s="30">
        <f>SUM(I18:L18)</f>
        <v>1</v>
      </c>
      <c r="N18" s="28"/>
      <c r="O18" s="29">
        <v>453.63299999999998</v>
      </c>
      <c r="P18" s="28"/>
      <c r="Q18" s="28"/>
      <c r="R18" s="27"/>
      <c r="S18" s="26"/>
      <c r="T18" s="25"/>
      <c r="U18" s="25"/>
      <c r="V18" s="24"/>
    </row>
    <row r="19" spans="1:22" ht="52.5" customHeight="1" x14ac:dyDescent="0.2">
      <c r="A19" s="40" t="s">
        <v>27</v>
      </c>
      <c r="B19" s="34" t="s">
        <v>26</v>
      </c>
      <c r="C19" s="34" t="s">
        <v>25</v>
      </c>
      <c r="D19" s="34" t="s">
        <v>24</v>
      </c>
      <c r="E19" s="33">
        <v>2.5</v>
      </c>
      <c r="F19" s="34" t="s">
        <v>23</v>
      </c>
      <c r="G19" s="34" t="s">
        <v>22</v>
      </c>
      <c r="H19" s="33" t="s">
        <v>21</v>
      </c>
      <c r="I19" s="31">
        <v>0.25</v>
      </c>
      <c r="J19" s="32">
        <v>0.25</v>
      </c>
      <c r="K19" s="31">
        <v>0.25</v>
      </c>
      <c r="L19" s="31">
        <v>0.25</v>
      </c>
      <c r="M19" s="30">
        <f>SUM(I19:L19)</f>
        <v>1</v>
      </c>
      <c r="N19" s="28"/>
      <c r="O19" s="28">
        <v>25</v>
      </c>
      <c r="P19" s="28"/>
      <c r="Q19" s="28"/>
      <c r="R19" s="27"/>
      <c r="S19" s="26"/>
      <c r="T19" s="25"/>
      <c r="U19" s="25"/>
      <c r="V19" s="24"/>
    </row>
    <row r="20" spans="1:22" ht="64.5" customHeight="1" x14ac:dyDescent="0.2">
      <c r="A20" s="40" t="s">
        <v>20</v>
      </c>
      <c r="B20" s="34" t="s">
        <v>19</v>
      </c>
      <c r="C20" s="34" t="s">
        <v>18</v>
      </c>
      <c r="D20" s="34" t="s">
        <v>17</v>
      </c>
      <c r="E20" s="39">
        <v>1</v>
      </c>
      <c r="F20" s="34" t="s">
        <v>16</v>
      </c>
      <c r="G20" s="34" t="s">
        <v>15</v>
      </c>
      <c r="H20" s="33" t="s">
        <v>14</v>
      </c>
      <c r="I20" s="31">
        <v>0.25</v>
      </c>
      <c r="J20" s="32">
        <v>0.25</v>
      </c>
      <c r="K20" s="31">
        <v>0.25</v>
      </c>
      <c r="L20" s="31">
        <v>0.25</v>
      </c>
      <c r="M20" s="30">
        <f>SUM(I20:L20)</f>
        <v>1</v>
      </c>
      <c r="N20" s="28"/>
      <c r="O20" s="29">
        <v>90</v>
      </c>
      <c r="P20" s="38"/>
      <c r="Q20" s="38"/>
      <c r="R20" s="38"/>
      <c r="S20" s="26"/>
      <c r="T20" s="25"/>
      <c r="U20" s="25"/>
      <c r="V20" s="24"/>
    </row>
    <row r="21" spans="1:22" ht="51.75" customHeight="1" x14ac:dyDescent="0.2">
      <c r="A21" s="37" t="s">
        <v>13</v>
      </c>
      <c r="B21" s="36" t="s">
        <v>7</v>
      </c>
      <c r="C21" s="36" t="s">
        <v>6</v>
      </c>
      <c r="D21" s="36" t="s">
        <v>12</v>
      </c>
      <c r="E21" s="39">
        <v>0.5</v>
      </c>
      <c r="F21" s="34" t="s">
        <v>11</v>
      </c>
      <c r="G21" s="34" t="s">
        <v>10</v>
      </c>
      <c r="H21" s="33" t="s">
        <v>9</v>
      </c>
      <c r="I21" s="31">
        <v>0.25</v>
      </c>
      <c r="J21" s="32">
        <v>0.25</v>
      </c>
      <c r="K21" s="31">
        <v>0.25</v>
      </c>
      <c r="L21" s="31">
        <v>0.25</v>
      </c>
      <c r="M21" s="30">
        <f>SUM(I21:L21)</f>
        <v>1</v>
      </c>
      <c r="N21" s="28"/>
      <c r="O21" s="38">
        <v>83.14</v>
      </c>
      <c r="P21" s="38"/>
      <c r="Q21" s="38"/>
      <c r="R21" s="38"/>
      <c r="S21" s="26" t="s">
        <v>8</v>
      </c>
      <c r="T21" s="25"/>
      <c r="U21" s="25"/>
      <c r="V21" s="24"/>
    </row>
    <row r="22" spans="1:22" ht="63" customHeight="1" thickBot="1" x14ac:dyDescent="0.25">
      <c r="A22" s="37"/>
      <c r="B22" s="36" t="s">
        <v>7</v>
      </c>
      <c r="C22" s="36" t="s">
        <v>6</v>
      </c>
      <c r="D22" s="34" t="s">
        <v>5</v>
      </c>
      <c r="E22" s="35">
        <v>1</v>
      </c>
      <c r="F22" s="34" t="s">
        <v>4</v>
      </c>
      <c r="G22" s="34" t="s">
        <v>3</v>
      </c>
      <c r="H22" s="33" t="s">
        <v>2</v>
      </c>
      <c r="I22" s="31">
        <v>0.25</v>
      </c>
      <c r="J22" s="32">
        <v>0.25</v>
      </c>
      <c r="K22" s="31">
        <v>0.25</v>
      </c>
      <c r="L22" s="31">
        <v>0.25</v>
      </c>
      <c r="M22" s="30">
        <f>SUM(I22:L22)</f>
        <v>1</v>
      </c>
      <c r="N22" s="28"/>
      <c r="O22" s="29">
        <v>211.209</v>
      </c>
      <c r="P22" s="29"/>
      <c r="Q22" s="28"/>
      <c r="R22" s="27"/>
      <c r="S22" s="26"/>
      <c r="T22" s="25"/>
      <c r="U22" s="25"/>
      <c r="V22" s="24"/>
    </row>
    <row r="23" spans="1:22" ht="13.5" thickBot="1" x14ac:dyDescent="0.25">
      <c r="A23" s="23"/>
      <c r="B23" s="22" t="s">
        <v>1</v>
      </c>
      <c r="C23" s="22"/>
      <c r="D23" s="20"/>
      <c r="E23" s="21">
        <f>SUM(E16:E22)</f>
        <v>15</v>
      </c>
      <c r="F23" s="20"/>
      <c r="G23" s="20"/>
      <c r="H23" s="20"/>
      <c r="I23" s="19"/>
      <c r="J23" s="19"/>
      <c r="K23" s="18"/>
      <c r="L23" s="18"/>
      <c r="M23" s="18"/>
      <c r="N23" s="17">
        <f>SUM(N16:N22)</f>
        <v>0</v>
      </c>
      <c r="O23" s="17">
        <f>SUM(O16:O22)</f>
        <v>1259.1310000000001</v>
      </c>
      <c r="P23" s="16">
        <f>SUM(P16:P22)</f>
        <v>66.111999999999995</v>
      </c>
      <c r="Q23" s="16">
        <f>SUM(Q16:Q22)</f>
        <v>0</v>
      </c>
      <c r="R23" s="16">
        <f>SUM(R16:R22)</f>
        <v>26.79</v>
      </c>
      <c r="S23" s="15"/>
      <c r="T23" s="4"/>
      <c r="U23" s="4"/>
      <c r="V23" s="3"/>
    </row>
    <row r="24" spans="1:22" ht="13.5" thickBot="1" x14ac:dyDescent="0.25">
      <c r="A24" s="14"/>
      <c r="B24" s="13" t="s">
        <v>0</v>
      </c>
      <c r="C24" s="9"/>
      <c r="D24" s="9"/>
      <c r="E24" s="12"/>
      <c r="F24" s="9"/>
      <c r="G24" s="9"/>
      <c r="H24" s="9"/>
      <c r="I24" s="11"/>
      <c r="J24" s="11"/>
      <c r="K24" s="11"/>
      <c r="L24" s="11"/>
      <c r="M24" s="10"/>
      <c r="N24" s="9"/>
      <c r="O24" s="9"/>
      <c r="P24" s="8"/>
      <c r="Q24" s="7"/>
      <c r="R24" s="7"/>
      <c r="S24" s="6"/>
      <c r="T24" s="4"/>
      <c r="U24" s="4"/>
      <c r="V24" s="3"/>
    </row>
    <row r="25" spans="1:22" ht="15" customHeight="1" x14ac:dyDescent="0.2">
      <c r="A25" s="3"/>
      <c r="B25" s="3"/>
      <c r="C25" s="3"/>
      <c r="D25" s="3"/>
      <c r="E25" s="3"/>
      <c r="F25" s="3"/>
      <c r="G25" s="3"/>
      <c r="H25" s="3"/>
      <c r="I25" s="5"/>
      <c r="J25" s="5"/>
      <c r="K25" s="5"/>
      <c r="L25" s="5"/>
      <c r="M25" s="5"/>
      <c r="N25" s="3"/>
      <c r="O25" s="3"/>
      <c r="P25" s="4"/>
      <c r="Q25" s="4"/>
      <c r="R25" s="4"/>
      <c r="S25" s="4"/>
      <c r="T25" s="4"/>
      <c r="U25" s="4"/>
      <c r="V25" s="3"/>
    </row>
    <row r="26" spans="1:22" x14ac:dyDescent="0.2">
      <c r="B26" s="2"/>
    </row>
    <row r="27" spans="1:22" x14ac:dyDescent="0.2">
      <c r="B27" s="2"/>
    </row>
    <row r="28" spans="1:22" x14ac:dyDescent="0.2">
      <c r="B28" s="2"/>
    </row>
    <row r="29" spans="1:22" x14ac:dyDescent="0.2">
      <c r="B29" s="2"/>
    </row>
    <row r="30" spans="1:22" x14ac:dyDescent="0.2">
      <c r="B30" s="2"/>
    </row>
    <row r="31" spans="1:22" x14ac:dyDescent="0.2">
      <c r="B31" s="2"/>
    </row>
    <row r="32" spans="1:22" x14ac:dyDescent="0.2">
      <c r="B32" s="2"/>
    </row>
    <row r="33" spans="2:2" x14ac:dyDescent="0.2">
      <c r="B33" s="2"/>
    </row>
    <row r="34" spans="2:2" x14ac:dyDescent="0.2">
      <c r="B34" s="1"/>
    </row>
    <row r="35" spans="2:2" x14ac:dyDescent="0.2">
      <c r="B35" s="1"/>
    </row>
    <row r="36" spans="2:2" x14ac:dyDescent="0.2">
      <c r="B36" s="1"/>
    </row>
  </sheetData>
  <sheetProtection password="CF9C" sheet="1" formatRows="0" insertRows="0"/>
  <protectedRanges>
    <protectedRange sqref="C5:F7 H5:R7 C8:R9 G15 N16:S22 A16:L22" name="Rango1"/>
  </protectedRanges>
  <mergeCells count="37">
    <mergeCell ref="A1:B3"/>
    <mergeCell ref="C1:Q3"/>
    <mergeCell ref="R1:S1"/>
    <mergeCell ref="R2:S2"/>
    <mergeCell ref="R3:S3"/>
    <mergeCell ref="C5:F5"/>
    <mergeCell ref="H5:R5"/>
    <mergeCell ref="C6:F6"/>
    <mergeCell ref="H6:R6"/>
    <mergeCell ref="C7:F7"/>
    <mergeCell ref="H7:R7"/>
    <mergeCell ref="C8:R8"/>
    <mergeCell ref="C9:F9"/>
    <mergeCell ref="H9:R9"/>
    <mergeCell ref="A12:A13"/>
    <mergeCell ref="B12:B15"/>
    <mergeCell ref="C12:C15"/>
    <mergeCell ref="D12:D15"/>
    <mergeCell ref="E12:E15"/>
    <mergeCell ref="F12:G13"/>
    <mergeCell ref="H12:H15"/>
    <mergeCell ref="I12:M13"/>
    <mergeCell ref="N12:R12"/>
    <mergeCell ref="S12:S15"/>
    <mergeCell ref="N13:R13"/>
    <mergeCell ref="A14:A15"/>
    <mergeCell ref="F14:F15"/>
    <mergeCell ref="I14:I15"/>
    <mergeCell ref="J14:J15"/>
    <mergeCell ref="K14:K15"/>
    <mergeCell ref="R14:R15"/>
    <mergeCell ref="L14:L15"/>
    <mergeCell ref="M14:M15"/>
    <mergeCell ref="N14:N15"/>
    <mergeCell ref="O14:O15"/>
    <mergeCell ref="P14:P15"/>
    <mergeCell ref="Q14:Q15"/>
  </mergeCells>
  <pageMargins left="0.6692913385826772" right="0.6692913385826772" top="0.78740157480314965" bottom="1.0236220472440944" header="0.74803149606299213" footer="0.6692913385826772"/>
  <pageSetup scale="75" orientation="landscape" r:id="rId1"/>
  <headerFooter alignWithMargins="0">
    <oddHeader>&amp;R
&amp;P              &amp;N                       .</oddHeader>
    <oddFooter>&amp;L           P:Propios. SG:Sistema General, CRE: Credito, COF:Cofinanciación
           OT:Otros&amp;C 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SANEAMIENTO</vt:lpstr>
      <vt:lpstr>SANEAMIENTO!Títulos_a_imprimir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2014-02-11T13:59:54Z</dcterms:created>
  <dcterms:modified xsi:type="dcterms:W3CDTF">2014-02-11T14:00:33Z</dcterms:modified>
</cp:coreProperties>
</file>