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ecretaria de desarrollo Humano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<sst xmlns="http://schemas.openxmlformats.org/spreadsheetml/2006/main" count="92" uniqueCount="66">
  <si>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1, META</t>
  </si>
  <si>
    <t>S0</t>
  </si>
  <si>
    <t>Unidad de medida del indicador</t>
  </si>
  <si>
    <t>Sem 1</t>
  </si>
  <si>
    <t>Sem 2</t>
  </si>
  <si>
    <t>Ubicación</t>
  </si>
  <si>
    <t>Unidad de medida del Indicador</t>
  </si>
  <si>
    <t>RP</t>
  </si>
  <si>
    <t>SGP</t>
  </si>
  <si>
    <t>CR</t>
  </si>
  <si>
    <t>COF</t>
  </si>
  <si>
    <t>OTROS</t>
  </si>
  <si>
    <t xml:space="preserve">TOTAL </t>
  </si>
  <si>
    <t>Entidad y # convenio</t>
  </si>
  <si>
    <t>Valor</t>
  </si>
  <si>
    <t>NOMBRE Y FIRMA SECRETARIO</t>
  </si>
  <si>
    <t>2. Nombre Programa</t>
  </si>
  <si>
    <t>X</t>
  </si>
  <si>
    <t>6. Actividades programadas</t>
  </si>
  <si>
    <t>7 Meta proyecto</t>
  </si>
  <si>
    <t>11. Total Componente</t>
  </si>
  <si>
    <t>12. Total  Eje</t>
  </si>
  <si>
    <t xml:space="preserve">OBJETIVO DEL COMPONENTE: </t>
  </si>
  <si>
    <t xml:space="preserve">Componente </t>
  </si>
  <si>
    <t>4. COD. FUT</t>
  </si>
  <si>
    <t>10. Vigencias proyecto (marque X)</t>
  </si>
  <si>
    <t>9. Responsables  apoyo y/o Estratégico</t>
  </si>
  <si>
    <t>JEFE DE ÁREA/COORDINADOR</t>
  </si>
  <si>
    <t>5. Duración  planeada en semestres</t>
  </si>
  <si>
    <t>3. Código y Nombre Proyecto</t>
  </si>
  <si>
    <t>Línea de Base</t>
  </si>
  <si>
    <t>8 Valor Programado Plan de Desarrollo "Ocaña Confiable y Participativa"/ Fuente año 2013 en millones</t>
  </si>
  <si>
    <t>OBSERVACIONES</t>
  </si>
  <si>
    <t>Meta Producto vigencia 2013</t>
  </si>
  <si>
    <t>Recursos programados Presupuesto 2013  (Diligenciar columnas K-W)</t>
  </si>
  <si>
    <t>Meta Cuatrienio</t>
  </si>
  <si>
    <t xml:space="preserve">Meta de resultado </t>
  </si>
  <si>
    <t>Porcentaje de ejecución presupuestal vigencia 2013 (Diligenciar columnas K-W) (Programado Plan de Desarrollo/Presupuesto 2013)</t>
  </si>
  <si>
    <t>PLAN ACCIÓN 2013 PROGRAMACIÓN</t>
  </si>
  <si>
    <t>5.1.4.1 Implementar campañas garanticen el incremento de las rentas propias</t>
  </si>
  <si>
    <t>FORTALECIMENTO INSTITUCIONAL</t>
  </si>
  <si>
    <t>TODO EL MUNICIPIO</t>
  </si>
  <si>
    <t>Secretaria de Hacienda</t>
  </si>
  <si>
    <t>6 campañas realizadas</t>
  </si>
  <si>
    <t>5.1.4.2 Parametrización, actualización y funcionalidad del software contable y presupuestal acorde con los lineamientos de los organismos de control</t>
  </si>
  <si>
    <t>12 campañas que garanticen el incremento de las rentas propias</t>
  </si>
  <si>
    <t>campañas implementadas</t>
  </si>
  <si>
    <t>No de actualizaciones</t>
  </si>
  <si>
    <t>16 actualizaciones realizadas</t>
  </si>
  <si>
    <t>8 actualizaciones realizadas</t>
  </si>
  <si>
    <t>4 actualizaciones realizadas</t>
  </si>
  <si>
    <t>1.instalcion del sorware contable y sistematizacion de las redes de acceso para cada usuario ( intalacion en cada uno de los equipos de los usuarios del programa contable colocacion en red para cada uno de ellos) 2. capacitacion dirigida al personal del area y usuarios encargados de la ejecucion del programa (capacitacion dirigida por un especialista en software contable Visual TNS para cada uno usuarios del sistema contable) 3. realizacion de pruebas y practicas de la ejecucion del programa ajustando a los lineamientos exigidos por la entidad en la utilizacion del software.</t>
  </si>
  <si>
    <t>3.2.1.2 Adecuación de la infraestructura física de la Secretaría de Hacienda</t>
  </si>
  <si>
    <t>MANTENIMIENTO</t>
  </si>
  <si>
    <t>oficina remodelada</t>
  </si>
  <si>
    <t>1 oficina remodelada</t>
  </si>
  <si>
    <t>0 oficina remodeladas</t>
  </si>
  <si>
    <t>Incremento</t>
  </si>
  <si>
    <t>Oficina remodelada</t>
  </si>
  <si>
    <t>COMPONENTE: RESPONSABILIDAD FISCAL CONFIABLE</t>
  </si>
  <si>
    <t>UNIVERSIDAD FRANCISCO DE PAULA SANTANDER</t>
  </si>
  <si>
    <t>EJE: 1. FORTALECIMIENTO DE FINANZAS PUBLICA</t>
  </si>
  <si>
    <t>SECRETARIA MISIONAL: HACIENDA PUBLICA</t>
  </si>
  <si>
    <t xml:space="preserve">1. Campaña de Liquidación por la web. “Ya no Tiene Que hacer mas filas”
2. Capacitaciones a los funcionarios de la Administración Municipal, propietarios de Cafés Internet, sector financiero y presidentes de Junta de Acción Comunal.
3. Stiker de CENSADO Vigencia 2012.
4. Campañas Publicitarias meses de descuento comienzo de año
</t>
  </si>
  <si>
    <t>1. suministro de inmobiliaria que comprenden escritorio en fornica. 
2. suministro de sillas reclinables en tela. 
3. adecuaciones fisicas para la secretaria ( pintura y sanacion de la infraestructura de las oficinas)</t>
  </si>
  <si>
    <t>La Secretaría de Hacienda tiene como objetivo atender la gestión de los ingresos y los gastos públicos, las políticas de financiación, la consolidación y el buen manejo de la hacienda pública de nuestro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</si>
</sst>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  <numFmt numFmtId="185" formatCode="_-* #,##0.0\ _€_-;\-* #,##0.0\ _€_-;_-* &quot;-&quot;??\ _€_-;_-@_-"/>
    <numFmt numFmtId="186" formatCode="_-* #,##0\ _€_-;\-* #,##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7.5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84" fontId="10" fillId="0" borderId="10" xfId="49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4" fontId="10" fillId="0" borderId="11" xfId="49" applyNumberFormat="1" applyFont="1" applyFill="1" applyBorder="1" applyAlignment="1">
      <alignment horizontal="center" vertical="center" wrapText="1"/>
    </xf>
    <xf numFmtId="184" fontId="6" fillId="0" borderId="11" xfId="49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6" fontId="4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84" fontId="10" fillId="0" borderId="10" xfId="49" applyNumberFormat="1" applyFont="1" applyFill="1" applyBorder="1" applyAlignment="1">
      <alignment horizontal="center" vertical="center" wrapText="1"/>
    </xf>
    <xf numFmtId="184" fontId="6" fillId="0" borderId="10" xfId="49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B29"/>
  <sheetViews>
    <sheetView tabSelected="1" zoomScalePageLayoutView="0" workbookViewId="0" topLeftCell="L16">
      <selection activeCell="V21" sqref="V21"/>
    </sheetView>
  </sheetViews>
  <sheetFormatPr defaultColWidth="11.421875" defaultRowHeight="15"/>
  <cols>
    <col min="1" max="2" width="7.8515625" style="6" customWidth="1"/>
    <col min="3" max="3" width="8.28125" style="6" customWidth="1"/>
    <col min="4" max="4" width="11.421875" style="6" customWidth="1"/>
    <col min="5" max="5" width="14.7109375" style="6" customWidth="1"/>
    <col min="6" max="6" width="12.140625" style="6" customWidth="1"/>
    <col min="7" max="7" width="13.28125" style="6" customWidth="1"/>
    <col min="8" max="8" width="21.421875" style="6" customWidth="1"/>
    <col min="9" max="9" width="17.00390625" style="6" customWidth="1"/>
    <col min="10" max="10" width="34.57421875" style="6" customWidth="1"/>
    <col min="11" max="12" width="11.421875" style="6" customWidth="1"/>
    <col min="13" max="13" width="9.421875" style="6" customWidth="1"/>
    <col min="14" max="14" width="13.140625" style="6" customWidth="1"/>
    <col min="15" max="15" width="11.421875" style="6" bestFit="1" customWidth="1"/>
    <col min="16" max="20" width="11.421875" style="6" customWidth="1"/>
    <col min="21" max="21" width="16.00390625" style="6" customWidth="1"/>
    <col min="22" max="22" width="18.57421875" style="6" customWidth="1"/>
    <col min="23" max="23" width="12.57421875" style="6" customWidth="1"/>
    <col min="24" max="24" width="8.28125" style="6" customWidth="1"/>
    <col min="25" max="25" width="8.421875" style="6" customWidth="1"/>
    <col min="26" max="26" width="10.28125" style="6" customWidth="1"/>
    <col min="27" max="27" width="11.421875" style="6" customWidth="1"/>
    <col min="28" max="28" width="16.00390625" style="6" customWidth="1"/>
    <col min="29" max="16384" width="11.421875" style="6" customWidth="1"/>
  </cols>
  <sheetData>
    <row r="7" spans="1:26" ht="15">
      <c r="A7" s="72" t="s">
        <v>38</v>
      </c>
      <c r="B7" s="72"/>
      <c r="C7" s="72"/>
      <c r="D7" s="72"/>
      <c r="E7" s="72"/>
      <c r="F7" s="72"/>
      <c r="H7" s="1"/>
      <c r="I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73" t="s">
        <v>62</v>
      </c>
      <c r="B8" s="73"/>
      <c r="C8" s="73"/>
      <c r="D8" s="73"/>
      <c r="E8" s="73"/>
      <c r="F8" s="73"/>
      <c r="G8" s="7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74" t="s">
        <v>61</v>
      </c>
      <c r="B9" s="74"/>
      <c r="C9" s="74"/>
      <c r="D9" s="74"/>
      <c r="E9" s="7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71" t="s">
        <v>59</v>
      </c>
      <c r="B10" s="71"/>
      <c r="C10" s="71"/>
      <c r="D10" s="71"/>
      <c r="E10" s="7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.75" customHeight="1">
      <c r="A11" s="81" t="s">
        <v>22</v>
      </c>
      <c r="B11" s="81"/>
      <c r="C11" s="53" t="s">
        <v>65</v>
      </c>
      <c r="D11" s="53"/>
      <c r="E11" s="53"/>
      <c r="F11" s="53"/>
      <c r="G11" s="53"/>
      <c r="H11" s="5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8"/>
      <c r="B12" s="8"/>
      <c r="C12" s="8"/>
      <c r="D12" s="8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45" customHeight="1">
      <c r="B13" s="2"/>
      <c r="C13" s="1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>
      <c r="A14" s="71"/>
      <c r="B14" s="71"/>
      <c r="C14" s="71"/>
      <c r="D14" s="71"/>
      <c r="E14" s="9"/>
      <c r="F14" s="75"/>
      <c r="G14" s="76"/>
      <c r="H14" s="76"/>
      <c r="I14" s="2"/>
      <c r="J14" s="10"/>
      <c r="K14" s="75"/>
      <c r="L14" s="77"/>
      <c r="M14" s="77"/>
      <c r="N14" s="75"/>
      <c r="O14" s="77"/>
      <c r="P14" s="77"/>
      <c r="Q14" s="77"/>
      <c r="R14" s="77"/>
      <c r="S14" s="77"/>
      <c r="T14" s="77"/>
      <c r="U14" s="83"/>
      <c r="V14" s="77"/>
      <c r="W14" s="1"/>
      <c r="X14" s="1"/>
      <c r="Y14" s="1"/>
      <c r="Z14" s="1"/>
    </row>
    <row r="15" spans="1:26" ht="15.75" thickBot="1">
      <c r="A15" s="1"/>
      <c r="B15" s="1"/>
      <c r="D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ht="23.25" customHeight="1" thickBot="1">
      <c r="A16" s="66" t="s">
        <v>0</v>
      </c>
      <c r="B16" s="67"/>
      <c r="C16" s="68"/>
      <c r="D16" s="69"/>
      <c r="E16" s="78" t="s">
        <v>16</v>
      </c>
      <c r="F16" s="62" t="s">
        <v>29</v>
      </c>
      <c r="G16" s="62" t="s">
        <v>24</v>
      </c>
      <c r="H16" s="59" t="s">
        <v>28</v>
      </c>
      <c r="I16" s="58"/>
      <c r="J16" s="59" t="s">
        <v>18</v>
      </c>
      <c r="K16" s="60" t="s">
        <v>19</v>
      </c>
      <c r="L16" s="58"/>
      <c r="M16" s="58"/>
      <c r="N16" s="58"/>
      <c r="O16" s="60" t="s">
        <v>31</v>
      </c>
      <c r="P16" s="58"/>
      <c r="Q16" s="58"/>
      <c r="R16" s="58"/>
      <c r="S16" s="58"/>
      <c r="T16" s="58"/>
      <c r="U16" s="58"/>
      <c r="V16" s="58"/>
      <c r="W16" s="60" t="s">
        <v>26</v>
      </c>
      <c r="X16" s="60" t="s">
        <v>25</v>
      </c>
      <c r="Y16" s="58"/>
      <c r="Z16" s="58"/>
      <c r="AA16" s="58"/>
      <c r="AB16" s="80" t="s">
        <v>32</v>
      </c>
    </row>
    <row r="17" spans="1:28" ht="15.75" customHeight="1" thickBot="1">
      <c r="A17" s="66" t="s">
        <v>23</v>
      </c>
      <c r="B17" s="67"/>
      <c r="C17" s="68"/>
      <c r="D17" s="69"/>
      <c r="E17" s="79"/>
      <c r="F17" s="58"/>
      <c r="G17" s="62"/>
      <c r="H17" s="58"/>
      <c r="I17" s="58"/>
      <c r="J17" s="59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60"/>
      <c r="X17" s="58"/>
      <c r="Y17" s="58"/>
      <c r="Z17" s="58"/>
      <c r="AA17" s="58"/>
      <c r="AB17" s="80"/>
    </row>
    <row r="18" spans="1:28" ht="23.25" customHeight="1" thickBot="1">
      <c r="A18" s="70" t="s">
        <v>1</v>
      </c>
      <c r="B18" s="64" t="s">
        <v>36</v>
      </c>
      <c r="C18" s="70" t="s">
        <v>35</v>
      </c>
      <c r="D18" s="70" t="s">
        <v>2</v>
      </c>
      <c r="E18" s="58"/>
      <c r="F18" s="58"/>
      <c r="G18" s="62"/>
      <c r="H18" s="61" t="s">
        <v>3</v>
      </c>
      <c r="I18" s="61" t="s">
        <v>4</v>
      </c>
      <c r="J18" s="59"/>
      <c r="K18" s="60" t="s">
        <v>30</v>
      </c>
      <c r="L18" s="60" t="s">
        <v>5</v>
      </c>
      <c r="M18" s="60" t="s">
        <v>33</v>
      </c>
      <c r="N18" s="60" t="s">
        <v>6</v>
      </c>
      <c r="O18" s="57" t="s">
        <v>7</v>
      </c>
      <c r="P18" s="57" t="s">
        <v>8</v>
      </c>
      <c r="Q18" s="57" t="s">
        <v>9</v>
      </c>
      <c r="R18" s="57" t="s">
        <v>10</v>
      </c>
      <c r="S18" s="58"/>
      <c r="T18" s="57" t="s">
        <v>11</v>
      </c>
      <c r="U18" s="58"/>
      <c r="V18" s="57" t="s">
        <v>12</v>
      </c>
      <c r="W18" s="60"/>
      <c r="X18" s="60">
        <v>2012</v>
      </c>
      <c r="Y18" s="60">
        <v>2013</v>
      </c>
      <c r="Z18" s="57">
        <v>2014</v>
      </c>
      <c r="AA18" s="57">
        <v>2015</v>
      </c>
      <c r="AB18" s="80"/>
    </row>
    <row r="19" spans="1:28" ht="20.25" thickBot="1">
      <c r="A19" s="58"/>
      <c r="B19" s="65"/>
      <c r="C19" s="58"/>
      <c r="D19" s="58"/>
      <c r="E19" s="58"/>
      <c r="F19" s="58"/>
      <c r="G19" s="62"/>
      <c r="H19" s="58"/>
      <c r="I19" s="58"/>
      <c r="J19" s="59"/>
      <c r="K19" s="58"/>
      <c r="L19" s="58"/>
      <c r="M19" s="84"/>
      <c r="N19" s="58"/>
      <c r="O19" s="58"/>
      <c r="P19" s="58"/>
      <c r="Q19" s="58"/>
      <c r="R19" s="15" t="s">
        <v>13</v>
      </c>
      <c r="S19" s="16" t="s">
        <v>14</v>
      </c>
      <c r="T19" s="15" t="s">
        <v>13</v>
      </c>
      <c r="U19" s="16" t="s">
        <v>14</v>
      </c>
      <c r="V19" s="58"/>
      <c r="W19" s="60"/>
      <c r="X19" s="58"/>
      <c r="Y19" s="58"/>
      <c r="Z19" s="58"/>
      <c r="AA19" s="58"/>
      <c r="AB19" s="80"/>
    </row>
    <row r="20" spans="1:28" ht="59.25" thickBot="1">
      <c r="A20" s="5" t="s">
        <v>56</v>
      </c>
      <c r="B20" s="5" t="s">
        <v>55</v>
      </c>
      <c r="C20" s="5" t="s">
        <v>55</v>
      </c>
      <c r="D20" s="5" t="s">
        <v>54</v>
      </c>
      <c r="E20" s="17" t="s">
        <v>53</v>
      </c>
      <c r="F20" s="18" t="s">
        <v>52</v>
      </c>
      <c r="G20" s="13"/>
      <c r="H20" s="15"/>
      <c r="I20" s="15" t="s">
        <v>17</v>
      </c>
      <c r="J20" s="18" t="s">
        <v>64</v>
      </c>
      <c r="K20" s="5">
        <v>0</v>
      </c>
      <c r="L20" s="22" t="s">
        <v>41</v>
      </c>
      <c r="M20" s="5">
        <v>0</v>
      </c>
      <c r="N20" s="19" t="s">
        <v>58</v>
      </c>
      <c r="O20" s="12"/>
      <c r="P20" s="12"/>
      <c r="Q20" s="12"/>
      <c r="R20" s="15"/>
      <c r="S20" s="16"/>
      <c r="T20" s="20" t="s">
        <v>60</v>
      </c>
      <c r="U20" s="23">
        <v>50000000</v>
      </c>
      <c r="V20" s="25">
        <f>+O20+P20+Q20+S20+U20</f>
        <v>50000000</v>
      </c>
      <c r="W20" s="20" t="s">
        <v>42</v>
      </c>
      <c r="X20" s="19" t="s">
        <v>17</v>
      </c>
      <c r="Y20" s="19" t="s">
        <v>17</v>
      </c>
      <c r="Z20" s="19" t="s">
        <v>17</v>
      </c>
      <c r="AA20" s="19" t="s">
        <v>17</v>
      </c>
      <c r="AB20" s="14"/>
    </row>
    <row r="21" spans="1:28" s="4" customFormat="1" ht="98.25" thickBot="1">
      <c r="A21" s="5" t="s">
        <v>43</v>
      </c>
      <c r="B21" s="5" t="s">
        <v>45</v>
      </c>
      <c r="C21" s="5" t="s">
        <v>45</v>
      </c>
      <c r="D21" s="5" t="s">
        <v>46</v>
      </c>
      <c r="E21" s="54" t="s">
        <v>40</v>
      </c>
      <c r="F21" s="18" t="s">
        <v>39</v>
      </c>
      <c r="G21" s="21"/>
      <c r="H21" s="15" t="s">
        <v>17</v>
      </c>
      <c r="I21" s="15" t="s">
        <v>17</v>
      </c>
      <c r="J21" s="18" t="s">
        <v>63</v>
      </c>
      <c r="K21" s="5">
        <v>0</v>
      </c>
      <c r="L21" s="22" t="s">
        <v>41</v>
      </c>
      <c r="M21" s="5">
        <v>12</v>
      </c>
      <c r="N21" s="19" t="s">
        <v>57</v>
      </c>
      <c r="O21" s="23">
        <v>2000000</v>
      </c>
      <c r="P21" s="23"/>
      <c r="Q21" s="24"/>
      <c r="R21" s="24"/>
      <c r="S21" s="24"/>
      <c r="T21" s="20" t="s">
        <v>60</v>
      </c>
      <c r="U21" s="23">
        <v>20000000</v>
      </c>
      <c r="V21" s="25">
        <f>+O21+P21+Q21+S21+U21</f>
        <v>22000000</v>
      </c>
      <c r="W21" s="20" t="s">
        <v>42</v>
      </c>
      <c r="X21" s="19" t="s">
        <v>17</v>
      </c>
      <c r="Y21" s="19" t="s">
        <v>17</v>
      </c>
      <c r="Z21" s="19" t="s">
        <v>17</v>
      </c>
      <c r="AA21" s="19" t="s">
        <v>17</v>
      </c>
      <c r="AB21" s="26"/>
    </row>
    <row r="22" spans="1:28" s="4" customFormat="1" ht="117.75" thickBot="1">
      <c r="A22" s="5" t="s">
        <v>50</v>
      </c>
      <c r="B22" s="5" t="s">
        <v>49</v>
      </c>
      <c r="C22" s="5" t="s">
        <v>48</v>
      </c>
      <c r="D22" s="5" t="s">
        <v>47</v>
      </c>
      <c r="E22" s="54"/>
      <c r="F22" s="18" t="s">
        <v>44</v>
      </c>
      <c r="G22" s="21"/>
      <c r="H22" s="15" t="s">
        <v>17</v>
      </c>
      <c r="I22" s="15" t="s">
        <v>17</v>
      </c>
      <c r="J22" s="18" t="s">
        <v>51</v>
      </c>
      <c r="K22" s="5">
        <v>0</v>
      </c>
      <c r="L22" s="22" t="s">
        <v>41</v>
      </c>
      <c r="M22" s="5">
        <v>8</v>
      </c>
      <c r="N22" s="5" t="s">
        <v>47</v>
      </c>
      <c r="O22" s="23"/>
      <c r="P22" s="23">
        <v>55000000</v>
      </c>
      <c r="Q22" s="27"/>
      <c r="R22" s="27"/>
      <c r="S22" s="27"/>
      <c r="T22" s="27"/>
      <c r="U22" s="27"/>
      <c r="V22" s="25">
        <f>+O22+P22+Q22+S22+U22</f>
        <v>55000000</v>
      </c>
      <c r="W22" s="20" t="s">
        <v>42</v>
      </c>
      <c r="X22" s="19" t="s">
        <v>17</v>
      </c>
      <c r="Y22" s="19" t="s">
        <v>17</v>
      </c>
      <c r="Z22" s="19" t="s">
        <v>17</v>
      </c>
      <c r="AA22" s="19" t="s">
        <v>17</v>
      </c>
      <c r="AB22" s="26"/>
    </row>
    <row r="23" spans="1:28" s="4" customFormat="1" ht="36" customHeight="1" hidden="1">
      <c r="A23" s="82" t="s">
        <v>34</v>
      </c>
      <c r="B23" s="82"/>
      <c r="C23" s="82"/>
      <c r="D23" s="82"/>
      <c r="E23" s="28"/>
      <c r="F23" s="29"/>
      <c r="G23" s="30"/>
      <c r="H23" s="31"/>
      <c r="I23" s="31"/>
      <c r="J23" s="29"/>
      <c r="K23" s="29"/>
      <c r="L23" s="32"/>
      <c r="M23" s="29"/>
      <c r="N23" s="33"/>
      <c r="O23" s="34"/>
      <c r="P23" s="35"/>
      <c r="Q23" s="36"/>
      <c r="R23" s="33"/>
      <c r="S23" s="37"/>
      <c r="T23" s="33"/>
      <c r="U23" s="37"/>
      <c r="V23" s="38"/>
      <c r="W23" s="33"/>
      <c r="X23" s="33"/>
      <c r="Y23" s="33"/>
      <c r="Z23" s="36"/>
      <c r="AA23" s="36"/>
      <c r="AB23" s="39"/>
    </row>
    <row r="24" spans="1:28" s="4" customFormat="1" ht="35.25" customHeight="1" thickBot="1">
      <c r="A24" s="26" t="s">
        <v>37</v>
      </c>
      <c r="B24" s="26"/>
      <c r="C24" s="26"/>
      <c r="D24" s="26"/>
      <c r="E24" s="12"/>
      <c r="F24" s="5"/>
      <c r="G24" s="40"/>
      <c r="H24" s="15"/>
      <c r="I24" s="15"/>
      <c r="J24" s="5"/>
      <c r="K24" s="5"/>
      <c r="L24" s="41"/>
      <c r="M24" s="5"/>
      <c r="N24" s="20"/>
      <c r="O24" s="42"/>
      <c r="P24" s="43"/>
      <c r="Q24" s="44"/>
      <c r="R24" s="20"/>
      <c r="S24" s="24"/>
      <c r="T24" s="20"/>
      <c r="U24" s="24"/>
      <c r="V24" s="45"/>
      <c r="W24" s="20"/>
      <c r="X24" s="20"/>
      <c r="Y24" s="20"/>
      <c r="Z24" s="44"/>
      <c r="AA24" s="44"/>
      <c r="AB24" s="26"/>
    </row>
    <row r="25" spans="1:28" ht="16.5" customHeight="1" thickBot="1">
      <c r="A25" s="61" t="s">
        <v>20</v>
      </c>
      <c r="B25" s="61"/>
      <c r="C25" s="58"/>
      <c r="D25" s="58"/>
      <c r="E25" s="46"/>
      <c r="F25" s="46"/>
      <c r="G25" s="47"/>
      <c r="H25" s="48"/>
      <c r="I25" s="48"/>
      <c r="J25" s="48"/>
      <c r="K25" s="48"/>
      <c r="L25" s="48"/>
      <c r="M25" s="49"/>
      <c r="N25" s="48"/>
      <c r="O25" s="50">
        <f>SUM(O21:O22)</f>
        <v>2000000</v>
      </c>
      <c r="P25" s="50">
        <f>SUM(P21:P22)</f>
        <v>55000000</v>
      </c>
      <c r="Q25" s="50">
        <f>SUM(Q21:Q22)</f>
        <v>0</v>
      </c>
      <c r="R25" s="50"/>
      <c r="S25" s="50">
        <f>SUM(S21:S22)</f>
        <v>0</v>
      </c>
      <c r="T25" s="50"/>
      <c r="U25" s="50">
        <f>SUM(U21:U22)</f>
        <v>20000000</v>
      </c>
      <c r="V25" s="50">
        <f>SUM(V21:V22)</f>
        <v>77000000</v>
      </c>
      <c r="W25" s="48"/>
      <c r="X25" s="51"/>
      <c r="Y25" s="51"/>
      <c r="Z25" s="51"/>
      <c r="AA25" s="51"/>
      <c r="AB25" s="12"/>
    </row>
    <row r="26" spans="1:28" ht="16.5" customHeight="1" thickBot="1">
      <c r="A26" s="61" t="s">
        <v>21</v>
      </c>
      <c r="B26" s="61"/>
      <c r="C26" s="58"/>
      <c r="D26" s="58"/>
      <c r="E26" s="52"/>
      <c r="F26" s="52"/>
      <c r="G26" s="47"/>
      <c r="H26" s="48"/>
      <c r="I26" s="48"/>
      <c r="J26" s="48"/>
      <c r="K26" s="48"/>
      <c r="L26" s="48"/>
      <c r="M26" s="49"/>
      <c r="N26" s="48"/>
      <c r="O26" s="51"/>
      <c r="P26" s="50">
        <f>SUM(P25)</f>
        <v>55000000</v>
      </c>
      <c r="Q26" s="50">
        <f aca="true" t="shared" si="0" ref="Q26:V26">SUM(Q25)</f>
        <v>0</v>
      </c>
      <c r="R26" s="50"/>
      <c r="S26" s="50">
        <f t="shared" si="0"/>
        <v>0</v>
      </c>
      <c r="T26" s="50"/>
      <c r="U26" s="50">
        <f t="shared" si="0"/>
        <v>20000000</v>
      </c>
      <c r="V26" s="50">
        <f t="shared" si="0"/>
        <v>77000000</v>
      </c>
      <c r="W26" s="48"/>
      <c r="X26" s="51"/>
      <c r="Y26" s="51"/>
      <c r="Z26" s="51"/>
      <c r="AA26" s="51"/>
      <c r="AB26" s="12"/>
    </row>
    <row r="27" spans="1:26" ht="15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>
      <c r="A28" s="1"/>
      <c r="B28" s="1"/>
      <c r="D28" s="1"/>
      <c r="E28" s="1"/>
      <c r="F28" s="56"/>
      <c r="G28" s="56"/>
      <c r="H28" s="56"/>
      <c r="I28" s="3"/>
      <c r="J28" s="1"/>
      <c r="K28" s="1"/>
      <c r="L28" s="1"/>
      <c r="M28" s="1"/>
      <c r="N28" s="1"/>
      <c r="O28" s="1"/>
      <c r="P28" s="1"/>
      <c r="Q28" s="1"/>
      <c r="R28" s="55"/>
      <c r="S28" s="55"/>
      <c r="T28" s="55"/>
      <c r="U28" s="55"/>
      <c r="V28" s="55"/>
      <c r="W28" s="1"/>
      <c r="X28" s="1"/>
      <c r="Y28" s="1"/>
      <c r="Z28" s="1"/>
    </row>
    <row r="29" spans="1:26" ht="15" customHeight="1">
      <c r="A29" s="1"/>
      <c r="B29" s="1"/>
      <c r="D29" s="1"/>
      <c r="E29" s="1"/>
      <c r="F29" s="63" t="s">
        <v>15</v>
      </c>
      <c r="G29" s="63"/>
      <c r="H29" s="1"/>
      <c r="I29" s="1"/>
      <c r="J29" s="1"/>
      <c r="K29" s="1"/>
      <c r="L29" s="1"/>
      <c r="M29" s="1"/>
      <c r="N29" s="1"/>
      <c r="O29" s="1"/>
      <c r="P29" s="1"/>
      <c r="Q29" s="1"/>
      <c r="R29" s="63" t="s">
        <v>27</v>
      </c>
      <c r="S29" s="63"/>
      <c r="T29" s="63"/>
      <c r="U29" s="63"/>
      <c r="V29" s="63"/>
      <c r="W29" s="1"/>
      <c r="X29" s="1"/>
      <c r="Y29" s="1"/>
      <c r="Z29" s="1"/>
    </row>
  </sheetData>
  <sheetProtection/>
  <mergeCells count="51">
    <mergeCell ref="M18:M19"/>
    <mergeCell ref="E16:E19"/>
    <mergeCell ref="AB16:AB19"/>
    <mergeCell ref="A11:B11"/>
    <mergeCell ref="A26:D26"/>
    <mergeCell ref="A23:D23"/>
    <mergeCell ref="N14:T14"/>
    <mergeCell ref="U14:V14"/>
    <mergeCell ref="R18:S18"/>
    <mergeCell ref="T18:U18"/>
    <mergeCell ref="O16:V17"/>
    <mergeCell ref="H18:H19"/>
    <mergeCell ref="A10:D10"/>
    <mergeCell ref="L18:L19"/>
    <mergeCell ref="A7:F7"/>
    <mergeCell ref="A8:G8"/>
    <mergeCell ref="A9:D9"/>
    <mergeCell ref="A14:D14"/>
    <mergeCell ref="F14:H14"/>
    <mergeCell ref="K14:M14"/>
    <mergeCell ref="A16:D16"/>
    <mergeCell ref="X18:X19"/>
    <mergeCell ref="B18:B19"/>
    <mergeCell ref="K16:N17"/>
    <mergeCell ref="A25:D25"/>
    <mergeCell ref="N18:N19"/>
    <mergeCell ref="A17:D17"/>
    <mergeCell ref="A18:A19"/>
    <mergeCell ref="C18:C19"/>
    <mergeCell ref="D18:D19"/>
    <mergeCell ref="F16:F19"/>
    <mergeCell ref="V18:V19"/>
    <mergeCell ref="I18:I19"/>
    <mergeCell ref="G16:G19"/>
    <mergeCell ref="F29:G29"/>
    <mergeCell ref="R29:V29"/>
    <mergeCell ref="X16:AA17"/>
    <mergeCell ref="Y18:Y19"/>
    <mergeCell ref="Z18:Z19"/>
    <mergeCell ref="W16:W19"/>
    <mergeCell ref="AA18:AA19"/>
    <mergeCell ref="C11:H11"/>
    <mergeCell ref="E21:E22"/>
    <mergeCell ref="R28:V28"/>
    <mergeCell ref="F28:H28"/>
    <mergeCell ref="O18:O19"/>
    <mergeCell ref="P18:P19"/>
    <mergeCell ref="H16:I17"/>
    <mergeCell ref="Q18:Q19"/>
    <mergeCell ref="K18:K19"/>
    <mergeCell ref="J16:J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Mayra Leguizamon</cp:lastModifiedBy>
  <dcterms:created xsi:type="dcterms:W3CDTF">2012-06-22T01:16:28Z</dcterms:created>
  <dcterms:modified xsi:type="dcterms:W3CDTF">2014-01-24T21:39:45Z</dcterms:modified>
  <cp:category/>
  <cp:version/>
  <cp:contentType/>
  <cp:contentStatus/>
</cp:coreProperties>
</file>