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ecretaria de desarrollo Humano" sheetId="1" r:id="rId1"/>
  </sheets>
  <definedNames/>
  <calcPr fullCalcOnLoad="1"/>
</workbook>
</file>

<file path=xl/comments1.xml><?xml version="1.0" encoding="utf-8"?>
<comments xmlns="http://schemas.openxmlformats.org/spreadsheetml/2006/main">
  <authors>
    <author>JULIAN</author>
  </authors>
  <commentList>
    <comment ref="M26" authorId="0">
      <text>
        <r>
          <rPr>
            <sz val="9"/>
            <rFont val="Tahoma"/>
            <family val="2"/>
          </rPr>
          <t xml:space="preserve">Diana:
Se deben discriminar por genero, cuantos hombre y cuantas mujeres
</t>
        </r>
      </text>
    </comment>
    <comment ref="M27" authorId="0">
      <text>
        <r>
          <rPr>
            <sz val="9"/>
            <rFont val="Tahoma"/>
            <family val="2"/>
          </rPr>
          <t xml:space="preserve">Diana:
Se deben discriminar por genero, cuantos hombre y cuantas mujeres
</t>
        </r>
      </text>
    </comment>
  </commentList>
</comments>
</file>

<file path=xl/sharedStrings.xml><?xml version="1.0" encoding="utf-8"?>
<sst xmlns="http://schemas.openxmlformats.org/spreadsheetml/2006/main" count="119" uniqueCount="69">
  <si>
    <t>1, META</t>
  </si>
  <si>
    <t>S0</t>
  </si>
  <si>
    <t>Unidad de medida del indicador</t>
  </si>
  <si>
    <t>Sem 1</t>
  </si>
  <si>
    <t>Sem 2</t>
  </si>
  <si>
    <t>Ubicación</t>
  </si>
  <si>
    <t>Unidad de medida del Indicador</t>
  </si>
  <si>
    <t>RP</t>
  </si>
  <si>
    <t>SGP</t>
  </si>
  <si>
    <t>CR</t>
  </si>
  <si>
    <t>COF</t>
  </si>
  <si>
    <t>OTROS</t>
  </si>
  <si>
    <t xml:space="preserve">TOTAL </t>
  </si>
  <si>
    <t>Entidad y # convenio</t>
  </si>
  <si>
    <t>Valor</t>
  </si>
  <si>
    <t>NOMBRE Y FIRMA SECRETARIO</t>
  </si>
  <si>
    <t>2. Nombre Programa</t>
  </si>
  <si>
    <t>EJE: 1. EJE DESARROLLO SOCIAL</t>
  </si>
  <si>
    <t>X</t>
  </si>
  <si>
    <t>Todo el Municipio</t>
  </si>
  <si>
    <t>6. Actividades programadas</t>
  </si>
  <si>
    <t>7 Meta proyecto</t>
  </si>
  <si>
    <t>11. Total Componente</t>
  </si>
  <si>
    <t>12. Total  Eje</t>
  </si>
  <si>
    <t>Número</t>
  </si>
  <si>
    <t xml:space="preserve">OBJETIVO DEL COMPONENTE: </t>
  </si>
  <si>
    <t xml:space="preserve">Componente </t>
  </si>
  <si>
    <t>4. COD. FUT</t>
  </si>
  <si>
    <t>10. Vigencias proyecto (marque X)</t>
  </si>
  <si>
    <t>9. Responsables  apoyo y/o Estratégico</t>
  </si>
  <si>
    <t>JEFE DE ÁREA/COORDINADOR</t>
  </si>
  <si>
    <t>5. Duración  planeada en semestres</t>
  </si>
  <si>
    <t>3. Código y Nombre Proyecto</t>
  </si>
  <si>
    <t>Línea de Base</t>
  </si>
  <si>
    <t>8 Valor Programado Plan de Desarrollo "Ocaña Confiable y Participativa"/ Fuente año 2013 en millones</t>
  </si>
  <si>
    <t>OBSERVACIONES</t>
  </si>
  <si>
    <t>Meta Producto vigencia 2013</t>
  </si>
  <si>
    <t>Recursos programados Presupuesto 2013  (Diligenciar columnas K-W)</t>
  </si>
  <si>
    <t>Porcentaje de ejecución presupuestal vigencia 2013 (Diligenciar columnas K-W) (Programado Plan de Desarrollo/Presupuesto 2013)</t>
  </si>
  <si>
    <t>PLAN ACCIÓN 2013 PROGRAMACIÓN</t>
  </si>
  <si>
    <t>SECRETARIA MISIONAL: IMDER</t>
  </si>
  <si>
    <t>COMPONENTE: APOYO AL DEPORTE Y LA RECREACION CONFIABLE</t>
  </si>
  <si>
    <t>Trabajar para garantizar el mejoramiento de la calidad y la cobertura de los depotistas en el municipiode ocaña en el deporte ny la recreacion confiable en el municipio de ocaña.</t>
  </si>
  <si>
    <t>S1</t>
  </si>
  <si>
    <t>25%popblacion activamente deportista</t>
  </si>
  <si>
    <t>30% poblacion activamente deportista</t>
  </si>
  <si>
    <t>porcentaje</t>
  </si>
  <si>
    <t>Formacion depotiva de activides recreativas confiables</t>
  </si>
  <si>
    <t>A.4.1 Implementacion de escuelas de iniciacion y formacion deportivas confiables para elevar la capacidad competitiva de nuestros deportistas</t>
  </si>
  <si>
    <t xml:space="preserve"> A.4.1 Implementación de actividades para incentivar las prácticas deportivas en las Instituciones Educativas </t>
  </si>
  <si>
    <t xml:space="preserve"> A.4.1Apoyo  técnico y logístico a los clubes deportivos en el municipio de Ocaña para elevar la capacidad competitiva de nuestros deportistas</t>
  </si>
  <si>
    <t>Infraestructura deportiva confiable</t>
  </si>
  <si>
    <t>A.4.2.Mejoramiento y adecuación de escenarios deportivos</t>
  </si>
  <si>
    <t xml:space="preserve">A.4.1 </t>
  </si>
  <si>
    <t>A.4.2</t>
  </si>
  <si>
    <t xml:space="preserve">Nombramiento de monitores.
Definición de mínimo requerido de niños para apertura de la Escuela.
Dotación e implementación deportiva.
</t>
  </si>
  <si>
    <t xml:space="preserve">Contacto con las directivas de las instituciones educativas.
Organización de intramurales, intercolegiales y escolares.
Juegos Nacionales “Lucha Grecoromana”
</t>
  </si>
  <si>
    <t xml:space="preserve">Contacto con los clubes deportivos.
Revisión de las necesidades expuestas por los clubes deportivas.
Ejecución del apoyo técnico y logístico.
</t>
  </si>
  <si>
    <t xml:space="preserve">Evaluación de necesidad de cada escenario deportivos en el sector rural o urbano.
Intervención a realizar por el IMDER.
Entrega a la comunidad.
</t>
  </si>
  <si>
    <t xml:space="preserve">12 escuelas deportivas </t>
  </si>
  <si>
    <t xml:space="preserve">14 escuelas deportivas </t>
  </si>
  <si>
    <t>2.000 estudiantes beneficiados con enfoque diferencial de derecho y ciclo vital</t>
  </si>
  <si>
    <t>20 clubes apoyados</t>
  </si>
  <si>
    <t>2 escenarios mejorados</t>
  </si>
  <si>
    <t>8escenarios mejorados</t>
  </si>
  <si>
    <t>IMDER</t>
  </si>
  <si>
    <t xml:space="preserve">Realización de eventovías en el sector urbano y rural.
Realización de campeonatos municipales en todas las disciplinas.
Muestras deportivas.
</t>
  </si>
  <si>
    <t>10 actividades implementadas</t>
  </si>
  <si>
    <t>A.4.1 Implementacion de actividades recreativas y deportivas en la poblacion del municipio de ocaña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</si>
</sst>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* #,##0_);_(* \(#,##0\);_(* &quot;-&quot;??_);_(@_)"/>
    <numFmt numFmtId="183" formatCode="_-* #,##0.0\ _€_-;\-* #,##0.0\ _€_-;_-* &quot;-&quot;??\ _€_-;_-@_-"/>
    <numFmt numFmtId="184" formatCode="_-* #,##0\ _€_-;\-* #,##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7.5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75">
    <xf numFmtId="0" fontId="0" fillId="0" borderId="0" xfId="0" applyFont="1" applyAlignment="1">
      <alignment/>
    </xf>
    <xf numFmtId="0" fontId="30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center" wrapText="1"/>
    </xf>
    <xf numFmtId="182" fontId="6" fillId="0" borderId="10" xfId="0" applyNumberFormat="1" applyFont="1" applyBorder="1" applyAlignment="1">
      <alignment horizontal="center" wrapText="1"/>
    </xf>
    <xf numFmtId="182" fontId="6" fillId="0" borderId="11" xfId="49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184" fontId="4" fillId="0" borderId="17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182" fontId="31" fillId="0" borderId="15" xfId="49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0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53" fillId="0" borderId="0" xfId="0" applyFont="1" applyAlignment="1">
      <alignment/>
    </xf>
    <xf numFmtId="0" fontId="7" fillId="6" borderId="11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wrapText="1"/>
    </xf>
    <xf numFmtId="0" fontId="30" fillId="0" borderId="0" xfId="0" applyFont="1" applyFill="1" applyBorder="1" applyAlignment="1">
      <alignment wrapText="1"/>
    </xf>
    <xf numFmtId="0" fontId="30" fillId="0" borderId="20" xfId="0" applyFont="1" applyBorder="1" applyAlignment="1">
      <alignment/>
    </xf>
    <xf numFmtId="0" fontId="30" fillId="0" borderId="1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Fill="1" applyBorder="1" applyAlignment="1">
      <alignment horizontal="center" vertical="center" wrapText="1"/>
    </xf>
    <xf numFmtId="0" fontId="30" fillId="0" borderId="31" xfId="0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30" fillId="0" borderId="11" xfId="0" applyFont="1" applyBorder="1" applyAlignment="1">
      <alignment/>
    </xf>
    <xf numFmtId="0" fontId="30" fillId="0" borderId="0" xfId="0" applyFont="1" applyBorder="1" applyAlignment="1">
      <alignment/>
    </xf>
    <xf numFmtId="0" fontId="6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3" fontId="4" fillId="0" borderId="3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82" fontId="31" fillId="0" borderId="38" xfId="49" applyNumberFormat="1" applyFont="1" applyFill="1" applyBorder="1" applyAlignment="1">
      <alignment horizontal="center" vertical="center" wrapText="1"/>
    </xf>
    <xf numFmtId="182" fontId="6" fillId="0" borderId="36" xfId="49" applyNumberFormat="1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4" fontId="4" fillId="0" borderId="37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30" fillId="0" borderId="36" xfId="0" applyFont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182" fontId="31" fillId="0" borderId="11" xfId="49" applyNumberFormat="1" applyFont="1" applyFill="1" applyBorder="1" applyAlignment="1">
      <alignment horizontal="center" vertical="center" wrapText="1"/>
    </xf>
    <xf numFmtId="184" fontId="4" fillId="0" borderId="11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30" fillId="0" borderId="17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182" fontId="31" fillId="0" borderId="41" xfId="49" applyNumberFormat="1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30" fillId="0" borderId="43" xfId="0" applyFont="1" applyBorder="1" applyAlignment="1">
      <alignment/>
    </xf>
    <xf numFmtId="10" fontId="6" fillId="0" borderId="30" xfId="0" applyNumberFormat="1" applyFont="1" applyFill="1" applyBorder="1" applyAlignment="1">
      <alignment horizontal="center" vertical="center" wrapText="1"/>
    </xf>
    <xf numFmtId="0" fontId="30" fillId="0" borderId="31" xfId="0" applyFont="1" applyBorder="1" applyAlignment="1">
      <alignment/>
    </xf>
    <xf numFmtId="0" fontId="30" fillId="0" borderId="44" xfId="0" applyFont="1" applyBorder="1" applyAlignment="1">
      <alignment/>
    </xf>
    <xf numFmtId="0" fontId="4" fillId="0" borderId="45" xfId="0" applyFont="1" applyBorder="1" applyAlignment="1">
      <alignment horizontal="center" vertical="center"/>
    </xf>
    <xf numFmtId="0" fontId="30" fillId="0" borderId="20" xfId="0" applyFont="1" applyBorder="1" applyAlignment="1">
      <alignment/>
    </xf>
    <xf numFmtId="0" fontId="4" fillId="0" borderId="46" xfId="0" applyFont="1" applyBorder="1" applyAlignment="1">
      <alignment horizontal="center" vertical="center"/>
    </xf>
    <xf numFmtId="0" fontId="30" fillId="0" borderId="19" xfId="0" applyFont="1" applyBorder="1" applyAlignment="1">
      <alignment/>
    </xf>
    <xf numFmtId="184" fontId="4" fillId="0" borderId="30" xfId="0" applyNumberFormat="1" applyFont="1" applyBorder="1" applyAlignment="1">
      <alignment horizontal="center" vertical="center"/>
    </xf>
    <xf numFmtId="0" fontId="30" fillId="0" borderId="17" xfId="0" applyFont="1" applyBorder="1" applyAlignment="1">
      <alignment/>
    </xf>
    <xf numFmtId="0" fontId="30" fillId="0" borderId="11" xfId="0" applyFont="1" applyBorder="1" applyAlignment="1">
      <alignment horizontal="center" wrapText="1"/>
    </xf>
    <xf numFmtId="0" fontId="30" fillId="0" borderId="36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wrapText="1"/>
    </xf>
    <xf numFmtId="0" fontId="54" fillId="0" borderId="31" xfId="0" applyFont="1" applyBorder="1" applyAlignment="1">
      <alignment horizontal="center" wrapText="1"/>
    </xf>
    <xf numFmtId="0" fontId="54" fillId="0" borderId="44" xfId="0" applyFont="1" applyBorder="1" applyAlignment="1">
      <alignment horizontal="center" wrapText="1"/>
    </xf>
    <xf numFmtId="0" fontId="54" fillId="0" borderId="30" xfId="0" applyFont="1" applyBorder="1" applyAlignment="1">
      <alignment horizont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30" xfId="0" applyFont="1" applyFill="1" applyBorder="1" applyAlignment="1">
      <alignment horizontal="center" wrapText="1"/>
    </xf>
    <xf numFmtId="0" fontId="4" fillId="0" borderId="47" xfId="0" applyFont="1" applyBorder="1" applyAlignment="1">
      <alignment horizontal="center" vertical="center" wrapText="1"/>
    </xf>
    <xf numFmtId="0" fontId="30" fillId="0" borderId="21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182" fontId="31" fillId="0" borderId="45" xfId="49" applyNumberFormat="1" applyFont="1" applyFill="1" applyBorder="1" applyAlignment="1">
      <alignment horizontal="center" vertical="center" wrapText="1"/>
    </xf>
    <xf numFmtId="0" fontId="33" fillId="0" borderId="30" xfId="0" applyFont="1" applyBorder="1" applyAlignment="1">
      <alignment horizontal="center" wrapText="1"/>
    </xf>
    <xf numFmtId="0" fontId="33" fillId="0" borderId="44" xfId="0" applyFont="1" applyBorder="1" applyAlignment="1">
      <alignment horizontal="center" wrapText="1"/>
    </xf>
    <xf numFmtId="0" fontId="4" fillId="0" borderId="48" xfId="0" applyFont="1" applyFill="1" applyBorder="1" applyAlignment="1">
      <alignment horizontal="center" wrapText="1"/>
    </xf>
    <xf numFmtId="0" fontId="30" fillId="0" borderId="49" xfId="0" applyFont="1" applyBorder="1" applyAlignment="1">
      <alignment/>
    </xf>
    <xf numFmtId="0" fontId="30" fillId="0" borderId="50" xfId="0" applyFont="1" applyBorder="1" applyAlignment="1">
      <alignment/>
    </xf>
    <xf numFmtId="0" fontId="30" fillId="0" borderId="51" xfId="0" applyFont="1" applyBorder="1" applyAlignment="1">
      <alignment/>
    </xf>
    <xf numFmtId="0" fontId="30" fillId="0" borderId="29" xfId="0" applyFont="1" applyBorder="1" applyAlignment="1">
      <alignment/>
    </xf>
    <xf numFmtId="0" fontId="30" fillId="0" borderId="10" xfId="0" applyFont="1" applyBorder="1" applyAlignment="1">
      <alignment/>
    </xf>
    <xf numFmtId="0" fontId="6" fillId="0" borderId="30" xfId="0" applyFont="1" applyFill="1" applyBorder="1" applyAlignment="1">
      <alignment horizontal="center" vertical="center" wrapText="1"/>
    </xf>
    <xf numFmtId="182" fontId="31" fillId="0" borderId="42" xfId="4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0" fillId="0" borderId="0" xfId="0" applyFont="1" applyBorder="1" applyAlignment="1">
      <alignment/>
    </xf>
    <xf numFmtId="0" fontId="4" fillId="0" borderId="51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0" borderId="48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4" fillId="0" borderId="26" xfId="0" applyFont="1" applyFill="1" applyBorder="1" applyAlignment="1">
      <alignment horizontal="center"/>
    </xf>
    <xf numFmtId="0" fontId="30" fillId="0" borderId="52" xfId="0" applyFont="1" applyBorder="1" applyAlignment="1">
      <alignment/>
    </xf>
    <xf numFmtId="0" fontId="30" fillId="0" borderId="44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/>
    </xf>
    <xf numFmtId="0" fontId="5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0" fillId="0" borderId="53" xfId="0" applyFont="1" applyBorder="1" applyAlignment="1">
      <alignment/>
    </xf>
    <xf numFmtId="0" fontId="4" fillId="0" borderId="26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30" fillId="0" borderId="54" xfId="0" applyFont="1" applyBorder="1" applyAlignment="1">
      <alignment/>
    </xf>
    <xf numFmtId="0" fontId="30" fillId="0" borderId="55" xfId="0" applyFont="1" applyBorder="1" applyAlignment="1">
      <alignment/>
    </xf>
    <xf numFmtId="0" fontId="4" fillId="0" borderId="56" xfId="0" applyFont="1" applyFill="1" applyBorder="1" applyAlignment="1">
      <alignment horizontal="center" vertical="center" wrapText="1"/>
    </xf>
    <xf numFmtId="0" fontId="30" fillId="0" borderId="28" xfId="0" applyFont="1" applyBorder="1" applyAlignment="1">
      <alignment/>
    </xf>
    <xf numFmtId="0" fontId="4" fillId="0" borderId="46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0" fillId="0" borderId="57" xfId="0" applyFont="1" applyBorder="1" applyAlignment="1">
      <alignment/>
    </xf>
    <xf numFmtId="0" fontId="6" fillId="0" borderId="48" xfId="0" applyFont="1" applyFill="1" applyBorder="1" applyAlignment="1">
      <alignment horizontal="center" vertical="center" wrapText="1"/>
    </xf>
    <xf numFmtId="0" fontId="30" fillId="0" borderId="58" xfId="0" applyFont="1" applyBorder="1" applyAlignment="1">
      <alignment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B34"/>
  <sheetViews>
    <sheetView tabSelected="1" zoomScale="91" zoomScaleNormal="91" zoomScalePageLayoutView="0" workbookViewId="0" topLeftCell="A1">
      <selection activeCell="K1" sqref="K1"/>
    </sheetView>
  </sheetViews>
  <sheetFormatPr defaultColWidth="11.421875" defaultRowHeight="15"/>
  <cols>
    <col min="1" max="1" width="7.8515625" style="37" customWidth="1"/>
    <col min="2" max="2" width="7.8515625" style="40" customWidth="1"/>
    <col min="3" max="3" width="8.28125" style="37" customWidth="1"/>
    <col min="4" max="4" width="11.421875" style="37" customWidth="1"/>
    <col min="5" max="5" width="14.7109375" style="37" customWidth="1"/>
    <col min="6" max="6" width="9.57421875" style="37" customWidth="1"/>
    <col min="7" max="7" width="13.28125" style="37" customWidth="1"/>
    <col min="8" max="8" width="21.421875" style="37" customWidth="1"/>
    <col min="9" max="9" width="17.00390625" style="37" customWidth="1"/>
    <col min="10" max="20" width="11.421875" style="37" customWidth="1"/>
    <col min="21" max="21" width="16.00390625" style="37" customWidth="1"/>
    <col min="22" max="22" width="18.57421875" style="37" customWidth="1"/>
    <col min="23" max="23" width="12.57421875" style="37" customWidth="1"/>
    <col min="24" max="24" width="8.28125" style="37" customWidth="1"/>
    <col min="25" max="25" width="8.421875" style="37" customWidth="1"/>
    <col min="26" max="26" width="10.28125" style="37" customWidth="1"/>
    <col min="27" max="27" width="11.421875" style="37" customWidth="1"/>
    <col min="28" max="28" width="16.00390625" style="37" customWidth="1"/>
    <col min="29" max="16384" width="11.421875" style="37" customWidth="1"/>
  </cols>
  <sheetData>
    <row r="1" ht="15"/>
    <row r="2" ht="15"/>
    <row r="3" ht="15"/>
    <row r="4" ht="15"/>
    <row r="5" ht="15"/>
    <row r="6" ht="12" customHeight="1"/>
    <row r="7" spans="1:26" ht="29.25" customHeight="1">
      <c r="A7" s="131" t="s">
        <v>39</v>
      </c>
      <c r="B7" s="131"/>
      <c r="C7" s="131"/>
      <c r="D7" s="131"/>
      <c r="E7" s="131"/>
      <c r="F7" s="131"/>
      <c r="H7" s="1"/>
      <c r="I7" s="1"/>
      <c r="M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5" customHeight="1">
      <c r="A8" s="132" t="s">
        <v>40</v>
      </c>
      <c r="B8" s="132"/>
      <c r="C8" s="132"/>
      <c r="D8" s="132"/>
      <c r="E8" s="132"/>
      <c r="F8" s="132"/>
      <c r="G8" s="13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40" customFormat="1" ht="22.5" customHeight="1">
      <c r="A9" s="133" t="s">
        <v>17</v>
      </c>
      <c r="B9" s="133"/>
      <c r="C9" s="133"/>
      <c r="D9" s="133"/>
      <c r="E9" s="39"/>
      <c r="F9" s="39"/>
      <c r="G9" s="3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40" customFormat="1" ht="31.5" customHeight="1">
      <c r="A10" s="114" t="s">
        <v>41</v>
      </c>
      <c r="B10" s="114"/>
      <c r="C10" s="114"/>
      <c r="D10" s="114"/>
      <c r="E10" s="39"/>
      <c r="F10" s="39"/>
      <c r="G10" s="3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40" customFormat="1" ht="45.75" customHeight="1">
      <c r="A11" s="119" t="s">
        <v>25</v>
      </c>
      <c r="B11" s="119"/>
      <c r="C11" s="43" t="s">
        <v>42</v>
      </c>
      <c r="D11" s="42"/>
      <c r="E11" s="41"/>
      <c r="F11" s="41"/>
      <c r="G11" s="4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40" customFormat="1" ht="15">
      <c r="A12" s="41"/>
      <c r="B12" s="41"/>
      <c r="C12" s="41"/>
      <c r="D12" s="41"/>
      <c r="E12" s="39"/>
      <c r="F12" s="39"/>
      <c r="G12" s="39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2:26" ht="45" customHeight="1">
      <c r="B13" s="18"/>
      <c r="C13" s="58"/>
      <c r="D13" s="58"/>
      <c r="E13" s="5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4.5" customHeight="1">
      <c r="A14" s="114"/>
      <c r="B14" s="114"/>
      <c r="C14" s="114"/>
      <c r="D14" s="114"/>
      <c r="E14" s="47"/>
      <c r="F14" s="112"/>
      <c r="G14" s="134"/>
      <c r="H14" s="134"/>
      <c r="I14" s="18"/>
      <c r="J14" s="48"/>
      <c r="K14" s="112"/>
      <c r="L14" s="113"/>
      <c r="M14" s="113"/>
      <c r="N14" s="112"/>
      <c r="O14" s="113"/>
      <c r="P14" s="113"/>
      <c r="Q14" s="113"/>
      <c r="R14" s="113"/>
      <c r="S14" s="113"/>
      <c r="T14" s="113"/>
      <c r="U14" s="138"/>
      <c r="V14" s="113"/>
      <c r="W14" s="1"/>
      <c r="X14" s="1"/>
      <c r="Y14" s="1"/>
      <c r="Z14" s="1"/>
    </row>
    <row r="15" spans="1:26" ht="15.75" thickBot="1">
      <c r="A15" s="1"/>
      <c r="B15" s="1"/>
      <c r="D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8" ht="23.25" customHeight="1">
      <c r="A16" s="139" t="s">
        <v>0</v>
      </c>
      <c r="B16" s="140"/>
      <c r="C16" s="124"/>
      <c r="D16" s="125"/>
      <c r="E16" s="141" t="s">
        <v>16</v>
      </c>
      <c r="F16" s="170" t="s">
        <v>32</v>
      </c>
      <c r="G16" s="174" t="s">
        <v>27</v>
      </c>
      <c r="H16" s="149" t="s">
        <v>31</v>
      </c>
      <c r="I16" s="125"/>
      <c r="J16" s="167" t="s">
        <v>20</v>
      </c>
      <c r="K16" s="123" t="s">
        <v>21</v>
      </c>
      <c r="L16" s="124"/>
      <c r="M16" s="124"/>
      <c r="N16" s="125"/>
      <c r="O16" s="123" t="s">
        <v>34</v>
      </c>
      <c r="P16" s="124"/>
      <c r="Q16" s="124"/>
      <c r="R16" s="124"/>
      <c r="S16" s="124"/>
      <c r="T16" s="124"/>
      <c r="U16" s="124"/>
      <c r="V16" s="125"/>
      <c r="W16" s="115" t="s">
        <v>29</v>
      </c>
      <c r="X16" s="123" t="s">
        <v>28</v>
      </c>
      <c r="Y16" s="124"/>
      <c r="Z16" s="124"/>
      <c r="AA16" s="124"/>
      <c r="AB16" s="104" t="s">
        <v>35</v>
      </c>
    </row>
    <row r="17" spans="1:28" ht="15.75" customHeight="1" thickBot="1">
      <c r="A17" s="135" t="s">
        <v>26</v>
      </c>
      <c r="B17" s="136"/>
      <c r="C17" s="127"/>
      <c r="D17" s="128"/>
      <c r="E17" s="96"/>
      <c r="F17" s="171"/>
      <c r="G17" s="174"/>
      <c r="H17" s="127"/>
      <c r="I17" s="128"/>
      <c r="J17" s="168"/>
      <c r="K17" s="126"/>
      <c r="L17" s="127"/>
      <c r="M17" s="127"/>
      <c r="N17" s="128"/>
      <c r="O17" s="126"/>
      <c r="P17" s="127"/>
      <c r="Q17" s="127"/>
      <c r="R17" s="127"/>
      <c r="S17" s="127"/>
      <c r="T17" s="127"/>
      <c r="U17" s="127"/>
      <c r="V17" s="128"/>
      <c r="W17" s="146"/>
      <c r="X17" s="126"/>
      <c r="Y17" s="127"/>
      <c r="Z17" s="127"/>
      <c r="AA17" s="127"/>
      <c r="AB17" s="104"/>
    </row>
    <row r="18" spans="1:28" ht="23.25" customHeight="1" thickBot="1">
      <c r="A18" s="137" t="s">
        <v>1</v>
      </c>
      <c r="B18" s="121" t="s">
        <v>43</v>
      </c>
      <c r="C18" s="137"/>
      <c r="D18" s="137" t="s">
        <v>2</v>
      </c>
      <c r="E18" s="96"/>
      <c r="F18" s="171"/>
      <c r="G18" s="174"/>
      <c r="H18" s="150" t="s">
        <v>3</v>
      </c>
      <c r="I18" s="137" t="s">
        <v>4</v>
      </c>
      <c r="J18" s="168"/>
      <c r="K18" s="115" t="s">
        <v>33</v>
      </c>
      <c r="L18" s="115" t="s">
        <v>5</v>
      </c>
      <c r="M18" s="115" t="s">
        <v>36</v>
      </c>
      <c r="N18" s="115" t="s">
        <v>6</v>
      </c>
      <c r="O18" s="145" t="s">
        <v>7</v>
      </c>
      <c r="P18" s="145" t="s">
        <v>8</v>
      </c>
      <c r="Q18" s="145" t="s">
        <v>9</v>
      </c>
      <c r="R18" s="142" t="s">
        <v>10</v>
      </c>
      <c r="S18" s="143"/>
      <c r="T18" s="142" t="s">
        <v>11</v>
      </c>
      <c r="U18" s="143"/>
      <c r="V18" s="145" t="s">
        <v>12</v>
      </c>
      <c r="W18" s="146"/>
      <c r="X18" s="115">
        <v>2012</v>
      </c>
      <c r="Y18" s="115">
        <v>2013</v>
      </c>
      <c r="Z18" s="145">
        <v>2014</v>
      </c>
      <c r="AA18" s="148">
        <v>2015</v>
      </c>
      <c r="AB18" s="104"/>
    </row>
    <row r="19" spans="1:28" ht="20.25" thickBot="1">
      <c r="A19" s="97"/>
      <c r="B19" s="122"/>
      <c r="C19" s="97"/>
      <c r="D19" s="97"/>
      <c r="E19" s="97"/>
      <c r="F19" s="126"/>
      <c r="G19" s="174"/>
      <c r="H19" s="128"/>
      <c r="I19" s="97"/>
      <c r="J19" s="169"/>
      <c r="K19" s="97"/>
      <c r="L19" s="97"/>
      <c r="M19" s="144"/>
      <c r="N19" s="97"/>
      <c r="O19" s="97"/>
      <c r="P19" s="97"/>
      <c r="Q19" s="97"/>
      <c r="R19" s="10" t="s">
        <v>13</v>
      </c>
      <c r="S19" s="11" t="s">
        <v>14</v>
      </c>
      <c r="T19" s="10" t="s">
        <v>13</v>
      </c>
      <c r="U19" s="11" t="s">
        <v>14</v>
      </c>
      <c r="V19" s="97"/>
      <c r="W19" s="147"/>
      <c r="X19" s="97"/>
      <c r="Y19" s="97"/>
      <c r="Z19" s="97"/>
      <c r="AA19" s="126"/>
      <c r="AB19" s="104"/>
    </row>
    <row r="20" spans="1:28" s="24" customFormat="1" ht="81.75" customHeight="1" thickBot="1">
      <c r="A20" s="30" t="s">
        <v>44</v>
      </c>
      <c r="B20" s="44" t="s">
        <v>45</v>
      </c>
      <c r="C20" s="30"/>
      <c r="D20" s="32" t="s">
        <v>46</v>
      </c>
      <c r="E20" s="52" t="s">
        <v>47</v>
      </c>
      <c r="F20" s="172" t="s">
        <v>48</v>
      </c>
      <c r="G20" s="166" t="s">
        <v>53</v>
      </c>
      <c r="H20" s="161" t="s">
        <v>18</v>
      </c>
      <c r="I20" s="163" t="s">
        <v>18</v>
      </c>
      <c r="J20" s="129" t="s">
        <v>55</v>
      </c>
      <c r="K20" s="129" t="s">
        <v>59</v>
      </c>
      <c r="L20" s="152" t="s">
        <v>19</v>
      </c>
      <c r="M20" s="129" t="s">
        <v>60</v>
      </c>
      <c r="N20" s="118" t="s">
        <v>24</v>
      </c>
      <c r="O20" s="130"/>
      <c r="P20" s="120">
        <v>100000000</v>
      </c>
      <c r="Q20" s="98"/>
      <c r="R20" s="98"/>
      <c r="S20" s="98"/>
      <c r="T20" s="98"/>
      <c r="U20" s="100"/>
      <c r="V20" s="102">
        <f>+O20+P20+Q20+S20+U20</f>
        <v>100000000</v>
      </c>
      <c r="W20" s="118" t="s">
        <v>65</v>
      </c>
      <c r="X20" s="93" t="s">
        <v>18</v>
      </c>
      <c r="Y20" s="111" t="s">
        <v>18</v>
      </c>
      <c r="Z20" s="111" t="s">
        <v>18</v>
      </c>
      <c r="AA20" s="116" t="s">
        <v>18</v>
      </c>
      <c r="AB20" s="105"/>
    </row>
    <row r="21" spans="1:28" s="24" customFormat="1" ht="54" customHeight="1" thickBot="1">
      <c r="A21" s="30"/>
      <c r="B21" s="45"/>
      <c r="C21" s="30"/>
      <c r="D21" s="31"/>
      <c r="E21" s="53"/>
      <c r="F21" s="173"/>
      <c r="G21" s="166"/>
      <c r="H21" s="162"/>
      <c r="I21" s="101"/>
      <c r="J21" s="103"/>
      <c r="K21" s="103"/>
      <c r="L21" s="103"/>
      <c r="M21" s="103"/>
      <c r="N21" s="103"/>
      <c r="O21" s="94"/>
      <c r="P21" s="99"/>
      <c r="Q21" s="99"/>
      <c r="R21" s="99"/>
      <c r="S21" s="99"/>
      <c r="T21" s="99"/>
      <c r="U21" s="101"/>
      <c r="V21" s="103"/>
      <c r="W21" s="103"/>
      <c r="X21" s="94"/>
      <c r="Y21" s="99"/>
      <c r="Z21" s="99"/>
      <c r="AA21" s="117"/>
      <c r="AB21" s="106"/>
    </row>
    <row r="22" spans="1:28" s="24" customFormat="1" ht="144.75" customHeight="1">
      <c r="A22" s="95"/>
      <c r="B22" s="107"/>
      <c r="C22" s="95"/>
      <c r="D22" s="95"/>
      <c r="E22" s="53"/>
      <c r="F22" s="86" t="s">
        <v>49</v>
      </c>
      <c r="G22" s="166" t="s">
        <v>53</v>
      </c>
      <c r="H22" s="46" t="s">
        <v>18</v>
      </c>
      <c r="I22" s="25" t="s">
        <v>18</v>
      </c>
      <c r="J22" s="89" t="s">
        <v>56</v>
      </c>
      <c r="K22" s="12" t="s">
        <v>61</v>
      </c>
      <c r="L22" s="17" t="s">
        <v>19</v>
      </c>
      <c r="M22" s="12" t="s">
        <v>61</v>
      </c>
      <c r="N22" s="22" t="s">
        <v>24</v>
      </c>
      <c r="O22" s="21"/>
      <c r="P22" s="21">
        <v>20000000</v>
      </c>
      <c r="Q22" s="26"/>
      <c r="R22" s="26"/>
      <c r="S22" s="26"/>
      <c r="T22" s="26"/>
      <c r="U22" s="27"/>
      <c r="V22" s="34">
        <f aca="true" t="shared" si="0" ref="V22:V27">+O22+P22+Q22+S22+U22</f>
        <v>20000000</v>
      </c>
      <c r="W22" s="84" t="s">
        <v>65</v>
      </c>
      <c r="X22" s="93" t="s">
        <v>18</v>
      </c>
      <c r="Y22" s="7"/>
      <c r="Z22" s="7"/>
      <c r="AA22" s="54"/>
      <c r="AB22" s="56"/>
    </row>
    <row r="23" spans="1:28" s="24" customFormat="1" ht="68.25" customHeight="1" thickBot="1">
      <c r="A23" s="96"/>
      <c r="B23" s="108"/>
      <c r="C23" s="96"/>
      <c r="D23" s="96"/>
      <c r="E23" s="53"/>
      <c r="F23" s="86" t="s">
        <v>50</v>
      </c>
      <c r="G23" s="166"/>
      <c r="H23" s="36" t="s">
        <v>18</v>
      </c>
      <c r="I23" s="13" t="s">
        <v>18</v>
      </c>
      <c r="J23" s="89" t="s">
        <v>57</v>
      </c>
      <c r="K23" s="12" t="s">
        <v>62</v>
      </c>
      <c r="L23" s="33" t="s">
        <v>19</v>
      </c>
      <c r="M23" s="12" t="s">
        <v>62</v>
      </c>
      <c r="N23" s="14" t="s">
        <v>24</v>
      </c>
      <c r="O23" s="38">
        <f>+P23-22000000</f>
        <v>17795559</v>
      </c>
      <c r="P23" s="21">
        <v>39795559</v>
      </c>
      <c r="Q23" s="8"/>
      <c r="R23" s="7"/>
      <c r="S23" s="9"/>
      <c r="T23" s="7"/>
      <c r="U23" s="28"/>
      <c r="V23" s="35">
        <f t="shared" si="0"/>
        <v>57591118</v>
      </c>
      <c r="W23" s="85"/>
      <c r="X23" s="94"/>
      <c r="Y23" s="7" t="s">
        <v>18</v>
      </c>
      <c r="Z23" s="8" t="s">
        <v>18</v>
      </c>
      <c r="AA23" s="55" t="s">
        <v>18</v>
      </c>
      <c r="AB23" s="56"/>
    </row>
    <row r="24" spans="1:28" s="24" customFormat="1" ht="124.5" thickBot="1">
      <c r="A24" s="97"/>
      <c r="B24" s="109"/>
      <c r="C24" s="97"/>
      <c r="D24" s="97"/>
      <c r="E24" s="88"/>
      <c r="F24" s="87" t="s">
        <v>68</v>
      </c>
      <c r="G24" s="50" t="s">
        <v>53</v>
      </c>
      <c r="H24" s="36" t="s">
        <v>18</v>
      </c>
      <c r="I24" s="13" t="s">
        <v>18</v>
      </c>
      <c r="J24" s="89" t="s">
        <v>66</v>
      </c>
      <c r="K24" s="12" t="s">
        <v>67</v>
      </c>
      <c r="L24" s="33" t="s">
        <v>19</v>
      </c>
      <c r="M24" s="91"/>
      <c r="N24" s="14" t="s">
        <v>24</v>
      </c>
      <c r="O24" s="38"/>
      <c r="P24" s="38">
        <v>5000000</v>
      </c>
      <c r="Q24" s="8"/>
      <c r="R24" s="7"/>
      <c r="S24" s="9"/>
      <c r="T24" s="7"/>
      <c r="U24" s="28"/>
      <c r="V24" s="35">
        <f t="shared" si="0"/>
        <v>5000000</v>
      </c>
      <c r="W24" s="84" t="s">
        <v>65</v>
      </c>
      <c r="X24" s="15" t="s">
        <v>18</v>
      </c>
      <c r="Y24" s="7" t="s">
        <v>18</v>
      </c>
      <c r="Z24" s="8" t="s">
        <v>18</v>
      </c>
      <c r="AA24" s="55" t="s">
        <v>18</v>
      </c>
      <c r="AB24" s="56"/>
    </row>
    <row r="25" spans="1:28" s="24" customFormat="1" ht="258.75" customHeight="1" thickBot="1">
      <c r="A25" s="95"/>
      <c r="B25" s="110"/>
      <c r="C25" s="95"/>
      <c r="D25" s="152"/>
      <c r="E25" s="88" t="s">
        <v>51</v>
      </c>
      <c r="F25" s="87" t="s">
        <v>52</v>
      </c>
      <c r="G25" s="50" t="s">
        <v>54</v>
      </c>
      <c r="H25" s="36" t="s">
        <v>18</v>
      </c>
      <c r="I25" s="13" t="s">
        <v>18</v>
      </c>
      <c r="J25" s="90" t="s">
        <v>58</v>
      </c>
      <c r="K25" s="91" t="s">
        <v>63</v>
      </c>
      <c r="L25" s="33" t="s">
        <v>19</v>
      </c>
      <c r="M25" s="91" t="s">
        <v>64</v>
      </c>
      <c r="N25" s="14" t="s">
        <v>24</v>
      </c>
      <c r="O25" s="38"/>
      <c r="P25" s="92">
        <v>250000000</v>
      </c>
      <c r="Q25" s="8"/>
      <c r="R25" s="7"/>
      <c r="S25" s="9"/>
      <c r="T25" s="7"/>
      <c r="U25" s="28"/>
      <c r="V25" s="35">
        <f>+O25+P25+Q25+S25+U25</f>
        <v>250000000</v>
      </c>
      <c r="W25" s="84" t="s">
        <v>65</v>
      </c>
      <c r="X25" s="15" t="s">
        <v>18</v>
      </c>
      <c r="Y25" s="7" t="s">
        <v>18</v>
      </c>
      <c r="Z25" s="8" t="s">
        <v>18</v>
      </c>
      <c r="AA25" s="55" t="s">
        <v>18</v>
      </c>
      <c r="AB25" s="56"/>
    </row>
    <row r="26" spans="1:28" s="24" customFormat="1" ht="15">
      <c r="A26" s="96"/>
      <c r="B26" s="108"/>
      <c r="C26" s="96"/>
      <c r="D26" s="153"/>
      <c r="E26" s="129"/>
      <c r="F26" s="16"/>
      <c r="G26" s="50"/>
      <c r="H26" s="36"/>
      <c r="I26" s="13"/>
      <c r="J26" s="29"/>
      <c r="K26" s="12"/>
      <c r="L26" s="33"/>
      <c r="M26" s="12"/>
      <c r="N26" s="14"/>
      <c r="O26" s="38"/>
      <c r="P26" s="21">
        <v>0</v>
      </c>
      <c r="Q26" s="8"/>
      <c r="R26" s="7"/>
      <c r="S26" s="9"/>
      <c r="T26" s="7"/>
      <c r="U26" s="28"/>
      <c r="V26" s="35">
        <f t="shared" si="0"/>
        <v>0</v>
      </c>
      <c r="W26" s="23"/>
      <c r="X26" s="15" t="s">
        <v>18</v>
      </c>
      <c r="Y26" s="7" t="s">
        <v>18</v>
      </c>
      <c r="Z26" s="8" t="s">
        <v>18</v>
      </c>
      <c r="AA26" s="55" t="s">
        <v>18</v>
      </c>
      <c r="AB26" s="56"/>
    </row>
    <row r="27" spans="1:28" s="24" customFormat="1" ht="15">
      <c r="A27" s="96"/>
      <c r="B27" s="108"/>
      <c r="C27" s="96"/>
      <c r="D27" s="154"/>
      <c r="E27" s="155"/>
      <c r="F27" s="59"/>
      <c r="G27" s="65"/>
      <c r="H27" s="60"/>
      <c r="I27" s="61"/>
      <c r="J27" s="62"/>
      <c r="K27" s="66"/>
      <c r="L27" s="67"/>
      <c r="M27" s="66"/>
      <c r="N27" s="68"/>
      <c r="O27" s="69"/>
      <c r="P27" s="70">
        <v>0</v>
      </c>
      <c r="Q27" s="71"/>
      <c r="R27" s="72"/>
      <c r="S27" s="73"/>
      <c r="T27" s="72"/>
      <c r="U27" s="74"/>
      <c r="V27" s="75">
        <f t="shared" si="0"/>
        <v>0</v>
      </c>
      <c r="W27" s="76"/>
      <c r="X27" s="77" t="s">
        <v>18</v>
      </c>
      <c r="Y27" s="72" t="s">
        <v>18</v>
      </c>
      <c r="Z27" s="71" t="s">
        <v>18</v>
      </c>
      <c r="AA27" s="78" t="s">
        <v>18</v>
      </c>
      <c r="AB27" s="79"/>
    </row>
    <row r="28" spans="1:28" s="24" customFormat="1" ht="36" customHeight="1">
      <c r="A28" s="104" t="s">
        <v>37</v>
      </c>
      <c r="B28" s="104"/>
      <c r="C28" s="104"/>
      <c r="D28" s="104"/>
      <c r="E28" s="57"/>
      <c r="F28" s="63"/>
      <c r="G28" s="50"/>
      <c r="H28" s="64"/>
      <c r="I28" s="64"/>
      <c r="J28" s="63"/>
      <c r="K28" s="63"/>
      <c r="L28" s="80"/>
      <c r="M28" s="63"/>
      <c r="N28" s="7"/>
      <c r="O28" s="81"/>
      <c r="P28" s="21"/>
      <c r="Q28" s="8"/>
      <c r="R28" s="7"/>
      <c r="S28" s="9"/>
      <c r="T28" s="7"/>
      <c r="U28" s="9"/>
      <c r="V28" s="82"/>
      <c r="W28" s="7"/>
      <c r="X28" s="7"/>
      <c r="Y28" s="7"/>
      <c r="Z28" s="8"/>
      <c r="AA28" s="8"/>
      <c r="AB28" s="56"/>
    </row>
    <row r="29" spans="1:28" s="24" customFormat="1" ht="35.25" customHeight="1">
      <c r="A29" s="56" t="s">
        <v>38</v>
      </c>
      <c r="B29" s="56"/>
      <c r="C29" s="56"/>
      <c r="D29" s="56"/>
      <c r="E29" s="57"/>
      <c r="F29" s="63"/>
      <c r="G29" s="50"/>
      <c r="H29" s="64"/>
      <c r="I29" s="64"/>
      <c r="J29" s="63"/>
      <c r="K29" s="63"/>
      <c r="L29" s="80"/>
      <c r="M29" s="63"/>
      <c r="N29" s="7"/>
      <c r="O29" s="81"/>
      <c r="P29" s="21"/>
      <c r="Q29" s="8"/>
      <c r="R29" s="7"/>
      <c r="S29" s="9"/>
      <c r="T29" s="7"/>
      <c r="U29" s="9"/>
      <c r="V29" s="82"/>
      <c r="W29" s="7"/>
      <c r="X29" s="7"/>
      <c r="Y29" s="7"/>
      <c r="Z29" s="8"/>
      <c r="AA29" s="8"/>
      <c r="AB29" s="56"/>
    </row>
    <row r="30" spans="1:28" ht="16.5" customHeight="1" thickBot="1">
      <c r="A30" s="135" t="s">
        <v>22</v>
      </c>
      <c r="B30" s="136"/>
      <c r="C30" s="127"/>
      <c r="D30" s="156"/>
      <c r="E30" s="3"/>
      <c r="F30" s="3"/>
      <c r="G30" s="4"/>
      <c r="H30" s="5"/>
      <c r="I30" s="5"/>
      <c r="J30" s="5"/>
      <c r="K30" s="5"/>
      <c r="L30" s="5"/>
      <c r="M30" s="83"/>
      <c r="N30" s="5"/>
      <c r="O30" s="20"/>
      <c r="P30" s="20"/>
      <c r="Q30" s="20">
        <f>SUM(Q20:Q27)</f>
        <v>0</v>
      </c>
      <c r="R30" s="20"/>
      <c r="S30" s="20">
        <f>SUM(S20:S27)</f>
        <v>0</v>
      </c>
      <c r="T30" s="20"/>
      <c r="U30" s="20">
        <f>SUM(U20:U27)</f>
        <v>0</v>
      </c>
      <c r="V30" s="20">
        <f>SUM(V20:V27)</f>
        <v>432591118</v>
      </c>
      <c r="W30" s="5"/>
      <c r="X30" s="2"/>
      <c r="Y30" s="2"/>
      <c r="Z30" s="2"/>
      <c r="AA30" s="51"/>
      <c r="AB30" s="49"/>
    </row>
    <row r="31" spans="1:28" ht="16.5" customHeight="1" thickBot="1">
      <c r="A31" s="157" t="s">
        <v>23</v>
      </c>
      <c r="B31" s="158"/>
      <c r="C31" s="159"/>
      <c r="D31" s="160"/>
      <c r="E31" s="6"/>
      <c r="F31" s="6"/>
      <c r="G31" s="4"/>
      <c r="H31" s="5"/>
      <c r="I31" s="5"/>
      <c r="J31" s="5"/>
      <c r="K31" s="5"/>
      <c r="L31" s="5"/>
      <c r="M31" s="83"/>
      <c r="N31" s="5"/>
      <c r="O31" s="2"/>
      <c r="P31" s="20">
        <f>SUM(P30)</f>
        <v>0</v>
      </c>
      <c r="Q31" s="20">
        <f aca="true" t="shared" si="1" ref="Q31:V31">SUM(Q30)</f>
        <v>0</v>
      </c>
      <c r="R31" s="20"/>
      <c r="S31" s="20">
        <f t="shared" si="1"/>
        <v>0</v>
      </c>
      <c r="T31" s="20"/>
      <c r="U31" s="20">
        <f t="shared" si="1"/>
        <v>0</v>
      </c>
      <c r="V31" s="20">
        <f t="shared" si="1"/>
        <v>432591118</v>
      </c>
      <c r="W31" s="5"/>
      <c r="X31" s="2"/>
      <c r="Y31" s="2"/>
      <c r="Z31" s="2"/>
      <c r="AA31" s="51"/>
      <c r="AB31" s="57"/>
    </row>
    <row r="32" spans="1:26" ht="15">
      <c r="A32" s="1"/>
      <c r="B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thickBot="1">
      <c r="A33" s="1"/>
      <c r="B33" s="1"/>
      <c r="D33" s="1"/>
      <c r="E33" s="1"/>
      <c r="F33" s="165"/>
      <c r="G33" s="165"/>
      <c r="H33" s="165"/>
      <c r="I33" s="19"/>
      <c r="J33" s="1"/>
      <c r="K33" s="1"/>
      <c r="L33" s="1"/>
      <c r="M33" s="1"/>
      <c r="N33" s="1"/>
      <c r="O33" s="1"/>
      <c r="P33" s="1"/>
      <c r="Q33" s="1"/>
      <c r="R33" s="164"/>
      <c r="S33" s="164"/>
      <c r="T33" s="164"/>
      <c r="U33" s="164"/>
      <c r="V33" s="164"/>
      <c r="W33" s="1"/>
      <c r="X33" s="1"/>
      <c r="Y33" s="1"/>
      <c r="Z33" s="1"/>
    </row>
    <row r="34" spans="1:26" ht="15" customHeight="1">
      <c r="A34" s="1"/>
      <c r="B34" s="1"/>
      <c r="D34" s="1"/>
      <c r="E34" s="1"/>
      <c r="F34" s="151" t="s">
        <v>15</v>
      </c>
      <c r="G34" s="151"/>
      <c r="H34" s="1"/>
      <c r="I34" s="1"/>
      <c r="J34" s="1"/>
      <c r="K34" s="1"/>
      <c r="L34" s="1"/>
      <c r="M34" s="1"/>
      <c r="N34" s="1"/>
      <c r="O34" s="1"/>
      <c r="P34" s="1"/>
      <c r="Q34" s="1"/>
      <c r="R34" s="151" t="s">
        <v>30</v>
      </c>
      <c r="S34" s="151"/>
      <c r="T34" s="151"/>
      <c r="U34" s="151"/>
      <c r="V34" s="151"/>
      <c r="W34" s="1"/>
      <c r="X34" s="1"/>
      <c r="Y34" s="1"/>
      <c r="Z34" s="1"/>
    </row>
  </sheetData>
  <sheetProtection/>
  <mergeCells count="83">
    <mergeCell ref="Q20:Q21"/>
    <mergeCell ref="G22:G23"/>
    <mergeCell ref="J16:J19"/>
    <mergeCell ref="F16:F19"/>
    <mergeCell ref="F20:F21"/>
    <mergeCell ref="G16:G19"/>
    <mergeCell ref="G20:G21"/>
    <mergeCell ref="M20:M21"/>
    <mergeCell ref="K18:K19"/>
    <mergeCell ref="R34:V34"/>
    <mergeCell ref="A25:A27"/>
    <mergeCell ref="C25:C27"/>
    <mergeCell ref="D25:D27"/>
    <mergeCell ref="E26:E27"/>
    <mergeCell ref="A30:D30"/>
    <mergeCell ref="A31:D31"/>
    <mergeCell ref="R33:V33"/>
    <mergeCell ref="F33:H33"/>
    <mergeCell ref="H16:I17"/>
    <mergeCell ref="Q18:Q19"/>
    <mergeCell ref="C18:C19"/>
    <mergeCell ref="D18:D19"/>
    <mergeCell ref="H18:H19"/>
    <mergeCell ref="F34:G34"/>
    <mergeCell ref="N20:N21"/>
    <mergeCell ref="K20:K21"/>
    <mergeCell ref="H20:H21"/>
    <mergeCell ref="I20:I21"/>
    <mergeCell ref="X16:AA17"/>
    <mergeCell ref="Y18:Y19"/>
    <mergeCell ref="Z18:Z19"/>
    <mergeCell ref="W16:W19"/>
    <mergeCell ref="N18:N19"/>
    <mergeCell ref="AA18:AA19"/>
    <mergeCell ref="X18:X19"/>
    <mergeCell ref="O18:O19"/>
    <mergeCell ref="P18:P19"/>
    <mergeCell ref="A18:A19"/>
    <mergeCell ref="U14:V14"/>
    <mergeCell ref="A16:D16"/>
    <mergeCell ref="E16:E19"/>
    <mergeCell ref="R18:S18"/>
    <mergeCell ref="T18:U18"/>
    <mergeCell ref="O16:V17"/>
    <mergeCell ref="M18:M19"/>
    <mergeCell ref="I18:I19"/>
    <mergeCell ref="V18:V19"/>
    <mergeCell ref="A7:F7"/>
    <mergeCell ref="A8:G8"/>
    <mergeCell ref="A9:D9"/>
    <mergeCell ref="A14:D14"/>
    <mergeCell ref="F14:H14"/>
    <mergeCell ref="K14:M14"/>
    <mergeCell ref="A10:D10"/>
    <mergeCell ref="R20:R21"/>
    <mergeCell ref="L18:L19"/>
    <mergeCell ref="AA20:AA21"/>
    <mergeCell ref="W20:W21"/>
    <mergeCell ref="X20:X21"/>
    <mergeCell ref="A11:B11"/>
    <mergeCell ref="Z20:Z21"/>
    <mergeCell ref="P20:P21"/>
    <mergeCell ref="B18:B19"/>
    <mergeCell ref="AB16:AB19"/>
    <mergeCell ref="AB20:AB21"/>
    <mergeCell ref="B22:B24"/>
    <mergeCell ref="B25:B27"/>
    <mergeCell ref="Y20:Y21"/>
    <mergeCell ref="N14:T14"/>
    <mergeCell ref="K16:N17"/>
    <mergeCell ref="J20:J21"/>
    <mergeCell ref="O20:O21"/>
    <mergeCell ref="A17:D17"/>
    <mergeCell ref="X22:X23"/>
    <mergeCell ref="D22:D24"/>
    <mergeCell ref="T20:T21"/>
    <mergeCell ref="U20:U21"/>
    <mergeCell ref="V20:V21"/>
    <mergeCell ref="A28:D28"/>
    <mergeCell ref="A22:A24"/>
    <mergeCell ref="C22:C24"/>
    <mergeCell ref="S20:S21"/>
    <mergeCell ref="L20:L21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</dc:creator>
  <cp:keywords/>
  <dc:description/>
  <cp:lastModifiedBy>Mayra Leguizamon</cp:lastModifiedBy>
  <dcterms:created xsi:type="dcterms:W3CDTF">2012-06-22T01:16:28Z</dcterms:created>
  <dcterms:modified xsi:type="dcterms:W3CDTF">2014-01-24T21:38:14Z</dcterms:modified>
  <cp:category/>
  <cp:version/>
  <cp:contentType/>
  <cp:contentStatus/>
</cp:coreProperties>
</file>