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10580" windowHeight="8420" activeTab="0"/>
  </bookViews>
  <sheets>
    <sheet name="PROG.15 TRANSPORTE" sheetId="1" r:id="rId1"/>
    <sheet name="observacion" sheetId="2" r:id="rId2"/>
  </sheets>
  <externalReferences>
    <externalReference r:id="rId5"/>
  </externalReferences>
  <definedNames>
    <definedName name="_xlnm.Print_Titles" localSheetId="0">'PROG.15 TRANSPORTE'!$19:$21</definedName>
  </definedNames>
  <calcPr fullCalcOnLoad="1"/>
</workbook>
</file>

<file path=xl/sharedStrings.xml><?xml version="1.0" encoding="utf-8"?>
<sst xmlns="http://schemas.openxmlformats.org/spreadsheetml/2006/main" count="169" uniqueCount="96">
  <si>
    <t>MUNICIPIO DE TULUA</t>
  </si>
  <si>
    <t xml:space="preserve">P  L  A  N     D  E     A  C  C  I  O  N </t>
  </si>
  <si>
    <t>DEPENDENCIA O ENTIDAD:</t>
  </si>
  <si>
    <t xml:space="preserve">EJE O DIMENSION:  </t>
  </si>
  <si>
    <t>2. ECONOMICO: "ESTIMULO Y CRECIMIENTO ECONOMICO"</t>
  </si>
  <si>
    <t xml:space="preserve">OBJETIVO GENERAL DEL EJE:        </t>
  </si>
  <si>
    <t>Propiciar condiciones desde la perspectiva del desarrollo sostenible para el aprovechamiento de las ventajas comparativas de Tuluá, mejorando su competitividad y ampliando las oportunidades para la generación de ingresos y empleo de calidad y fomentando la creación y consolidación de empresas.</t>
  </si>
  <si>
    <t>SECTOR:</t>
  </si>
  <si>
    <t>META DE RESULTADO:</t>
  </si>
  <si>
    <t>Código</t>
  </si>
  <si>
    <t>Subprog.</t>
  </si>
  <si>
    <t>Proyecto</t>
  </si>
  <si>
    <t>Meta de Producto</t>
  </si>
  <si>
    <t>Indicador de Producto</t>
  </si>
  <si>
    <t>Actividades</t>
  </si>
  <si>
    <t>Meta Actividad</t>
  </si>
  <si>
    <t>Cronograma de Actividades</t>
  </si>
  <si>
    <t>Fuentes de Financiación</t>
  </si>
  <si>
    <t>Respons</t>
  </si>
  <si>
    <t>Observac</t>
  </si>
  <si>
    <t>Nombre</t>
  </si>
  <si>
    <t>Linea de Base Dic./07</t>
  </si>
  <si>
    <t>I       Trim.</t>
  </si>
  <si>
    <t>II       Trim.</t>
  </si>
  <si>
    <t>III       Trim.</t>
  </si>
  <si>
    <t>IV       Trim.</t>
  </si>
  <si>
    <t>Rec. Propios</t>
  </si>
  <si>
    <t>SGP</t>
  </si>
  <si>
    <t>Otras Transf.          Nacionales</t>
  </si>
  <si>
    <t>Dpto.</t>
  </si>
  <si>
    <t>Crédito</t>
  </si>
  <si>
    <t xml:space="preserve">Otros </t>
  </si>
  <si>
    <t>X</t>
  </si>
  <si>
    <t>TOTAL</t>
  </si>
  <si>
    <t>DEPARTAMENTO ADMINISTRATIVO DE TRÁNSITO Y TRANSPORTE  Y SECRETARIA DE OBRAS PUBLICAS</t>
  </si>
  <si>
    <t>TRANSPORTE</t>
  </si>
  <si>
    <t>Mejorar en un 30% las condiciones de movilidad y accesibilidad de las personas con movilidad reducida hacia los centros masivos de transporte, mejorando en un 10% las condiciones de seguridad en cuanto la movilidad vial y peatonal.</t>
  </si>
  <si>
    <t>0535</t>
  </si>
  <si>
    <t>Andrés Felipe Guzman Ortiz  DATT</t>
  </si>
  <si>
    <t>15.2 Modernización de la señalización vial</t>
  </si>
  <si>
    <t>15.2.1 Mantenimiento, Instalación y Demarcación de Señales Viales para el Municipio de Tuluá.</t>
  </si>
  <si>
    <t>Mantener. demarcar e instalar 480 señales en las vias de  la zona urbana</t>
  </si>
  <si>
    <t>No. De señales demarcadas e instaladas</t>
  </si>
  <si>
    <t>15.2.3 Construcción e Instalación de Intersecciones Semaforizadas</t>
  </si>
  <si>
    <t>Construir e instalar 2 Intersecciones semaforizadas durante el cuatrenio</t>
  </si>
  <si>
    <t>No. De  Intersecciones semaforizadas</t>
  </si>
  <si>
    <t>15.2.4 Actualización Tecnológica de Dieciocho (18) Controladores del Sistema de Semaforización</t>
  </si>
  <si>
    <t>Actualizar dieciocho (18) Controladores del Sistema de Semaforización al 2011</t>
  </si>
  <si>
    <t>No. Controladores del sistrema de semaforización actualizados</t>
  </si>
  <si>
    <t>Actualización tecnologica de 6 controladores del sistema semaforizado de la ciudad realizando la reposición de los mismos por controladores de ultima tecnologia para la operación de estos cruces semaforizados</t>
  </si>
  <si>
    <t>15.2.5 Reposición de Luminarias Incandescentes del Sistema de Semaforización por Tipo Led.</t>
  </si>
  <si>
    <t>Reposicion de 90 Luminarias Incandescentes del Sistema de Semaforización del Municipio de Tuluá por Tipo Led.</t>
  </si>
  <si>
    <t>No. Luminarias tipo Led instaladas</t>
  </si>
  <si>
    <t>NA</t>
  </si>
  <si>
    <t>15.2.7 Mantenimiento Preventivo y Correctivo del Sistema de Semaforización del Municipio de Tuluá</t>
  </si>
  <si>
    <t>Realizar anualmente mantenimiento tanto preventivo como correctivo a un (1)  Sistema de semaforización</t>
  </si>
  <si>
    <t>No. Sistemas de semaforización con mantenimiento preventivo y correctivo.</t>
  </si>
  <si>
    <t>15.3 Movilidad Integrada</t>
  </si>
  <si>
    <t>Fortalecer la seguridad vial mediante la realización de tres (3) convenios Interadministrativos de Cooperación entre las diferentes entidades de Transito.</t>
  </si>
  <si>
    <t>No. De convenios realizados</t>
  </si>
  <si>
    <t>15.3.4 Desarrollar programas de capacitación en Educación Vial.</t>
  </si>
  <si>
    <t>Desarrollar 120 jornadas de educación.  capacitación y sensibilización en seguridad vial.</t>
  </si>
  <si>
    <t>No. Programas y/o jornadas de capacitación en Educación y Seguridad Vial.</t>
  </si>
  <si>
    <t>NI</t>
  </si>
  <si>
    <t>PROGRAMA 15:</t>
  </si>
  <si>
    <t xml:space="preserve"> TULUA UNA CIUDAD QUE SE MOVILIZA</t>
  </si>
  <si>
    <t>Valor Esperado Dic./10</t>
  </si>
  <si>
    <t>Capactiación a coonductores</t>
  </si>
  <si>
    <t>Capacitación a la comunidad estudiantil</t>
  </si>
  <si>
    <t>Conformación de  patrullas escolares</t>
  </si>
  <si>
    <t>Fortalecimiento del programa de prevención vial</t>
  </si>
  <si>
    <t>Demarcacion de señales viales</t>
  </si>
  <si>
    <t>Mantenimiento postes de semáforos</t>
  </si>
  <si>
    <t>Mantenimiento zonas azules</t>
  </si>
  <si>
    <t>Mantenimiento de resaltos</t>
  </si>
  <si>
    <t>Mantenimiento de semáforos peatonales</t>
  </si>
  <si>
    <t>Previsión de mantenimiento de semáforos y  postes</t>
  </si>
  <si>
    <t>Mantenimiento de postes</t>
  </si>
  <si>
    <t xml:space="preserve"> Actualización y mantenimiento de controladores</t>
  </si>
  <si>
    <t>Mantenimiento preventivo y/o correctivo de semáforos</t>
  </si>
  <si>
    <t>Diagnóstico para modernización de semáforos</t>
  </si>
  <si>
    <t>Construcción de cajas de inspeccion, suministro e instalación de cableado y tuberia, canalizacion, resane, base en concreto para fijar equipo, obras civiles</t>
  </si>
  <si>
    <t>Desarrollo e instalación de semaforos vehiculares S1 y S2 en la calle 22 con carrera 22, calle 28 con carrera 27, calle 28 con carrera 26, calle 28 con carrera 25.</t>
  </si>
  <si>
    <t>Fabricación e instalación postes curvos tipo mensula, con sus respectivos anclajes y obras civiles</t>
  </si>
  <si>
    <t>Configuración, programación y puesta en marcha del sistema de  semaforización con las mejores condiciones para el manejo adecuado del transito en esta intersecciones</t>
  </si>
  <si>
    <t>Semaforos peatonales con su dispositivo sonoro</t>
  </si>
  <si>
    <t>Cableado, peatonal y controladores</t>
  </si>
  <si>
    <t>Reinstalar señales de intersecciones del parque bolivar</t>
  </si>
  <si>
    <t>Reposición de luminarias incandescentes en el sistema de semaforización por lamparas tipo Led en la calle 25 con carreras 22, 23,24,25 y 26  y calle  26 con carreras 21 y 22.</t>
  </si>
  <si>
    <t>15.3.2 Apoyo y fortalecimiento a las autoridades de Tránsito encargadas de ejercer la seguridad y el control en las vías públicas del municipio (Modificado por Acuerdo 08 de Mayo 29 de 2009)</t>
  </si>
  <si>
    <t>Suministro recursos tecnicos y operativos a la policia de transito</t>
  </si>
  <si>
    <t>AÑO 2011</t>
  </si>
  <si>
    <t>Costo Total Proyecto 2011</t>
  </si>
  <si>
    <t xml:space="preserve">No se encuentran al el plan de acción  15.3.5 y la 15.4.5 pero si en la apropiación definitiva </t>
  </si>
  <si>
    <t xml:space="preserve">Nombre del Responsable: </t>
  </si>
  <si>
    <r>
      <t xml:space="preserve">Departamento Administrattivo de Movilidad y Seguridad Vial: </t>
    </r>
    <r>
      <rPr>
        <u val="single"/>
        <sz val="11"/>
        <color indexed="8"/>
        <rFont val="Calibri"/>
        <family val="0"/>
      </rPr>
      <t>Gustavo Adolfo Mafla</t>
    </r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</si>
</sst>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-* #,##0\ _€_-;\-* #,##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8"/>
      <color indexed="55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0"/>
      <name val="Calibri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30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49" fontId="3" fillId="0" borderId="0" xfId="0" applyNumberFormat="1" applyFont="1" applyAlignment="1">
      <alignment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3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1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3" fontId="7" fillId="33" borderId="12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 wrapText="1"/>
    </xf>
    <xf numFmtId="9" fontId="3" fillId="33" borderId="1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right" vertical="top"/>
    </xf>
    <xf numFmtId="3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7" fillId="0" borderId="0" xfId="0" applyFont="1" applyBorder="1" applyAlignment="1">
      <alignment horizontal="right" vertical="top" wrapText="1" shrinkToFit="1"/>
    </xf>
    <xf numFmtId="0" fontId="4" fillId="0" borderId="0" xfId="0" applyFont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0" fontId="7" fillId="35" borderId="13" xfId="0" applyFont="1" applyFill="1" applyBorder="1" applyAlignment="1">
      <alignment horizontal="center" vertical="center" wrapText="1"/>
    </xf>
    <xf numFmtId="3" fontId="7" fillId="35" borderId="0" xfId="0" applyNumberFormat="1" applyFont="1" applyFill="1" applyBorder="1" applyAlignment="1">
      <alignment horizontal="center" vertical="center" wrapText="1"/>
    </xf>
    <xf numFmtId="3" fontId="7" fillId="35" borderId="13" xfId="0" applyNumberFormat="1" applyFont="1" applyFill="1" applyBorder="1" applyAlignment="1">
      <alignment horizontal="center" vertical="center" wrapText="1"/>
    </xf>
    <xf numFmtId="3" fontId="7" fillId="35" borderId="14" xfId="0" applyNumberFormat="1" applyFont="1" applyFill="1" applyBorder="1" applyAlignment="1">
      <alignment horizontal="center" vertical="center" wrapText="1"/>
    </xf>
    <xf numFmtId="3" fontId="7" fillId="35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 wrapText="1"/>
    </xf>
    <xf numFmtId="3" fontId="2" fillId="33" borderId="18" xfId="51" applyNumberFormat="1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3" fontId="32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vertical="top" wrapText="1"/>
    </xf>
    <xf numFmtId="1" fontId="4" fillId="34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top" wrapText="1"/>
    </xf>
    <xf numFmtId="1" fontId="3" fillId="36" borderId="12" xfId="0" applyNumberFormat="1" applyFont="1" applyFill="1" applyBorder="1" applyAlignment="1">
      <alignment horizontal="center" vertical="top"/>
    </xf>
    <xf numFmtId="3" fontId="4" fillId="34" borderId="12" xfId="0" applyNumberFormat="1" applyFont="1" applyFill="1" applyBorder="1" applyAlignment="1">
      <alignment horizontal="center" vertical="top"/>
    </xf>
    <xf numFmtId="3" fontId="3" fillId="36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3" fillId="36" borderId="17" xfId="0" applyFont="1" applyFill="1" applyBorder="1" applyAlignment="1">
      <alignment horizontal="center" vertical="top" wrapText="1"/>
    </xf>
    <xf numFmtId="9" fontId="3" fillId="36" borderId="12" xfId="0" applyNumberFormat="1" applyFont="1" applyFill="1" applyBorder="1" applyAlignment="1">
      <alignment horizontal="center" vertical="top"/>
    </xf>
    <xf numFmtId="0" fontId="12" fillId="34" borderId="12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1" fontId="3" fillId="33" borderId="12" xfId="0" applyNumberFormat="1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11" fillId="33" borderId="17" xfId="0" applyFont="1" applyFill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3" fontId="4" fillId="33" borderId="19" xfId="0" applyNumberFormat="1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top"/>
    </xf>
    <xf numFmtId="3" fontId="7" fillId="37" borderId="12" xfId="0" applyNumberFormat="1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7" borderId="21" xfId="0" applyFont="1" applyFill="1" applyBorder="1" applyAlignment="1">
      <alignment horizontal="center" vertical="top"/>
    </xf>
    <xf numFmtId="0" fontId="7" fillId="37" borderId="22" xfId="0" applyFont="1" applyFill="1" applyBorder="1" applyAlignment="1">
      <alignment horizontal="left" vertical="top" wrapText="1"/>
    </xf>
    <xf numFmtId="0" fontId="3" fillId="37" borderId="22" xfId="0" applyFont="1" applyFill="1" applyBorder="1" applyAlignment="1">
      <alignment horizontal="left" vertical="top"/>
    </xf>
    <xf numFmtId="0" fontId="3" fillId="37" borderId="22" xfId="0" applyFont="1" applyFill="1" applyBorder="1" applyAlignment="1">
      <alignment horizontal="center" vertical="top"/>
    </xf>
    <xf numFmtId="0" fontId="3" fillId="37" borderId="22" xfId="0" applyFont="1" applyFill="1" applyBorder="1" applyAlignment="1">
      <alignment horizontal="center" vertical="top" wrapText="1"/>
    </xf>
    <xf numFmtId="3" fontId="3" fillId="37" borderId="22" xfId="0" applyNumberFormat="1" applyFont="1" applyFill="1" applyBorder="1" applyAlignment="1">
      <alignment horizontal="center" vertical="top" wrapText="1"/>
    </xf>
    <xf numFmtId="3" fontId="3" fillId="33" borderId="18" xfId="0" applyNumberFormat="1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47" fillId="0" borderId="0" xfId="0" applyFont="1" applyAlignment="1">
      <alignment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1" fontId="4" fillId="34" borderId="2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3" fontId="3" fillId="34" borderId="19" xfId="0" applyNumberFormat="1" applyFont="1" applyFill="1" applyBorder="1" applyAlignment="1">
      <alignment horizontal="center" vertical="top"/>
    </xf>
    <xf numFmtId="3" fontId="3" fillId="34" borderId="27" xfId="0" applyNumberFormat="1" applyFont="1" applyFill="1" applyBorder="1" applyAlignment="1">
      <alignment horizontal="center" vertical="top"/>
    </xf>
    <xf numFmtId="3" fontId="3" fillId="34" borderId="26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3" fontId="4" fillId="34" borderId="19" xfId="0" applyNumberFormat="1" applyFont="1" applyFill="1" applyBorder="1" applyAlignment="1">
      <alignment horizontal="center" vertical="top"/>
    </xf>
    <xf numFmtId="3" fontId="4" fillId="34" borderId="27" xfId="0" applyNumberFormat="1" applyFont="1" applyFill="1" applyBorder="1" applyAlignment="1">
      <alignment horizontal="center" vertical="top"/>
    </xf>
    <xf numFmtId="3" fontId="4" fillId="34" borderId="26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7" xfId="0" applyFont="1" applyFill="1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34" borderId="28" xfId="0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1" fontId="3" fillId="36" borderId="19" xfId="0" applyNumberFormat="1" applyFont="1" applyFill="1" applyBorder="1" applyAlignment="1">
      <alignment horizontal="center" vertical="top"/>
    </xf>
    <xf numFmtId="1" fontId="3" fillId="36" borderId="27" xfId="0" applyNumberFormat="1" applyFont="1" applyFill="1" applyBorder="1" applyAlignment="1">
      <alignment horizontal="center" vertical="top"/>
    </xf>
    <xf numFmtId="1" fontId="3" fillId="36" borderId="26" xfId="0" applyNumberFormat="1" applyFont="1" applyFill="1" applyBorder="1" applyAlignment="1">
      <alignment horizontal="center" vertical="top"/>
    </xf>
    <xf numFmtId="1" fontId="3" fillId="0" borderId="27" xfId="0" applyNumberFormat="1" applyFont="1" applyFill="1" applyBorder="1" applyAlignment="1">
      <alignment horizontal="center" vertical="top" wrapText="1"/>
    </xf>
    <xf numFmtId="1" fontId="3" fillId="0" borderId="26" xfId="0" applyNumberFormat="1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27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49" fontId="2" fillId="35" borderId="34" xfId="0" applyNumberFormat="1" applyFont="1" applyFill="1" applyBorder="1" applyAlignment="1">
      <alignment horizontal="center" vertical="center" textRotation="90" wrapText="1"/>
    </xf>
    <xf numFmtId="49" fontId="2" fillId="35" borderId="35" xfId="0" applyNumberFormat="1" applyFont="1" applyFill="1" applyBorder="1" applyAlignment="1">
      <alignment horizontal="center" vertical="center" textRotation="90" wrapText="1"/>
    </xf>
    <xf numFmtId="49" fontId="2" fillId="35" borderId="36" xfId="0" applyNumberFormat="1" applyFont="1" applyFill="1" applyBorder="1" applyAlignment="1">
      <alignment horizontal="center" vertical="center" textRotation="90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3" fontId="7" fillId="35" borderId="34" xfId="0" applyNumberFormat="1" applyFont="1" applyFill="1" applyBorder="1" applyAlignment="1">
      <alignment horizontal="center" vertical="center" wrapText="1"/>
    </xf>
    <xf numFmtId="3" fontId="7" fillId="35" borderId="35" xfId="0" applyNumberFormat="1" applyFont="1" applyFill="1" applyBorder="1" applyAlignment="1">
      <alignment horizontal="center" vertical="center" wrapText="1"/>
    </xf>
    <xf numFmtId="3" fontId="7" fillId="35" borderId="38" xfId="0" applyNumberFormat="1" applyFont="1" applyFill="1" applyBorder="1" applyAlignment="1">
      <alignment horizontal="center" vertical="center" wrapText="1"/>
    </xf>
    <xf numFmtId="3" fontId="7" fillId="35" borderId="39" xfId="0" applyNumberFormat="1" applyFont="1" applyFill="1" applyBorder="1" applyAlignment="1">
      <alignment horizontal="center" vertical="center" wrapText="1"/>
    </xf>
    <xf numFmtId="3" fontId="7" fillId="35" borderId="40" xfId="0" applyNumberFormat="1" applyFont="1" applyFill="1" applyBorder="1" applyAlignment="1">
      <alignment horizontal="center" vertical="center" wrapText="1"/>
    </xf>
    <xf numFmtId="3" fontId="7" fillId="35" borderId="43" xfId="0" applyNumberFormat="1" applyFont="1" applyFill="1" applyBorder="1" applyAlignment="1">
      <alignment horizontal="center" vertical="center" wrapText="1"/>
    </xf>
    <xf numFmtId="3" fontId="4" fillId="35" borderId="42" xfId="0" applyNumberFormat="1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3" fontId="4" fillId="35" borderId="44" xfId="0" applyNumberFormat="1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2" fillId="0" borderId="47" xfId="0" applyFont="1" applyBorder="1" applyAlignment="1">
      <alignment horizontal="left" vertical="top" wrapText="1" shrinkToFit="1"/>
    </xf>
    <xf numFmtId="0" fontId="2" fillId="0" borderId="48" xfId="0" applyFont="1" applyBorder="1" applyAlignment="1">
      <alignment horizontal="left" vertical="top" wrapText="1" shrinkToFit="1"/>
    </xf>
    <xf numFmtId="0" fontId="2" fillId="0" borderId="49" xfId="0" applyFont="1" applyBorder="1" applyAlignment="1">
      <alignment horizontal="left" vertical="top" wrapText="1" shrinkToFit="1"/>
    </xf>
    <xf numFmtId="0" fontId="2" fillId="0" borderId="50" xfId="0" applyFont="1" applyBorder="1" applyAlignment="1">
      <alignment horizontal="left" vertical="top" wrapText="1" shrinkToFit="1"/>
    </xf>
    <xf numFmtId="0" fontId="2" fillId="0" borderId="51" xfId="0" applyFont="1" applyBorder="1" applyAlignment="1">
      <alignment horizontal="left" vertical="top" wrapText="1" shrinkToFit="1"/>
    </xf>
    <xf numFmtId="0" fontId="2" fillId="0" borderId="52" xfId="0" applyFont="1" applyBorder="1" applyAlignment="1">
      <alignment horizontal="left" vertical="top"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-16-19-25.OAPM_PLAN%20DE%20ACCIO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. 25 CULTURA DE LA PLAN."/>
      <sheetName val="13-16 serv pub. emp"/>
    </sheetNames>
    <sheetDataSet>
      <sheetData sheetId="1">
        <row r="39">
          <cell r="P39">
            <v>340000</v>
          </cell>
          <cell r="Q39">
            <v>340000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60"/>
  <sheetViews>
    <sheetView tabSelected="1" workbookViewId="0" topLeftCell="A43">
      <selection activeCell="O46" sqref="O46"/>
    </sheetView>
  </sheetViews>
  <sheetFormatPr defaultColWidth="11.421875" defaultRowHeight="15"/>
  <cols>
    <col min="1" max="1" width="5.421875" style="0" customWidth="1"/>
    <col min="2" max="2" width="10.7109375" style="0" customWidth="1"/>
    <col min="3" max="3" width="9.00390625" style="0" customWidth="1"/>
    <col min="4" max="4" width="9.140625" style="0" customWidth="1"/>
    <col min="5" max="5" width="17.28125" style="0" customWidth="1"/>
    <col min="6" max="6" width="6.421875" style="0" bestFit="1" customWidth="1"/>
    <col min="7" max="7" width="7.140625" style="0" bestFit="1" customWidth="1"/>
    <col min="8" max="8" width="22.28125" style="0" customWidth="1"/>
    <col min="9" max="9" width="8.7109375" style="0" customWidth="1"/>
    <col min="10" max="13" width="4.421875" style="0" bestFit="1" customWidth="1"/>
    <col min="14" max="14" width="9.8515625" style="0" customWidth="1"/>
    <col min="15" max="15" width="9.7109375" style="0" customWidth="1"/>
    <col min="16" max="16" width="9.00390625" style="0" customWidth="1"/>
    <col min="17" max="17" width="8.421875" style="0" customWidth="1"/>
    <col min="18" max="18" width="9.140625" style="0" customWidth="1"/>
    <col min="19" max="19" width="9.421875" style="0" customWidth="1"/>
    <col min="20" max="20" width="8.421875" style="0" customWidth="1"/>
    <col min="21" max="21" width="10.421875" style="0" customWidth="1"/>
  </cols>
  <sheetData>
    <row r="1" spans="1:22" ht="1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ht="1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2" ht="15">
      <c r="A3" s="223" t="s">
        <v>91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5" thickBot="1">
      <c r="A4" s="26"/>
      <c r="B4" s="27"/>
      <c r="C4" s="27"/>
      <c r="D4" s="27"/>
      <c r="E4" s="28"/>
      <c r="F4" s="28"/>
      <c r="G4" s="28"/>
      <c r="H4" s="28"/>
      <c r="I4" s="29"/>
      <c r="J4" s="29"/>
      <c r="K4" s="29"/>
      <c r="L4" s="29"/>
      <c r="M4" s="29"/>
      <c r="N4" s="30"/>
      <c r="O4" s="30"/>
      <c r="P4" s="30"/>
      <c r="Q4" s="30"/>
      <c r="R4" s="30"/>
      <c r="S4" s="30"/>
      <c r="T4" s="30"/>
      <c r="U4" s="31"/>
      <c r="V4" s="28"/>
    </row>
    <row r="5" spans="1:22" ht="15" thickBot="1">
      <c r="A5" s="179" t="s">
        <v>2</v>
      </c>
      <c r="B5" s="180"/>
      <c r="C5" s="209"/>
      <c r="D5" s="179" t="s">
        <v>34</v>
      </c>
      <c r="E5" s="180"/>
      <c r="F5" s="180"/>
      <c r="G5" s="180"/>
      <c r="H5" s="180"/>
      <c r="I5" s="180"/>
      <c r="J5" s="180"/>
      <c r="K5" s="180"/>
      <c r="L5" s="209"/>
      <c r="M5" s="39"/>
      <c r="N5" s="39"/>
      <c r="O5" s="39"/>
      <c r="P5" s="39"/>
      <c r="Q5" s="39"/>
      <c r="R5" s="39"/>
      <c r="S5" s="39"/>
      <c r="T5" s="39"/>
      <c r="U5" s="40"/>
      <c r="V5" s="3"/>
    </row>
    <row r="6" spans="1:22" ht="15" thickBot="1">
      <c r="A6" s="4"/>
      <c r="B6" s="1"/>
      <c r="C6" s="1"/>
      <c r="D6" s="1"/>
      <c r="E6" s="5"/>
      <c r="F6" s="2"/>
      <c r="G6" s="2"/>
      <c r="H6" s="5"/>
      <c r="I6" s="41"/>
      <c r="J6" s="41"/>
      <c r="K6" s="41"/>
      <c r="L6" s="41"/>
      <c r="M6" s="41"/>
      <c r="N6" s="42"/>
      <c r="O6" s="42"/>
      <c r="P6" s="42"/>
      <c r="Q6" s="42"/>
      <c r="R6" s="42"/>
      <c r="S6" s="42"/>
      <c r="T6" s="42"/>
      <c r="U6" s="43"/>
      <c r="V6" s="5"/>
    </row>
    <row r="7" spans="1:22" ht="15" thickBot="1">
      <c r="A7" s="206" t="s">
        <v>3</v>
      </c>
      <c r="B7" s="207"/>
      <c r="C7" s="208"/>
      <c r="D7" s="206" t="s">
        <v>4</v>
      </c>
      <c r="E7" s="207"/>
      <c r="F7" s="207"/>
      <c r="G7" s="207"/>
      <c r="H7" s="207"/>
      <c r="I7" s="207"/>
      <c r="J7" s="207"/>
      <c r="K7" s="207"/>
      <c r="L7" s="208"/>
      <c r="M7" s="44"/>
      <c r="N7" s="44"/>
      <c r="O7" s="44"/>
      <c r="P7" s="44"/>
      <c r="Q7" s="44"/>
      <c r="R7" s="44"/>
      <c r="S7" s="44"/>
      <c r="T7" s="44"/>
      <c r="U7" s="45"/>
      <c r="V7" s="6"/>
    </row>
    <row r="8" spans="1:22" ht="15" thickBot="1">
      <c r="A8" s="7"/>
      <c r="B8" s="8"/>
      <c r="C8" s="8"/>
      <c r="D8" s="9"/>
      <c r="E8" s="10"/>
      <c r="F8" s="11"/>
      <c r="G8" s="11"/>
      <c r="H8" s="11"/>
      <c r="I8" s="46"/>
      <c r="J8" s="46"/>
      <c r="K8" s="46"/>
      <c r="L8" s="46"/>
      <c r="M8" s="46"/>
      <c r="N8" s="47"/>
      <c r="O8" s="47"/>
      <c r="P8" s="47"/>
      <c r="Q8" s="47"/>
      <c r="R8" s="47"/>
      <c r="S8" s="47"/>
      <c r="T8" s="47"/>
      <c r="U8" s="48"/>
      <c r="V8" s="12"/>
    </row>
    <row r="9" spans="1:22" ht="15.75" customHeight="1" thickBot="1">
      <c r="A9" s="13" t="s">
        <v>5</v>
      </c>
      <c r="B9" s="14"/>
      <c r="C9" s="14"/>
      <c r="D9" s="224" t="s">
        <v>6</v>
      </c>
      <c r="E9" s="225"/>
      <c r="F9" s="225"/>
      <c r="G9" s="225"/>
      <c r="H9" s="225"/>
      <c r="I9" s="225"/>
      <c r="J9" s="225"/>
      <c r="K9" s="225"/>
      <c r="L9" s="226"/>
      <c r="M9" s="49"/>
      <c r="N9" s="49"/>
      <c r="O9" s="49"/>
      <c r="P9" s="49"/>
      <c r="Q9" s="49"/>
      <c r="R9" s="49"/>
      <c r="S9" s="49"/>
      <c r="T9" s="49"/>
      <c r="U9" s="50"/>
      <c r="V9" s="15"/>
    </row>
    <row r="10" spans="1:22" ht="26.25" customHeight="1" thickBot="1">
      <c r="A10" s="51"/>
      <c r="B10" s="52"/>
      <c r="C10" s="16"/>
      <c r="D10" s="227"/>
      <c r="E10" s="228"/>
      <c r="F10" s="228"/>
      <c r="G10" s="228"/>
      <c r="H10" s="228"/>
      <c r="I10" s="228"/>
      <c r="J10" s="228"/>
      <c r="K10" s="228"/>
      <c r="L10" s="229"/>
      <c r="M10" s="49"/>
      <c r="N10" s="49"/>
      <c r="O10" s="49"/>
      <c r="P10" s="49"/>
      <c r="Q10" s="49"/>
      <c r="R10" s="49"/>
      <c r="S10" s="49"/>
      <c r="T10" s="49"/>
      <c r="U10" s="50"/>
      <c r="V10" s="15"/>
    </row>
    <row r="11" spans="1:22" ht="15" thickBot="1">
      <c r="A11" s="17"/>
      <c r="B11" s="8"/>
      <c r="C11" s="8"/>
      <c r="D11" s="9"/>
      <c r="E11" s="10"/>
      <c r="F11" s="11"/>
      <c r="G11" s="11"/>
      <c r="H11" s="10"/>
      <c r="I11" s="46"/>
      <c r="J11" s="46"/>
      <c r="K11" s="46"/>
      <c r="L11" s="46"/>
      <c r="M11" s="46"/>
      <c r="N11" s="47"/>
      <c r="O11" s="47"/>
      <c r="P11" s="47"/>
      <c r="Q11" s="47"/>
      <c r="R11" s="47"/>
      <c r="S11" s="47"/>
      <c r="T11" s="47"/>
      <c r="U11" s="48"/>
      <c r="V11" s="10"/>
    </row>
    <row r="12" spans="1:22" ht="15" thickBot="1">
      <c r="A12" s="179" t="s">
        <v>7</v>
      </c>
      <c r="B12" s="180"/>
      <c r="C12" s="209"/>
      <c r="D12" s="179" t="s">
        <v>35</v>
      </c>
      <c r="E12" s="180"/>
      <c r="F12" s="180"/>
      <c r="G12" s="180"/>
      <c r="H12" s="180"/>
      <c r="I12" s="180"/>
      <c r="J12" s="180"/>
      <c r="K12" s="180"/>
      <c r="L12" s="209"/>
      <c r="M12" s="39"/>
      <c r="N12" s="39"/>
      <c r="O12" s="39"/>
      <c r="P12" s="39"/>
      <c r="Q12" s="39"/>
      <c r="R12" s="39"/>
      <c r="S12" s="39"/>
      <c r="T12" s="39"/>
      <c r="U12" s="53"/>
      <c r="V12" s="18"/>
    </row>
    <row r="13" spans="1:22" ht="15" thickBot="1">
      <c r="A13" s="19"/>
      <c r="B13" s="20"/>
      <c r="C13" s="20"/>
      <c r="D13" s="20"/>
      <c r="E13" s="20"/>
      <c r="F13" s="54"/>
      <c r="G13" s="54"/>
      <c r="H13" s="20"/>
      <c r="I13" s="39"/>
      <c r="J13" s="39"/>
      <c r="K13" s="39"/>
      <c r="L13" s="39"/>
      <c r="M13" s="39"/>
      <c r="N13" s="55"/>
      <c r="O13" s="55"/>
      <c r="P13" s="55"/>
      <c r="Q13" s="55"/>
      <c r="R13" s="55"/>
      <c r="S13" s="55"/>
      <c r="T13" s="55"/>
      <c r="U13" s="53"/>
      <c r="V13" s="18"/>
    </row>
    <row r="14" spans="1:22" ht="15" thickBot="1">
      <c r="A14" s="179" t="s">
        <v>64</v>
      </c>
      <c r="B14" s="180"/>
      <c r="C14" s="209"/>
      <c r="D14" s="210" t="s">
        <v>65</v>
      </c>
      <c r="E14" s="211"/>
      <c r="F14" s="211"/>
      <c r="G14" s="211"/>
      <c r="H14" s="211"/>
      <c r="I14" s="211"/>
      <c r="J14" s="211"/>
      <c r="K14" s="211"/>
      <c r="L14" s="212"/>
      <c r="M14" s="56"/>
      <c r="N14" s="56"/>
      <c r="O14" s="56"/>
      <c r="P14" s="56"/>
      <c r="Q14" s="56"/>
      <c r="R14" s="56"/>
      <c r="S14" s="56"/>
      <c r="T14" s="56"/>
      <c r="U14" s="40"/>
      <c r="V14" s="3"/>
    </row>
    <row r="15" spans="1:22" ht="15" thickBot="1">
      <c r="A15" s="19"/>
      <c r="B15" s="20"/>
      <c r="C15" s="20"/>
      <c r="D15" s="20"/>
      <c r="E15" s="20"/>
      <c r="F15" s="54"/>
      <c r="G15" s="54"/>
      <c r="H15" s="21"/>
      <c r="I15" s="56"/>
      <c r="J15" s="56"/>
      <c r="K15" s="56"/>
      <c r="L15" s="56"/>
      <c r="M15" s="56"/>
      <c r="N15" s="57"/>
      <c r="O15" s="57"/>
      <c r="P15" s="57"/>
      <c r="Q15" s="57"/>
      <c r="R15" s="57"/>
      <c r="S15" s="57"/>
      <c r="T15" s="57"/>
      <c r="U15" s="40"/>
      <c r="V15" s="3"/>
    </row>
    <row r="16" spans="1:22" ht="15" thickBot="1">
      <c r="A16" s="179" t="s">
        <v>8</v>
      </c>
      <c r="B16" s="180"/>
      <c r="C16" s="180"/>
      <c r="D16" s="216" t="s">
        <v>36</v>
      </c>
      <c r="E16" s="217"/>
      <c r="F16" s="217"/>
      <c r="G16" s="217"/>
      <c r="H16" s="217"/>
      <c r="I16" s="217"/>
      <c r="J16" s="217"/>
      <c r="K16" s="217"/>
      <c r="L16" s="218"/>
      <c r="M16" s="168"/>
      <c r="N16" s="168"/>
      <c r="O16" s="168"/>
      <c r="P16" s="168"/>
      <c r="Q16" s="168"/>
      <c r="R16" s="168"/>
      <c r="S16" s="168"/>
      <c r="T16" s="168"/>
      <c r="U16" s="40"/>
      <c r="V16" s="3"/>
    </row>
    <row r="17" spans="1:22" ht="15" thickBot="1">
      <c r="A17" s="22"/>
      <c r="B17" s="1"/>
      <c r="C17" s="1"/>
      <c r="D17" s="219"/>
      <c r="E17" s="220"/>
      <c r="F17" s="220"/>
      <c r="G17" s="220"/>
      <c r="H17" s="220"/>
      <c r="I17" s="220"/>
      <c r="J17" s="220"/>
      <c r="K17" s="220"/>
      <c r="L17" s="221"/>
      <c r="M17" s="168"/>
      <c r="N17" s="168"/>
      <c r="O17" s="168"/>
      <c r="P17" s="168"/>
      <c r="Q17" s="168"/>
      <c r="R17" s="168"/>
      <c r="S17" s="168"/>
      <c r="T17" s="168"/>
      <c r="U17" s="58"/>
      <c r="V17" s="23"/>
    </row>
    <row r="18" spans="1:22" ht="15" thickBot="1">
      <c r="A18" s="22"/>
      <c r="B18" s="1"/>
      <c r="C18" s="1"/>
      <c r="D18" s="1"/>
      <c r="E18" s="5"/>
      <c r="F18" s="2"/>
      <c r="G18" s="2"/>
      <c r="H18" s="23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58"/>
      <c r="V18" s="23"/>
    </row>
    <row r="19" spans="1:22" ht="15" customHeight="1">
      <c r="A19" s="169" t="s">
        <v>9</v>
      </c>
      <c r="B19" s="172" t="s">
        <v>10</v>
      </c>
      <c r="C19" s="172" t="s">
        <v>11</v>
      </c>
      <c r="D19" s="175" t="s">
        <v>12</v>
      </c>
      <c r="E19" s="200" t="s">
        <v>13</v>
      </c>
      <c r="F19" s="201"/>
      <c r="G19" s="202"/>
      <c r="H19" s="213" t="s">
        <v>14</v>
      </c>
      <c r="I19" s="181" t="s">
        <v>15</v>
      </c>
      <c r="J19" s="184" t="s">
        <v>16</v>
      </c>
      <c r="K19" s="185"/>
      <c r="L19" s="185"/>
      <c r="M19" s="186"/>
      <c r="N19" s="190" t="s">
        <v>92</v>
      </c>
      <c r="O19" s="193" t="s">
        <v>17</v>
      </c>
      <c r="P19" s="194"/>
      <c r="Q19" s="194"/>
      <c r="R19" s="194"/>
      <c r="S19" s="194"/>
      <c r="T19" s="195"/>
      <c r="U19" s="181" t="s">
        <v>18</v>
      </c>
      <c r="V19" s="172" t="s">
        <v>19</v>
      </c>
    </row>
    <row r="20" spans="1:22" ht="15" thickBot="1">
      <c r="A20" s="170"/>
      <c r="B20" s="173"/>
      <c r="C20" s="173"/>
      <c r="D20" s="176"/>
      <c r="E20" s="203"/>
      <c r="F20" s="204"/>
      <c r="G20" s="205"/>
      <c r="H20" s="214"/>
      <c r="I20" s="182"/>
      <c r="J20" s="187"/>
      <c r="K20" s="188"/>
      <c r="L20" s="188"/>
      <c r="M20" s="189"/>
      <c r="N20" s="191"/>
      <c r="O20" s="196"/>
      <c r="P20" s="197"/>
      <c r="Q20" s="197"/>
      <c r="R20" s="197"/>
      <c r="S20" s="197"/>
      <c r="T20" s="198"/>
      <c r="U20" s="182"/>
      <c r="V20" s="173"/>
    </row>
    <row r="21" spans="1:22" ht="46.5" customHeight="1" thickBot="1">
      <c r="A21" s="171"/>
      <c r="B21" s="174"/>
      <c r="C21" s="174"/>
      <c r="D21" s="177"/>
      <c r="E21" s="122" t="s">
        <v>20</v>
      </c>
      <c r="F21" s="121" t="s">
        <v>21</v>
      </c>
      <c r="G21" s="121" t="s">
        <v>66</v>
      </c>
      <c r="H21" s="215"/>
      <c r="I21" s="183"/>
      <c r="J21" s="61" t="s">
        <v>22</v>
      </c>
      <c r="K21" s="61" t="s">
        <v>23</v>
      </c>
      <c r="L21" s="61" t="s">
        <v>24</v>
      </c>
      <c r="M21" s="61" t="s">
        <v>25</v>
      </c>
      <c r="N21" s="192"/>
      <c r="O21" s="62" t="s">
        <v>26</v>
      </c>
      <c r="P21" s="63" t="s">
        <v>27</v>
      </c>
      <c r="Q21" s="62" t="s">
        <v>28</v>
      </c>
      <c r="R21" s="63" t="s">
        <v>29</v>
      </c>
      <c r="S21" s="64" t="s">
        <v>30</v>
      </c>
      <c r="T21" s="65" t="s">
        <v>31</v>
      </c>
      <c r="U21" s="199"/>
      <c r="V21" s="178"/>
    </row>
    <row r="22" spans="1:22" ht="38.25" customHeight="1">
      <c r="A22" s="154" t="s">
        <v>37</v>
      </c>
      <c r="B22" s="142" t="s">
        <v>39</v>
      </c>
      <c r="C22" s="145" t="s">
        <v>40</v>
      </c>
      <c r="D22" s="142" t="s">
        <v>41</v>
      </c>
      <c r="E22" s="142" t="s">
        <v>42</v>
      </c>
      <c r="F22" s="142">
        <v>600</v>
      </c>
      <c r="G22" s="162">
        <v>120</v>
      </c>
      <c r="H22" s="71" t="s">
        <v>71</v>
      </c>
      <c r="I22" s="123">
        <v>1100</v>
      </c>
      <c r="J22" s="73" t="s">
        <v>32</v>
      </c>
      <c r="K22" s="73" t="s">
        <v>32</v>
      </c>
      <c r="L22" s="73" t="s">
        <v>32</v>
      </c>
      <c r="M22" s="73" t="s">
        <v>32</v>
      </c>
      <c r="N22" s="135">
        <v>124474</v>
      </c>
      <c r="O22" s="138">
        <v>124474</v>
      </c>
      <c r="P22" s="138"/>
      <c r="Q22" s="138"/>
      <c r="R22" s="138"/>
      <c r="S22" s="138"/>
      <c r="T22" s="138"/>
      <c r="U22" s="125" t="s">
        <v>38</v>
      </c>
      <c r="V22" s="156"/>
    </row>
    <row r="23" spans="1:22" ht="35.25" customHeight="1">
      <c r="A23" s="154"/>
      <c r="B23" s="142"/>
      <c r="C23" s="145"/>
      <c r="D23" s="142"/>
      <c r="E23" s="142"/>
      <c r="F23" s="142"/>
      <c r="G23" s="162"/>
      <c r="H23" s="74" t="s">
        <v>72</v>
      </c>
      <c r="I23" s="72">
        <v>51</v>
      </c>
      <c r="J23" s="73" t="s">
        <v>32</v>
      </c>
      <c r="K23" s="73" t="s">
        <v>32</v>
      </c>
      <c r="L23" s="73" t="s">
        <v>32</v>
      </c>
      <c r="M23" s="73" t="s">
        <v>32</v>
      </c>
      <c r="N23" s="136"/>
      <c r="O23" s="139"/>
      <c r="P23" s="139"/>
      <c r="Q23" s="139"/>
      <c r="R23" s="139"/>
      <c r="S23" s="139"/>
      <c r="T23" s="139"/>
      <c r="U23" s="126"/>
      <c r="V23" s="157"/>
    </row>
    <row r="24" spans="1:22" ht="14.25" customHeight="1">
      <c r="A24" s="154"/>
      <c r="B24" s="142"/>
      <c r="C24" s="145"/>
      <c r="D24" s="142"/>
      <c r="E24" s="142"/>
      <c r="F24" s="142"/>
      <c r="G24" s="162"/>
      <c r="H24" s="74" t="s">
        <v>73</v>
      </c>
      <c r="I24" s="72">
        <v>15</v>
      </c>
      <c r="J24" s="73" t="s">
        <v>32</v>
      </c>
      <c r="K24" s="73" t="s">
        <v>32</v>
      </c>
      <c r="L24" s="73" t="s">
        <v>32</v>
      </c>
      <c r="M24" s="73" t="s">
        <v>32</v>
      </c>
      <c r="N24" s="136"/>
      <c r="O24" s="139"/>
      <c r="P24" s="139"/>
      <c r="Q24" s="139"/>
      <c r="R24" s="139"/>
      <c r="S24" s="139"/>
      <c r="T24" s="139"/>
      <c r="U24" s="126"/>
      <c r="V24" s="157"/>
    </row>
    <row r="25" spans="1:22" ht="18.75" customHeight="1">
      <c r="A25" s="155"/>
      <c r="B25" s="143"/>
      <c r="C25" s="146"/>
      <c r="D25" s="143"/>
      <c r="E25" s="143"/>
      <c r="F25" s="143"/>
      <c r="G25" s="163"/>
      <c r="H25" s="74" t="s">
        <v>74</v>
      </c>
      <c r="I25" s="72">
        <v>30</v>
      </c>
      <c r="J25" s="73" t="s">
        <v>32</v>
      </c>
      <c r="K25" s="73" t="s">
        <v>32</v>
      </c>
      <c r="L25" s="73" t="s">
        <v>32</v>
      </c>
      <c r="M25" s="73" t="s">
        <v>32</v>
      </c>
      <c r="N25" s="137"/>
      <c r="O25" s="140"/>
      <c r="P25" s="140"/>
      <c r="Q25" s="140"/>
      <c r="R25" s="140"/>
      <c r="S25" s="140"/>
      <c r="T25" s="140"/>
      <c r="U25" s="127"/>
      <c r="V25" s="158"/>
    </row>
    <row r="26" spans="1:22" ht="13.5">
      <c r="A26" s="66"/>
      <c r="B26" s="37"/>
      <c r="C26" s="36"/>
      <c r="D26" s="25"/>
      <c r="E26" s="24"/>
      <c r="F26" s="38"/>
      <c r="G26" s="32"/>
      <c r="H26" s="34"/>
      <c r="I26" s="34"/>
      <c r="J26" s="34"/>
      <c r="K26" s="34"/>
      <c r="L26" s="34"/>
      <c r="M26" s="34"/>
      <c r="N26" s="35">
        <f>N22</f>
        <v>124474</v>
      </c>
      <c r="O26" s="35">
        <f>+O22</f>
        <v>124474</v>
      </c>
      <c r="P26" s="33"/>
      <c r="Q26" s="33"/>
      <c r="R26" s="33"/>
      <c r="S26" s="33"/>
      <c r="T26" s="33"/>
      <c r="U26" s="34"/>
      <c r="V26" s="67"/>
    </row>
    <row r="27" spans="1:22" ht="76.5" customHeight="1">
      <c r="A27" s="153" t="s">
        <v>37</v>
      </c>
      <c r="B27" s="141" t="s">
        <v>39</v>
      </c>
      <c r="C27" s="164" t="s">
        <v>43</v>
      </c>
      <c r="D27" s="164" t="s">
        <v>44</v>
      </c>
      <c r="E27" s="144" t="s">
        <v>45</v>
      </c>
      <c r="F27" s="159">
        <v>33</v>
      </c>
      <c r="G27" s="159">
        <v>1</v>
      </c>
      <c r="H27" s="75" t="s">
        <v>81</v>
      </c>
      <c r="I27" s="76">
        <v>4</v>
      </c>
      <c r="J27" s="76"/>
      <c r="K27" s="76"/>
      <c r="L27" s="76" t="s">
        <v>32</v>
      </c>
      <c r="M27" s="76" t="s">
        <v>32</v>
      </c>
      <c r="N27" s="135">
        <v>688000</v>
      </c>
      <c r="O27" s="135">
        <v>688000</v>
      </c>
      <c r="P27" s="131"/>
      <c r="Q27" s="131"/>
      <c r="R27" s="131"/>
      <c r="S27" s="131"/>
      <c r="T27" s="131"/>
      <c r="U27" s="125" t="s">
        <v>38</v>
      </c>
      <c r="V27" s="150"/>
    </row>
    <row r="28" spans="1:22" ht="43.5">
      <c r="A28" s="154"/>
      <c r="B28" s="142"/>
      <c r="C28" s="165"/>
      <c r="D28" s="165"/>
      <c r="E28" s="145"/>
      <c r="F28" s="160"/>
      <c r="G28" s="160"/>
      <c r="H28" s="75" t="s">
        <v>82</v>
      </c>
      <c r="I28" s="76">
        <v>8</v>
      </c>
      <c r="J28" s="76"/>
      <c r="K28" s="76"/>
      <c r="L28" s="76" t="s">
        <v>32</v>
      </c>
      <c r="M28" s="76" t="s">
        <v>32</v>
      </c>
      <c r="N28" s="136"/>
      <c r="O28" s="136"/>
      <c r="P28" s="132"/>
      <c r="Q28" s="132"/>
      <c r="R28" s="132"/>
      <c r="S28" s="132"/>
      <c r="T28" s="132"/>
      <c r="U28" s="126"/>
      <c r="V28" s="151"/>
    </row>
    <row r="29" spans="1:22" ht="33">
      <c r="A29" s="154"/>
      <c r="B29" s="142"/>
      <c r="C29" s="165"/>
      <c r="D29" s="165"/>
      <c r="E29" s="145"/>
      <c r="F29" s="160"/>
      <c r="G29" s="160"/>
      <c r="H29" s="75" t="s">
        <v>83</v>
      </c>
      <c r="I29" s="76">
        <v>2</v>
      </c>
      <c r="J29" s="76"/>
      <c r="K29" s="76"/>
      <c r="L29" s="76" t="s">
        <v>32</v>
      </c>
      <c r="M29" s="76" t="s">
        <v>32</v>
      </c>
      <c r="N29" s="136"/>
      <c r="O29" s="136"/>
      <c r="P29" s="132"/>
      <c r="Q29" s="132"/>
      <c r="R29" s="132"/>
      <c r="S29" s="132"/>
      <c r="T29" s="132"/>
      <c r="U29" s="126"/>
      <c r="V29" s="151"/>
    </row>
    <row r="30" spans="1:22" ht="35.25" customHeight="1">
      <c r="A30" s="154"/>
      <c r="B30" s="142"/>
      <c r="C30" s="165"/>
      <c r="D30" s="165"/>
      <c r="E30" s="145"/>
      <c r="F30" s="160"/>
      <c r="G30" s="160"/>
      <c r="H30" s="75" t="s">
        <v>84</v>
      </c>
      <c r="I30" s="76">
        <v>1</v>
      </c>
      <c r="J30" s="76"/>
      <c r="K30" s="76"/>
      <c r="L30" s="76" t="s">
        <v>32</v>
      </c>
      <c r="M30" s="76" t="s">
        <v>32</v>
      </c>
      <c r="N30" s="136"/>
      <c r="O30" s="136"/>
      <c r="P30" s="132"/>
      <c r="Q30" s="132"/>
      <c r="R30" s="132"/>
      <c r="S30" s="132"/>
      <c r="T30" s="132"/>
      <c r="U30" s="126"/>
      <c r="V30" s="151"/>
    </row>
    <row r="31" spans="1:22" ht="3.75" customHeight="1">
      <c r="A31" s="154"/>
      <c r="B31" s="142"/>
      <c r="C31" s="165"/>
      <c r="D31" s="165"/>
      <c r="E31" s="145"/>
      <c r="F31" s="160"/>
      <c r="G31" s="160"/>
      <c r="H31" s="75" t="s">
        <v>85</v>
      </c>
      <c r="I31" s="76">
        <v>5</v>
      </c>
      <c r="J31" s="76"/>
      <c r="K31" s="76"/>
      <c r="L31" s="76" t="s">
        <v>32</v>
      </c>
      <c r="M31" s="76" t="s">
        <v>32</v>
      </c>
      <c r="N31" s="136"/>
      <c r="O31" s="136"/>
      <c r="P31" s="132"/>
      <c r="Q31" s="132"/>
      <c r="R31" s="132"/>
      <c r="S31" s="132"/>
      <c r="T31" s="132"/>
      <c r="U31" s="126"/>
      <c r="V31" s="151"/>
    </row>
    <row r="32" spans="1:22" ht="13.5" hidden="1">
      <c r="A32" s="154"/>
      <c r="B32" s="142"/>
      <c r="C32" s="165"/>
      <c r="D32" s="165"/>
      <c r="E32" s="145"/>
      <c r="F32" s="160"/>
      <c r="G32" s="160"/>
      <c r="H32" s="75" t="s">
        <v>86</v>
      </c>
      <c r="I32" s="76">
        <v>1</v>
      </c>
      <c r="J32" s="76"/>
      <c r="K32" s="76"/>
      <c r="L32" s="76" t="s">
        <v>32</v>
      </c>
      <c r="M32" s="76" t="s">
        <v>32</v>
      </c>
      <c r="N32" s="136"/>
      <c r="O32" s="136"/>
      <c r="P32" s="132"/>
      <c r="Q32" s="132"/>
      <c r="R32" s="132"/>
      <c r="S32" s="132"/>
      <c r="T32" s="132"/>
      <c r="U32" s="126"/>
      <c r="V32" s="151"/>
    </row>
    <row r="33" spans="1:22" ht="21.75" hidden="1">
      <c r="A33" s="155"/>
      <c r="B33" s="143"/>
      <c r="C33" s="166"/>
      <c r="D33" s="166"/>
      <c r="E33" s="146"/>
      <c r="F33" s="161"/>
      <c r="G33" s="161"/>
      <c r="H33" s="75" t="s">
        <v>87</v>
      </c>
      <c r="I33" s="76">
        <v>4</v>
      </c>
      <c r="J33" s="76"/>
      <c r="K33" s="76" t="s">
        <v>32</v>
      </c>
      <c r="L33" s="76" t="s">
        <v>32</v>
      </c>
      <c r="M33" s="76" t="s">
        <v>32</v>
      </c>
      <c r="N33" s="137"/>
      <c r="O33" s="137"/>
      <c r="P33" s="133"/>
      <c r="Q33" s="133"/>
      <c r="R33" s="133"/>
      <c r="S33" s="133"/>
      <c r="T33" s="133"/>
      <c r="U33" s="127"/>
      <c r="V33" s="152"/>
    </row>
    <row r="34" spans="1:22" ht="13.5">
      <c r="A34" s="34"/>
      <c r="B34" s="37"/>
      <c r="C34" s="36"/>
      <c r="D34" s="25"/>
      <c r="E34" s="24"/>
      <c r="F34" s="38"/>
      <c r="G34" s="32"/>
      <c r="H34" s="34"/>
      <c r="I34" s="34"/>
      <c r="J34" s="34"/>
      <c r="K34" s="34"/>
      <c r="L34" s="34"/>
      <c r="M34" s="34"/>
      <c r="N34" s="35">
        <f>N27</f>
        <v>688000</v>
      </c>
      <c r="O34" s="35">
        <f>+O27</f>
        <v>688000</v>
      </c>
      <c r="P34" s="33"/>
      <c r="Q34" s="33"/>
      <c r="R34" s="33"/>
      <c r="S34" s="33"/>
      <c r="T34" s="33"/>
      <c r="U34" s="34"/>
      <c r="V34" s="24"/>
    </row>
    <row r="35" spans="1:22" ht="103.5" customHeight="1">
      <c r="A35" s="124" t="s">
        <v>37</v>
      </c>
      <c r="B35" s="78" t="s">
        <v>39</v>
      </c>
      <c r="C35" s="79" t="s">
        <v>46</v>
      </c>
      <c r="D35" s="73" t="s">
        <v>47</v>
      </c>
      <c r="E35" s="71" t="s">
        <v>48</v>
      </c>
      <c r="F35" s="80">
        <v>16</v>
      </c>
      <c r="G35" s="80">
        <v>4</v>
      </c>
      <c r="H35" s="75" t="s">
        <v>49</v>
      </c>
      <c r="I35" s="76">
        <v>3</v>
      </c>
      <c r="J35" s="76"/>
      <c r="K35" s="76"/>
      <c r="L35" s="76" t="s">
        <v>32</v>
      </c>
      <c r="M35" s="76" t="s">
        <v>32</v>
      </c>
      <c r="N35" s="81">
        <v>40000</v>
      </c>
      <c r="O35" s="81">
        <v>40000</v>
      </c>
      <c r="P35" s="82"/>
      <c r="Q35" s="82"/>
      <c r="R35" s="82"/>
      <c r="S35" s="82"/>
      <c r="T35" s="82"/>
      <c r="U35" s="83" t="s">
        <v>38</v>
      </c>
      <c r="V35" s="71"/>
    </row>
    <row r="36" spans="1:22" ht="13.5">
      <c r="A36" s="66"/>
      <c r="B36" s="37"/>
      <c r="C36" s="37"/>
      <c r="D36" s="25"/>
      <c r="E36" s="24"/>
      <c r="F36" s="38"/>
      <c r="G36" s="32"/>
      <c r="H36" s="34"/>
      <c r="I36" s="34"/>
      <c r="J36" s="34"/>
      <c r="K36" s="34"/>
      <c r="L36" s="34"/>
      <c r="M36" s="34"/>
      <c r="N36" s="35">
        <f>+N35</f>
        <v>40000</v>
      </c>
      <c r="O36" s="35">
        <f>+O35</f>
        <v>40000</v>
      </c>
      <c r="P36" s="33"/>
      <c r="Q36" s="33"/>
      <c r="R36" s="33"/>
      <c r="S36" s="33"/>
      <c r="T36" s="33"/>
      <c r="U36" s="34"/>
      <c r="V36" s="67"/>
    </row>
    <row r="37" spans="1:22" ht="126.75" customHeight="1">
      <c r="A37" s="77" t="s">
        <v>37</v>
      </c>
      <c r="B37" s="78" t="s">
        <v>39</v>
      </c>
      <c r="C37" s="79" t="s">
        <v>50</v>
      </c>
      <c r="D37" s="73" t="s">
        <v>51</v>
      </c>
      <c r="E37" s="71" t="s">
        <v>52</v>
      </c>
      <c r="F37" s="85" t="s">
        <v>53</v>
      </c>
      <c r="G37" s="80">
        <v>30</v>
      </c>
      <c r="H37" s="75" t="s">
        <v>88</v>
      </c>
      <c r="I37" s="76">
        <v>75</v>
      </c>
      <c r="J37" s="76"/>
      <c r="K37" s="76"/>
      <c r="L37" s="76" t="s">
        <v>32</v>
      </c>
      <c r="M37" s="76" t="s">
        <v>32</v>
      </c>
      <c r="N37" s="81">
        <v>25000</v>
      </c>
      <c r="O37" s="81">
        <v>25000</v>
      </c>
      <c r="P37" s="82"/>
      <c r="Q37" s="82"/>
      <c r="R37" s="82"/>
      <c r="S37" s="82"/>
      <c r="T37" s="82"/>
      <c r="U37" s="83" t="s">
        <v>38</v>
      </c>
      <c r="V37" s="84"/>
    </row>
    <row r="38" spans="1:22" ht="13.5">
      <c r="A38" s="66"/>
      <c r="B38" s="37"/>
      <c r="C38" s="37"/>
      <c r="D38" s="25"/>
      <c r="E38" s="24"/>
      <c r="F38" s="38"/>
      <c r="G38" s="32"/>
      <c r="H38" s="34"/>
      <c r="I38" s="34"/>
      <c r="J38" s="34"/>
      <c r="K38" s="34"/>
      <c r="L38" s="34"/>
      <c r="M38" s="34"/>
      <c r="N38" s="35">
        <f>+N37</f>
        <v>25000</v>
      </c>
      <c r="O38" s="35">
        <f>+O37</f>
        <v>25000</v>
      </c>
      <c r="P38" s="33"/>
      <c r="Q38" s="33"/>
      <c r="R38" s="33"/>
      <c r="S38" s="33"/>
      <c r="T38" s="33"/>
      <c r="U38" s="34"/>
      <c r="V38" s="67"/>
    </row>
    <row r="39" spans="1:22" ht="24" customHeight="1">
      <c r="A39" s="153" t="s">
        <v>37</v>
      </c>
      <c r="B39" s="141" t="s">
        <v>39</v>
      </c>
      <c r="C39" s="144" t="s">
        <v>54</v>
      </c>
      <c r="D39" s="141" t="s">
        <v>55</v>
      </c>
      <c r="E39" s="141" t="s">
        <v>56</v>
      </c>
      <c r="F39" s="141">
        <v>1</v>
      </c>
      <c r="G39" s="167">
        <v>1</v>
      </c>
      <c r="H39" s="86" t="s">
        <v>80</v>
      </c>
      <c r="I39" s="73">
        <v>1</v>
      </c>
      <c r="J39" s="164" t="s">
        <v>32</v>
      </c>
      <c r="K39" s="164" t="s">
        <v>32</v>
      </c>
      <c r="L39" s="164" t="s">
        <v>32</v>
      </c>
      <c r="M39" s="164" t="s">
        <v>32</v>
      </c>
      <c r="N39" s="135">
        <v>122155</v>
      </c>
      <c r="O39" s="138">
        <v>122155</v>
      </c>
      <c r="P39" s="138"/>
      <c r="Q39" s="138"/>
      <c r="R39" s="138"/>
      <c r="S39" s="138"/>
      <c r="T39" s="138"/>
      <c r="U39" s="125" t="s">
        <v>38</v>
      </c>
      <c r="V39" s="156"/>
    </row>
    <row r="40" spans="1:22" ht="25.5" customHeight="1">
      <c r="A40" s="154"/>
      <c r="B40" s="142"/>
      <c r="C40" s="145"/>
      <c r="D40" s="142"/>
      <c r="E40" s="142"/>
      <c r="F40" s="142"/>
      <c r="G40" s="162"/>
      <c r="H40" s="86" t="s">
        <v>79</v>
      </c>
      <c r="I40" s="73">
        <v>180</v>
      </c>
      <c r="J40" s="165"/>
      <c r="K40" s="165"/>
      <c r="L40" s="165"/>
      <c r="M40" s="165"/>
      <c r="N40" s="136"/>
      <c r="O40" s="139"/>
      <c r="P40" s="139"/>
      <c r="Q40" s="139"/>
      <c r="R40" s="139"/>
      <c r="S40" s="139"/>
      <c r="T40" s="139"/>
      <c r="U40" s="126"/>
      <c r="V40" s="157"/>
    </row>
    <row r="41" spans="1:22" ht="33" customHeight="1">
      <c r="A41" s="154"/>
      <c r="B41" s="142"/>
      <c r="C41" s="145"/>
      <c r="D41" s="142"/>
      <c r="E41" s="142"/>
      <c r="F41" s="142"/>
      <c r="G41" s="162"/>
      <c r="H41" s="86" t="s">
        <v>78</v>
      </c>
      <c r="I41" s="73">
        <v>23</v>
      </c>
      <c r="J41" s="165"/>
      <c r="K41" s="165"/>
      <c r="L41" s="165"/>
      <c r="M41" s="165"/>
      <c r="N41" s="136"/>
      <c r="O41" s="139"/>
      <c r="P41" s="139"/>
      <c r="Q41" s="139"/>
      <c r="R41" s="139"/>
      <c r="S41" s="139"/>
      <c r="T41" s="139"/>
      <c r="U41" s="126"/>
      <c r="V41" s="157"/>
    </row>
    <row r="42" spans="1:22" ht="13.5">
      <c r="A42" s="154"/>
      <c r="B42" s="142"/>
      <c r="C42" s="145"/>
      <c r="D42" s="142"/>
      <c r="E42" s="142"/>
      <c r="F42" s="142"/>
      <c r="G42" s="162"/>
      <c r="H42" s="86" t="s">
        <v>77</v>
      </c>
      <c r="I42" s="73">
        <v>92</v>
      </c>
      <c r="J42" s="165"/>
      <c r="K42" s="165"/>
      <c r="L42" s="165"/>
      <c r="M42" s="165"/>
      <c r="N42" s="136"/>
      <c r="O42" s="139"/>
      <c r="P42" s="139"/>
      <c r="Q42" s="139"/>
      <c r="R42" s="139"/>
      <c r="S42" s="139"/>
      <c r="T42" s="139"/>
      <c r="U42" s="126"/>
      <c r="V42" s="157"/>
    </row>
    <row r="43" spans="1:22" ht="21.75">
      <c r="A43" s="154"/>
      <c r="B43" s="142"/>
      <c r="C43" s="145"/>
      <c r="D43" s="142"/>
      <c r="E43" s="142"/>
      <c r="F43" s="142"/>
      <c r="G43" s="162"/>
      <c r="H43" s="86" t="s">
        <v>76</v>
      </c>
      <c r="I43" s="73">
        <v>272</v>
      </c>
      <c r="J43" s="165"/>
      <c r="K43" s="165"/>
      <c r="L43" s="165"/>
      <c r="M43" s="165"/>
      <c r="N43" s="136"/>
      <c r="O43" s="139"/>
      <c r="P43" s="139"/>
      <c r="Q43" s="139"/>
      <c r="R43" s="139"/>
      <c r="S43" s="139"/>
      <c r="T43" s="139"/>
      <c r="U43" s="126"/>
      <c r="V43" s="157"/>
    </row>
    <row r="44" spans="1:22" ht="21.75">
      <c r="A44" s="155"/>
      <c r="B44" s="143"/>
      <c r="C44" s="146"/>
      <c r="D44" s="143"/>
      <c r="E44" s="143"/>
      <c r="F44" s="143"/>
      <c r="G44" s="163"/>
      <c r="H44" s="86" t="s">
        <v>75</v>
      </c>
      <c r="I44" s="73">
        <v>30</v>
      </c>
      <c r="J44" s="166"/>
      <c r="K44" s="166"/>
      <c r="L44" s="166"/>
      <c r="M44" s="166"/>
      <c r="N44" s="137"/>
      <c r="O44" s="140"/>
      <c r="P44" s="140"/>
      <c r="Q44" s="140"/>
      <c r="R44" s="140"/>
      <c r="S44" s="140"/>
      <c r="T44" s="140"/>
      <c r="U44" s="127"/>
      <c r="V44" s="158"/>
    </row>
    <row r="45" spans="1:22" ht="13.5">
      <c r="A45" s="87"/>
      <c r="B45" s="88"/>
      <c r="C45" s="88"/>
      <c r="D45" s="24"/>
      <c r="E45" s="24"/>
      <c r="F45" s="24"/>
      <c r="G45" s="89"/>
      <c r="H45" s="24"/>
      <c r="I45" s="25"/>
      <c r="J45" s="25"/>
      <c r="K45" s="25"/>
      <c r="L45" s="25"/>
      <c r="M45" s="25"/>
      <c r="N45" s="35">
        <f>N39</f>
        <v>122155</v>
      </c>
      <c r="O45" s="35">
        <f>SUM(O39)</f>
        <v>122155</v>
      </c>
      <c r="P45" s="90"/>
      <c r="Q45" s="90"/>
      <c r="R45" s="90"/>
      <c r="S45" s="90"/>
      <c r="T45" s="90"/>
      <c r="U45" s="91"/>
      <c r="V45" s="92"/>
    </row>
    <row r="46" spans="1:22" ht="87" customHeight="1">
      <c r="A46" s="77" t="s">
        <v>37</v>
      </c>
      <c r="B46" s="78" t="s">
        <v>57</v>
      </c>
      <c r="C46" s="93" t="s">
        <v>89</v>
      </c>
      <c r="D46" s="94" t="s">
        <v>58</v>
      </c>
      <c r="E46" s="94" t="s">
        <v>59</v>
      </c>
      <c r="F46" s="95">
        <v>1</v>
      </c>
      <c r="G46" s="95">
        <v>1</v>
      </c>
      <c r="H46" s="96" t="s">
        <v>90</v>
      </c>
      <c r="I46" s="97">
        <v>1</v>
      </c>
      <c r="J46" s="97"/>
      <c r="K46" s="97"/>
      <c r="L46" s="97" t="s">
        <v>32</v>
      </c>
      <c r="M46" s="97" t="s">
        <v>32</v>
      </c>
      <c r="N46" s="81">
        <v>160048</v>
      </c>
      <c r="O46" s="81">
        <v>160048</v>
      </c>
      <c r="P46" s="98"/>
      <c r="Q46" s="98"/>
      <c r="R46" s="98"/>
      <c r="S46" s="98"/>
      <c r="T46" s="98"/>
      <c r="U46" s="83" t="s">
        <v>38</v>
      </c>
      <c r="V46" s="99"/>
    </row>
    <row r="47" spans="1:22" ht="13.5">
      <c r="A47" s="87"/>
      <c r="B47" s="88"/>
      <c r="C47" s="100"/>
      <c r="D47" s="101"/>
      <c r="E47" s="101"/>
      <c r="F47" s="102"/>
      <c r="G47" s="34"/>
      <c r="H47" s="101"/>
      <c r="I47" s="103"/>
      <c r="J47" s="103"/>
      <c r="K47" s="103"/>
      <c r="L47" s="103"/>
      <c r="M47" s="103"/>
      <c r="N47" s="35">
        <f>+N46</f>
        <v>160048</v>
      </c>
      <c r="O47" s="35">
        <f>+O46</f>
        <v>160048</v>
      </c>
      <c r="P47" s="104"/>
      <c r="Q47" s="104"/>
      <c r="R47" s="104"/>
      <c r="S47" s="104"/>
      <c r="T47" s="104"/>
      <c r="U47" s="91"/>
      <c r="V47" s="105"/>
    </row>
    <row r="48" spans="1:22" ht="22.5" customHeight="1">
      <c r="A48" s="153" t="s">
        <v>37</v>
      </c>
      <c r="B48" s="141" t="s">
        <v>57</v>
      </c>
      <c r="C48" s="144" t="s">
        <v>60</v>
      </c>
      <c r="D48" s="141" t="s">
        <v>61</v>
      </c>
      <c r="E48" s="141" t="s">
        <v>62</v>
      </c>
      <c r="F48" s="141" t="s">
        <v>63</v>
      </c>
      <c r="G48" s="147">
        <v>34</v>
      </c>
      <c r="H48" s="106" t="s">
        <v>67</v>
      </c>
      <c r="I48" s="107">
        <v>10</v>
      </c>
      <c r="J48" s="107" t="s">
        <v>32</v>
      </c>
      <c r="K48" s="107" t="s">
        <v>32</v>
      </c>
      <c r="L48" s="107" t="s">
        <v>32</v>
      </c>
      <c r="M48" s="107" t="s">
        <v>32</v>
      </c>
      <c r="N48" s="135">
        <v>113931</v>
      </c>
      <c r="O48" s="138">
        <v>113931</v>
      </c>
      <c r="P48" s="138"/>
      <c r="Q48" s="138"/>
      <c r="R48" s="138"/>
      <c r="S48" s="138"/>
      <c r="T48" s="138"/>
      <c r="U48" s="125" t="s">
        <v>38</v>
      </c>
      <c r="V48" s="128"/>
    </row>
    <row r="49" spans="1:22" ht="24.75" customHeight="1">
      <c r="A49" s="154"/>
      <c r="B49" s="142"/>
      <c r="C49" s="145"/>
      <c r="D49" s="142"/>
      <c r="E49" s="142"/>
      <c r="F49" s="142"/>
      <c r="G49" s="148"/>
      <c r="H49" s="106" t="s">
        <v>68</v>
      </c>
      <c r="I49" s="107">
        <v>10</v>
      </c>
      <c r="J49" s="107" t="s">
        <v>32</v>
      </c>
      <c r="K49" s="107" t="s">
        <v>32</v>
      </c>
      <c r="L49" s="107" t="s">
        <v>32</v>
      </c>
      <c r="M49" s="107" t="s">
        <v>32</v>
      </c>
      <c r="N49" s="136"/>
      <c r="O49" s="139"/>
      <c r="P49" s="139"/>
      <c r="Q49" s="139"/>
      <c r="R49" s="139"/>
      <c r="S49" s="139"/>
      <c r="T49" s="139"/>
      <c r="U49" s="126"/>
      <c r="V49" s="129"/>
    </row>
    <row r="50" spans="1:22" ht="24" customHeight="1">
      <c r="A50" s="154"/>
      <c r="B50" s="142"/>
      <c r="C50" s="145"/>
      <c r="D50" s="142"/>
      <c r="E50" s="142"/>
      <c r="F50" s="142"/>
      <c r="G50" s="148"/>
      <c r="H50" s="106" t="s">
        <v>69</v>
      </c>
      <c r="I50" s="107">
        <v>5</v>
      </c>
      <c r="J50" s="107" t="s">
        <v>32</v>
      </c>
      <c r="K50" s="107" t="s">
        <v>32</v>
      </c>
      <c r="L50" s="107" t="s">
        <v>32</v>
      </c>
      <c r="M50" s="107" t="s">
        <v>32</v>
      </c>
      <c r="N50" s="136"/>
      <c r="O50" s="139"/>
      <c r="P50" s="139"/>
      <c r="Q50" s="139"/>
      <c r="R50" s="139"/>
      <c r="S50" s="139"/>
      <c r="T50" s="139"/>
      <c r="U50" s="126"/>
      <c r="V50" s="129"/>
    </row>
    <row r="51" spans="1:22" ht="18.75" customHeight="1">
      <c r="A51" s="155"/>
      <c r="B51" s="143"/>
      <c r="C51" s="146"/>
      <c r="D51" s="143"/>
      <c r="E51" s="143"/>
      <c r="F51" s="143"/>
      <c r="G51" s="149"/>
      <c r="H51" s="106" t="s">
        <v>70</v>
      </c>
      <c r="I51" s="107">
        <v>15</v>
      </c>
      <c r="J51" s="107" t="s">
        <v>32</v>
      </c>
      <c r="K51" s="107" t="s">
        <v>32</v>
      </c>
      <c r="L51" s="107" t="s">
        <v>32</v>
      </c>
      <c r="M51" s="107" t="s">
        <v>32</v>
      </c>
      <c r="N51" s="137"/>
      <c r="O51" s="140"/>
      <c r="P51" s="140"/>
      <c r="Q51" s="140"/>
      <c r="R51" s="140"/>
      <c r="S51" s="140"/>
      <c r="T51" s="140"/>
      <c r="U51" s="127"/>
      <c r="V51" s="130"/>
    </row>
    <row r="52" spans="1:22" ht="13.5">
      <c r="A52" s="87"/>
      <c r="B52" s="88"/>
      <c r="C52" s="88"/>
      <c r="D52" s="24"/>
      <c r="E52" s="24"/>
      <c r="F52" s="24"/>
      <c r="G52" s="34"/>
      <c r="H52" s="24"/>
      <c r="I52" s="91"/>
      <c r="J52" s="91"/>
      <c r="K52" s="91"/>
      <c r="L52" s="91"/>
      <c r="M52" s="91"/>
      <c r="N52" s="108">
        <f>N48</f>
        <v>113931</v>
      </c>
      <c r="O52" s="108">
        <f>O48</f>
        <v>113931</v>
      </c>
      <c r="P52" s="90"/>
      <c r="Q52" s="90"/>
      <c r="R52" s="90"/>
      <c r="S52" s="90"/>
      <c r="T52" s="90"/>
      <c r="U52" s="91"/>
      <c r="V52" s="109"/>
    </row>
    <row r="53" spans="1:22" ht="15" thickBot="1">
      <c r="A53" s="110"/>
      <c r="B53" s="111"/>
      <c r="C53" s="112"/>
      <c r="D53" s="113"/>
      <c r="E53" s="114"/>
      <c r="F53" s="114"/>
      <c r="G53" s="115"/>
      <c r="H53" s="113"/>
      <c r="I53" s="113"/>
      <c r="J53" s="113"/>
      <c r="K53" s="134" t="s">
        <v>33</v>
      </c>
      <c r="L53" s="134"/>
      <c r="M53" s="134"/>
      <c r="N53" s="68" t="e">
        <f>N22+N27+N35+N37+N39+N46+N48+'[1]13-16 serv pub. emp'!P39+#REF!+#REF!+#REF!+#REF!+#REF!</f>
        <v>#REF!</v>
      </c>
      <c r="O53" s="68" t="e">
        <f>O22+O27+O35+O37+O39+O46+O48+'[1]13-16 serv pub. emp'!Q39+#REF!+#REF!+#REF!+#REF!+#REF!</f>
        <v>#REF!</v>
      </c>
      <c r="P53" s="116"/>
      <c r="Q53" s="116"/>
      <c r="R53" s="116"/>
      <c r="S53" s="116"/>
      <c r="T53" s="116"/>
      <c r="U53" s="117"/>
      <c r="V53" s="118"/>
    </row>
    <row r="54" spans="14:15" ht="15" thickBot="1">
      <c r="N54" s="68"/>
      <c r="O54" s="68"/>
    </row>
    <row r="55" spans="3:9" ht="13.5">
      <c r="C55" s="119"/>
      <c r="D55" s="119"/>
      <c r="E55" s="119"/>
      <c r="F55" s="119"/>
      <c r="G55" s="119"/>
      <c r="H55" s="119"/>
      <c r="I55" s="119"/>
    </row>
    <row r="56" spans="2:9" ht="13.5">
      <c r="B56" t="s">
        <v>94</v>
      </c>
      <c r="C56" s="119"/>
      <c r="D56" s="119" t="s">
        <v>95</v>
      </c>
      <c r="E56" s="119"/>
      <c r="F56" s="119"/>
      <c r="G56" s="119"/>
      <c r="H56" s="119"/>
      <c r="I56" s="119"/>
    </row>
    <row r="57" spans="3:14" ht="13.5">
      <c r="C57" s="119"/>
      <c r="D57" s="119"/>
      <c r="E57" s="119"/>
      <c r="F57" s="119"/>
      <c r="G57" s="119"/>
      <c r="H57" s="119"/>
      <c r="I57" s="119"/>
      <c r="N57" s="69"/>
    </row>
    <row r="58" spans="3:14" ht="13.5">
      <c r="C58" s="119"/>
      <c r="D58" s="119"/>
      <c r="E58" s="119"/>
      <c r="F58" s="119"/>
      <c r="G58" s="119"/>
      <c r="H58" s="119"/>
      <c r="I58" s="119"/>
      <c r="N58" s="69"/>
    </row>
    <row r="59" spans="3:14" ht="13.5">
      <c r="C59" s="119"/>
      <c r="D59" s="119"/>
      <c r="E59" s="119"/>
      <c r="F59" s="119"/>
      <c r="G59" s="119"/>
      <c r="H59" s="119"/>
      <c r="I59" s="119"/>
      <c r="N59" s="70"/>
    </row>
    <row r="60" ht="13.5">
      <c r="N60" s="69"/>
    </row>
  </sheetData>
  <sheetProtection/>
  <mergeCells count="96">
    <mergeCell ref="A48:A51"/>
    <mergeCell ref="E39:E44"/>
    <mergeCell ref="A1:V1"/>
    <mergeCell ref="A2:V2"/>
    <mergeCell ref="A3:V3"/>
    <mergeCell ref="A5:C5"/>
    <mergeCell ref="D5:L5"/>
    <mergeCell ref="A12:C12"/>
    <mergeCell ref="D12:L12"/>
    <mergeCell ref="D9:L10"/>
    <mergeCell ref="A7:C7"/>
    <mergeCell ref="A14:C14"/>
    <mergeCell ref="D14:L14"/>
    <mergeCell ref="H19:H21"/>
    <mergeCell ref="D7:L7"/>
    <mergeCell ref="D16:L17"/>
    <mergeCell ref="D39:D44"/>
    <mergeCell ref="V19:V21"/>
    <mergeCell ref="A16:C16"/>
    <mergeCell ref="I19:I21"/>
    <mergeCell ref="J19:M20"/>
    <mergeCell ref="N19:N21"/>
    <mergeCell ref="O19:T20"/>
    <mergeCell ref="U19:U21"/>
    <mergeCell ref="E19:G20"/>
    <mergeCell ref="Q39:Q44"/>
    <mergeCell ref="N48:N51"/>
    <mergeCell ref="O48:O51"/>
    <mergeCell ref="M16:T17"/>
    <mergeCell ref="A19:A21"/>
    <mergeCell ref="B19:B21"/>
    <mergeCell ref="C19:C21"/>
    <mergeCell ref="D19:D21"/>
    <mergeCell ref="B39:B44"/>
    <mergeCell ref="C39:C44"/>
    <mergeCell ref="F39:F44"/>
    <mergeCell ref="G39:G44"/>
    <mergeCell ref="J39:J44"/>
    <mergeCell ref="K39:K44"/>
    <mergeCell ref="L39:L44"/>
    <mergeCell ref="M39:M44"/>
    <mergeCell ref="A22:A25"/>
    <mergeCell ref="B22:B25"/>
    <mergeCell ref="C22:C25"/>
    <mergeCell ref="D22:D25"/>
    <mergeCell ref="E22:E25"/>
    <mergeCell ref="O27:O33"/>
    <mergeCell ref="T22:T25"/>
    <mergeCell ref="U22:U25"/>
    <mergeCell ref="V22:V25"/>
    <mergeCell ref="A27:A33"/>
    <mergeCell ref="B27:B33"/>
    <mergeCell ref="C27:C33"/>
    <mergeCell ref="D27:D33"/>
    <mergeCell ref="E27:E33"/>
    <mergeCell ref="F22:F25"/>
    <mergeCell ref="G22:G25"/>
    <mergeCell ref="Q27:Q33"/>
    <mergeCell ref="R27:R33"/>
    <mergeCell ref="S27:S33"/>
    <mergeCell ref="S22:S25"/>
    <mergeCell ref="N22:N25"/>
    <mergeCell ref="O22:O25"/>
    <mergeCell ref="P22:P25"/>
    <mergeCell ref="Q22:Q25"/>
    <mergeCell ref="R22:R25"/>
    <mergeCell ref="U27:U33"/>
    <mergeCell ref="V27:V33"/>
    <mergeCell ref="A39:A44"/>
    <mergeCell ref="T39:T44"/>
    <mergeCell ref="U39:U44"/>
    <mergeCell ref="V39:V44"/>
    <mergeCell ref="N27:N33"/>
    <mergeCell ref="F27:F33"/>
    <mergeCell ref="G27:G33"/>
    <mergeCell ref="P27:P33"/>
    <mergeCell ref="R48:R51"/>
    <mergeCell ref="S39:S44"/>
    <mergeCell ref="O39:O44"/>
    <mergeCell ref="P39:P44"/>
    <mergeCell ref="B48:B51"/>
    <mergeCell ref="C48:C51"/>
    <mergeCell ref="D48:D51"/>
    <mergeCell ref="E48:E51"/>
    <mergeCell ref="F48:F51"/>
    <mergeCell ref="G48:G51"/>
    <mergeCell ref="U48:U51"/>
    <mergeCell ref="V48:V51"/>
    <mergeCell ref="T27:T33"/>
    <mergeCell ref="K53:M53"/>
    <mergeCell ref="N39:N44"/>
    <mergeCell ref="S48:S51"/>
    <mergeCell ref="T48:T51"/>
    <mergeCell ref="R39:R44"/>
    <mergeCell ref="P48:P51"/>
    <mergeCell ref="Q48:Q51"/>
  </mergeCells>
  <printOptions/>
  <pageMargins left="1.299212598425197" right="0.984251968503937" top="0.7480314960629921" bottom="0.35433070866141736" header="0.31496062992125984" footer="0.11811023622047245"/>
  <pageSetup horizontalDpi="600" verticalDpi="600" orientation="landscape" paperSize="5" scale="70"/>
  <headerFooter alignWithMargins="0">
    <oddFooter>&amp;C&amp;A&amp;RPágina &amp;P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7:H7"/>
  <sheetViews>
    <sheetView workbookViewId="0" topLeftCell="C1">
      <selection activeCell="G18" sqref="G18"/>
    </sheetView>
  </sheetViews>
  <sheetFormatPr defaultColWidth="11.421875" defaultRowHeight="15"/>
  <sheetData>
    <row r="7" spans="1:8" ht="18">
      <c r="A7" s="120" t="s">
        <v>93</v>
      </c>
      <c r="B7" s="120"/>
      <c r="C7" s="120"/>
      <c r="D7" s="120"/>
      <c r="E7" s="120"/>
      <c r="F7" s="120"/>
      <c r="G7" s="120"/>
      <c r="H7" s="120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Marco Davila</cp:lastModifiedBy>
  <cp:lastPrinted>2012-06-26T15:33:40Z</cp:lastPrinted>
  <dcterms:created xsi:type="dcterms:W3CDTF">2009-10-14T12:50:23Z</dcterms:created>
  <dcterms:modified xsi:type="dcterms:W3CDTF">2012-06-26T15:44:24Z</dcterms:modified>
  <cp:category/>
  <cp:version/>
  <cp:contentType/>
  <cp:contentStatus/>
</cp:coreProperties>
</file>