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'Hoja1'!$A$36:$G$212</definedName>
    <definedName name="Resma_de_papel_Bond_75_gr_tamaño_oficio">'Hoja1'!$G$10:$G$21</definedName>
  </definedNames>
  <calcPr fullCalcOnLoad="1"/>
</workbook>
</file>

<file path=xl/sharedStrings.xml><?xml version="1.0" encoding="utf-8"?>
<sst xmlns="http://schemas.openxmlformats.org/spreadsheetml/2006/main" count="414" uniqueCount="358">
  <si>
    <t>RENDICION DE CUENTAS</t>
  </si>
  <si>
    <t xml:space="preserve"> PLAN DE COMPRAS - SICE - CDT - RC - 16</t>
  </si>
  <si>
    <t>Nombre de la entidad (maximo 100 caracteres)</t>
  </si>
  <si>
    <t>Nit: de la entidad (3 - 15 digitos)</t>
  </si>
  <si>
    <t>Tipo  indentificacion  funcionario Responsable</t>
  </si>
  <si>
    <t>identificacion funcionario responsable (maximo 15 digitos)</t>
  </si>
  <si>
    <t>valor   unitario</t>
  </si>
  <si>
    <t>año Fiscal  (AAAA)</t>
  </si>
  <si>
    <t>Valor Total (Maximo 20 Digitos) No utilice comas, puntos ni signo $</t>
  </si>
  <si>
    <t>ALCALDIA MUNICIPAL DE HONDA</t>
  </si>
  <si>
    <t>C  C</t>
  </si>
  <si>
    <t>CODIGO CUBS</t>
  </si>
  <si>
    <t>Modalidad de contratacion entre 1 y 7</t>
  </si>
  <si>
    <t>Cantidad</t>
  </si>
  <si>
    <t>V: Unitario</t>
  </si>
  <si>
    <t>Presupuesto Incluido IVA</t>
  </si>
  <si>
    <t>Mes    proyectado de compra</t>
  </si>
  <si>
    <t>1.52.1.56.17</t>
  </si>
  <si>
    <t>1.52.156.15</t>
  </si>
  <si>
    <t>1.52.1.45</t>
  </si>
  <si>
    <t>1.52.1.45.20</t>
  </si>
  <si>
    <t>1.52.1.21.124</t>
  </si>
  <si>
    <t>1.52.1.19</t>
  </si>
  <si>
    <t>1.52.1.9.37</t>
  </si>
  <si>
    <t>1.52.1.38</t>
  </si>
  <si>
    <t>2.35.15</t>
  </si>
  <si>
    <t>1.52.1.48.26</t>
  </si>
  <si>
    <t>1.52.3.8</t>
  </si>
  <si>
    <t>SOBRE MANILA TAMAÑO CARTA PAQ X 100</t>
  </si>
  <si>
    <t>SOBRE BLANCO OFICIO PAQ X 100</t>
  </si>
  <si>
    <t>SOBRE MANINA TAMAÑO OFICIO PAQ X 100</t>
  </si>
  <si>
    <t>1.52.1.45.79</t>
  </si>
  <si>
    <t>CAJA GANCHO PARA GRAPADORA X5000 ESTÁNDAR</t>
  </si>
  <si>
    <t>LIBRO RADICADOR 300 FOLIOS</t>
  </si>
  <si>
    <t>1.52.1.53</t>
  </si>
  <si>
    <t>LIBRO ACTAS 200 FOLIOS</t>
  </si>
  <si>
    <t>1.52.1.75.1</t>
  </si>
  <si>
    <t>TINTA CANON NEGRA PARA IMPRESORA</t>
  </si>
  <si>
    <t>TINTA CANON ROJA PARA IMPRESORA</t>
  </si>
  <si>
    <t>TINTA CANON AZUL PARA IMPRESORA</t>
  </si>
  <si>
    <t>TINTA CANON AMARILLA PARA IMPRESORA</t>
  </si>
  <si>
    <t>RESMA DE PAPEL BOND 75 GR TAMAÑO OFICIO</t>
  </si>
  <si>
    <t>RESMA DE PAPEL BOND 75 GR TAMAÑO CARTA</t>
  </si>
  <si>
    <t>PAQUETE GANCHO PLASTICO PARA LEGAJAR X 20</t>
  </si>
  <si>
    <t>CAJA GANCHO CLIP MARIPOSA</t>
  </si>
  <si>
    <t>CARTULINA POR OCTAVOS</t>
  </si>
  <si>
    <t>CARPETA PARA LEGAJAR COLGANTE PLASTICA Y CARTON</t>
  </si>
  <si>
    <t>CARPETA DE CARTON OFICIO</t>
  </si>
  <si>
    <t>LAPICERO KILOMETRICO COLOR NEGRO POR CAJA</t>
  </si>
  <si>
    <t>LAPIZ MINA NEGRA No 2</t>
  </si>
  <si>
    <t>FOTOCOPIADORA INCLUYE SERV.FOTOCOPIAS</t>
  </si>
  <si>
    <t>DESCRIPCION DEL ELEMENTO</t>
  </si>
  <si>
    <t>CORRECTOR LIQUIDO PRESENTACION EN LAPIZ 12 ML PUNTA METALICA</t>
  </si>
  <si>
    <t>1.52.1.35.11</t>
  </si>
  <si>
    <t>1.52.1.41</t>
  </si>
  <si>
    <t>RESALTADOR MINA GRUESA CAJA X12</t>
  </si>
  <si>
    <t>MARCADOR PARA TABLERO ACRILICO MINA GRUESA</t>
  </si>
  <si>
    <t>MARCADOR PERMANENTE MINA GRUESA CAJA X 10</t>
  </si>
  <si>
    <t>MARCADOR MINA DELGADA PARA CD CAJA X 12</t>
  </si>
  <si>
    <t>1.52.1.17.7</t>
  </si>
  <si>
    <t>BORRADOR NATA CAJA X 12</t>
  </si>
  <si>
    <t>CAJA GANCHO CLIP PEQUEÑO</t>
  </si>
  <si>
    <t>GANCHOS PARA GRAPADORA INDUISTRIAL CAJA</t>
  </si>
  <si>
    <t>1.52.1.19.6</t>
  </si>
  <si>
    <t>CARPETAS DE PRESENTACION TAMAÑO CARTA</t>
  </si>
  <si>
    <t>1.52.2.32.18</t>
  </si>
  <si>
    <t>TAJALAPIZ METALICO CAJA X 24</t>
  </si>
  <si>
    <t>1.52.1.70.1</t>
  </si>
  <si>
    <t>TINTA NEGRA PARA SELLO FRASCO</t>
  </si>
  <si>
    <t xml:space="preserve"> 1.52.2.2.1</t>
  </si>
  <si>
    <t>ALMOHADILLA PARA TINTA</t>
  </si>
  <si>
    <t xml:space="preserve"> 1.52.1.4</t>
  </si>
  <si>
    <t>DC NORMAL CAJA X 50</t>
  </si>
  <si>
    <t>GRAPADORA NORMAL</t>
  </si>
  <si>
    <t>1.52.2.7.82</t>
  </si>
  <si>
    <t xml:space="preserve"> 1.52.2.2</t>
  </si>
  <si>
    <t>PERFORADORA INDUSTRIA</t>
  </si>
  <si>
    <t xml:space="preserve">PERFORADORA </t>
  </si>
  <si>
    <t>1.52.2.27</t>
  </si>
  <si>
    <t xml:space="preserve"> 1.32.10.8</t>
  </si>
  <si>
    <t>SACAGANCHOS</t>
  </si>
  <si>
    <t>CINTA ADHESIVA TRANSPARENTE DELGADA</t>
  </si>
  <si>
    <t>CINTA AUTOADHESIVA PARA SELLAR CAJAS ANCHAS</t>
  </si>
  <si>
    <t>ROLLO DE CINTA DE ENMASCARAR MEDIANA DE 20 MM</t>
  </si>
  <si>
    <t xml:space="preserve"> 1.52.1.14</t>
  </si>
  <si>
    <t>BISTURI METALICO GRANDE</t>
  </si>
  <si>
    <t xml:space="preserve"> 1.52.1.6</t>
  </si>
  <si>
    <t>A-Z TAMAÑO OFICIO Y CARTA</t>
  </si>
  <si>
    <t>POTE PEGANTE COLBON PEQUEÑO Y GRANDE</t>
  </si>
  <si>
    <t>BARRA DE PEGASTICK MEDIANO</t>
  </si>
  <si>
    <t xml:space="preserve"> 1.52.1.48.26</t>
  </si>
  <si>
    <t>1.53.7.5.2</t>
  </si>
  <si>
    <t>PAPEL FORMAS CONTINUAS A 3 PARTES ORIGINAL 2 COPIAS</t>
  </si>
  <si>
    <t>ALMOHADILLA HUELLERO DACTILAR</t>
  </si>
  <si>
    <t>1.52.2.12.123</t>
  </si>
  <si>
    <t>FECHADOR</t>
  </si>
  <si>
    <t>1.52.2.20.365</t>
  </si>
  <si>
    <t>NUMERADOR C C</t>
  </si>
  <si>
    <t>1.52.1</t>
  </si>
  <si>
    <t>HILADILLA No 3 X 100 METROS</t>
  </si>
  <si>
    <t>1.52.1.17.29</t>
  </si>
  <si>
    <t>LAPIZ BORRADOR ESCOBILLA</t>
  </si>
  <si>
    <t>1.52.2.2.25</t>
  </si>
  <si>
    <t>1.52.1.56</t>
  </si>
  <si>
    <t>TARJETA DE KARDEX (CONTROL INVENTARIOS) PAQUETE X 100</t>
  </si>
  <si>
    <t>1.52.1.48</t>
  </si>
  <si>
    <t>ADHESIVOS GRANDES PARA TARJETAS DE KARDEX  PAQUETE</t>
  </si>
  <si>
    <t xml:space="preserve"> 1.20.2.2</t>
  </si>
  <si>
    <t>ROLLO DE FIBRA DE PROPILENO</t>
  </si>
  <si>
    <t xml:space="preserve"> 1.47.2.13</t>
  </si>
  <si>
    <t>MEMORIAS USB 4 GB</t>
  </si>
  <si>
    <t xml:space="preserve">
1.52.1.75.17</t>
  </si>
  <si>
    <t>TONER SAMSUNG ML 2240</t>
  </si>
  <si>
    <t>TONER HP 1160</t>
  </si>
  <si>
    <t>TONER HP 36</t>
  </si>
  <si>
    <t>TONER HP 1020</t>
  </si>
  <si>
    <t>TONER HP 1102</t>
  </si>
  <si>
    <t>TONER SAMSUNG ML 2010</t>
  </si>
  <si>
    <t>TONER HP 85a</t>
  </si>
  <si>
    <t>TONER HP Q 2600</t>
  </si>
  <si>
    <t>CARTUCHO CANON 40</t>
  </si>
  <si>
    <t>1.52.1.76</t>
  </si>
  <si>
    <t>LASSER 1006</t>
  </si>
  <si>
    <t>RECARGA FAX HP 22</t>
  </si>
  <si>
    <t>1.52.1.75</t>
  </si>
  <si>
    <t>CARTUCHO SAMSUNG 2010 GENERICO</t>
  </si>
  <si>
    <t>CARTUCHO HP 21</t>
  </si>
  <si>
    <t>CARTUCHO HP 22 COLOR NEGRO</t>
  </si>
  <si>
    <t>CARCHO CANON 41</t>
  </si>
  <si>
    <t>1.52.1.75.17</t>
  </si>
  <si>
    <t>TONER HP 85A</t>
  </si>
  <si>
    <t>TONER HP Q2600</t>
  </si>
  <si>
    <t>1.52.1.31.66</t>
  </si>
  <si>
    <t>CINTA PARA IMPRESORA  1170</t>
  </si>
  <si>
    <t>1.47.2.10.3</t>
  </si>
  <si>
    <t>MOUSE PARA COMPUTADOR</t>
  </si>
  <si>
    <t>1.65.7.1.2</t>
  </si>
  <si>
    <t>COMBUSTIBLE GASOLINA VEHICULOS OFICIALES</t>
  </si>
  <si>
    <t xml:space="preserve"> 1.47.3.6  </t>
  </si>
  <si>
    <t>MEMORIA RAM 512 DDR1</t>
  </si>
  <si>
    <t xml:space="preserve"> 1.47.3.5  </t>
  </si>
  <si>
    <t>DISCO DURO 80 GB</t>
  </si>
  <si>
    <t>2.24.1</t>
  </si>
  <si>
    <t>MANTENIMIENTO Y REVISION DE IMPRESORAS</t>
  </si>
  <si>
    <t>MANTENIMIENTO Y REPACION IMPRESORA CANON LEXMAR</t>
  </si>
  <si>
    <t>MANTENIMIENTO REPACION Y CAMBIO DE CUCHILLAS IMPRESORA</t>
  </si>
  <si>
    <t>MANTENIMIENTO REPARACION IMPRESORA HP 1102 HP 3940</t>
  </si>
  <si>
    <t>MANTENIMIENTO COMPUTADOR SAMSUNG</t>
  </si>
  <si>
    <t>MANTENIMIENTO FORMATEO Y RECUPERACION INFORMACION COMPUTADORES</t>
  </si>
  <si>
    <t>MANTENIMIENTO LIMPIEZA TORRE OMEGA</t>
  </si>
  <si>
    <t>MANTENIMIENTO EQUIPOS DE COMPUTO</t>
  </si>
  <si>
    <t>MANTENIMIENTO Y INTALACION ANTIVIRUS</t>
  </si>
  <si>
    <t>MANTENIMIENTO Y REPARACION DE BOARD CPU</t>
  </si>
  <si>
    <t>MANTENIMIENTO GENERAL DE IMPRESORAS 2240 Y 2010,</t>
  </si>
  <si>
    <t>ESCOBA PLASTICA</t>
  </si>
  <si>
    <t>TRAPERO COMPLETO</t>
  </si>
  <si>
    <t>RECOGEDOR PLASTICO</t>
  </si>
  <si>
    <t xml:space="preserve">LIMPIATELARAÑAS </t>
  </si>
  <si>
    <t>VALDE PLASTICO</t>
  </si>
  <si>
    <t>FRASCO LIMPIA VIDRIOS</t>
  </si>
  <si>
    <t>JABON DE BAÑO</t>
  </si>
  <si>
    <t>DETERGENTE EN POLVO</t>
  </si>
  <si>
    <t>BLANQUEADOR CLOROS</t>
  </si>
  <si>
    <t>BOLSA PARA BASURA GRANDE 70X100</t>
  </si>
  <si>
    <t>ESPONJILLA SABRA</t>
  </si>
  <si>
    <t>PAPEL HIGIENICO 2 EN 1</t>
  </si>
  <si>
    <t>BALLETILLA</t>
  </si>
  <si>
    <t>JABON LAVAPLATOS REPUESTOS</t>
  </si>
  <si>
    <t>AMBIENTADOR LIMPIADOR LIQUIDO</t>
  </si>
  <si>
    <t>CHURRUSCO PARA BAÑOS</t>
  </si>
  <si>
    <t>SPIRALES VENENO PARA SANCUDOS</t>
  </si>
  <si>
    <t>CERA LIQUIDA PISO</t>
  </si>
  <si>
    <t>GUANTE PLASTICO ASEO</t>
  </si>
  <si>
    <t>CAFÉ EN POLVO</t>
  </si>
  <si>
    <t>CAFÉ INSTANTANEO</t>
  </si>
  <si>
    <t>AZUCAR</t>
  </si>
  <si>
    <t>VASOS DESECHABLES</t>
  </si>
  <si>
    <t>1.64.5.1.75</t>
  </si>
  <si>
    <t>1.64.11.3.21</t>
  </si>
  <si>
    <t>1.56.3.18.1</t>
  </si>
  <si>
    <t>1.56.3.17.1214</t>
  </si>
  <si>
    <t>1.56.3.33.1</t>
  </si>
  <si>
    <t>1.56.3.33.19</t>
  </si>
  <si>
    <t>1.56.2.27.58</t>
  </si>
  <si>
    <t>1.56.2.25.2</t>
  </si>
  <si>
    <t>1.56.2.21</t>
  </si>
  <si>
    <t>1.56.2.11.20</t>
  </si>
  <si>
    <t>1.56.2</t>
  </si>
  <si>
    <t>TAPABOCAS</t>
  </si>
  <si>
    <t>1.56.2.2.3</t>
  </si>
  <si>
    <t>1.56.2.1.2</t>
  </si>
  <si>
    <t>1.56.3.6.2</t>
  </si>
  <si>
    <t>1.56.3.8</t>
  </si>
  <si>
    <t>1.56.3.2</t>
  </si>
  <si>
    <t xml:space="preserve">ACIDO MURIATICO </t>
  </si>
  <si>
    <t>FUENTE DE PODER</t>
  </si>
  <si>
    <t>1.47.1</t>
  </si>
  <si>
    <t>1.56.2.9</t>
  </si>
  <si>
    <t>1.56.3</t>
  </si>
  <si>
    <t>1.56.2.27</t>
  </si>
  <si>
    <t>1.61.4.4</t>
  </si>
  <si>
    <t>1.22.1</t>
  </si>
  <si>
    <t>1.56.2.19</t>
  </si>
  <si>
    <t>1.50.4,1</t>
  </si>
  <si>
    <t>1.45.4</t>
  </si>
  <si>
    <t>1.47.2.3</t>
  </si>
  <si>
    <t>IMPRESORA EPSON TX 135</t>
  </si>
  <si>
    <t xml:space="preserve">EQUIPO DE COMPUTO PANTALLA PLANA 17  TECLADO  MULTIMEDIAS CPU DISCO DURO80GB 7200 RPM/MEM 512 GB </t>
  </si>
  <si>
    <t>1.47.1.1</t>
  </si>
  <si>
    <t>HUEVOS</t>
  </si>
  <si>
    <t>CARNE PULPA</t>
  </si>
  <si>
    <t>CARNE MOLIDA</t>
  </si>
  <si>
    <t>1.64.1.3.9</t>
  </si>
  <si>
    <t>1.64.1.7</t>
  </si>
  <si>
    <t>1.64.1.9</t>
  </si>
  <si>
    <t>1.64.10.2</t>
  </si>
  <si>
    <t>SALSINAS EL REY</t>
  </si>
  <si>
    <t>CANELA EN CHAPETAS</t>
  </si>
  <si>
    <t>CLAVOS EN CHAPETA</t>
  </si>
  <si>
    <t>1.64.10.4</t>
  </si>
  <si>
    <t>SAL REFRISAL</t>
  </si>
  <si>
    <t>1.64.15</t>
  </si>
  <si>
    <t>CARVE X 330 GRAMOS</t>
  </si>
  <si>
    <t>1.64.2.5.1</t>
  </si>
  <si>
    <t>LECHE</t>
  </si>
  <si>
    <t>1.64.3.1.379</t>
  </si>
  <si>
    <t>LIMON DE CASTILLA</t>
  </si>
  <si>
    <t>1.64.3.1.46</t>
  </si>
  <si>
    <t>BANANOS</t>
  </si>
  <si>
    <t>1.64.3.1.673</t>
  </si>
  <si>
    <t>MORA</t>
  </si>
  <si>
    <t>1.64.3.1.865</t>
  </si>
  <si>
    <t>PIÑA</t>
  </si>
  <si>
    <t>1.64.3.1.940</t>
  </si>
  <si>
    <t>TOMATE DE ARBOL</t>
  </si>
  <si>
    <t>1.64.3.2.1</t>
  </si>
  <si>
    <t>ACELGAS</t>
  </si>
  <si>
    <t>AHUYAMA</t>
  </si>
  <si>
    <t>CEBOLLA CABEZONA</t>
  </si>
  <si>
    <t>1.64.3.2.13</t>
  </si>
  <si>
    <t>1.64.3.2.181</t>
  </si>
  <si>
    <t>1.64.3.2.217</t>
  </si>
  <si>
    <t>CILANTRO</t>
  </si>
  <si>
    <t>1.64.3.2.313</t>
  </si>
  <si>
    <t>LECHUGA</t>
  </si>
  <si>
    <t>1.64.3.2.337</t>
  </si>
  <si>
    <t>MAZORCA</t>
  </si>
  <si>
    <t>1.64.3.2.385</t>
  </si>
  <si>
    <t>PEPINO COHOMBRO</t>
  </si>
  <si>
    <t>1.64.3.2.41</t>
  </si>
  <si>
    <t>AJO DE SELECCIÓN</t>
  </si>
  <si>
    <t>1.64.3.2.421</t>
  </si>
  <si>
    <t>1.64.3.2.517</t>
  </si>
  <si>
    <t>COLICERO</t>
  </si>
  <si>
    <t>REPOLLO</t>
  </si>
  <si>
    <t>1.64.3.2.529</t>
  </si>
  <si>
    <t>1.64.3.2.457</t>
  </si>
  <si>
    <t>1.64.3.3</t>
  </si>
  <si>
    <t>1.64.3.2.527</t>
  </si>
  <si>
    <t>1.64.4</t>
  </si>
  <si>
    <t>1.64.4.11</t>
  </si>
  <si>
    <t>1.64.4.4</t>
  </si>
  <si>
    <t>1.64.4.5</t>
  </si>
  <si>
    <t>1.64.4.8</t>
  </si>
  <si>
    <t>1.64.5.1.85</t>
  </si>
  <si>
    <t>TOMATE</t>
  </si>
  <si>
    <t xml:space="preserve">PLATANO HARTON VERDE CORRIENTE </t>
  </si>
  <si>
    <t>YUCA PATIBLANCA</t>
  </si>
  <si>
    <t>PAPA PASTUSA</t>
  </si>
  <si>
    <t>ARRACACHA</t>
  </si>
  <si>
    <t>ZANAHORIAA CORRIENTE</t>
  </si>
  <si>
    <t>GRANOS, ARINAS, PANADERIA,  PASTAS</t>
  </si>
  <si>
    <t>ARROZ</t>
  </si>
  <si>
    <t>HARINA PARA AREPAS</t>
  </si>
  <si>
    <t>ARINA DE TRIGO</t>
  </si>
  <si>
    <t>FRIJOL</t>
  </si>
  <si>
    <t>ARVEJA</t>
  </si>
  <si>
    <t>PASTA PARA SECO X 250 GR</t>
  </si>
  <si>
    <t>PANELA</t>
  </si>
  <si>
    <t>CUBOS DE RICOSTILLA</t>
  </si>
  <si>
    <t>ACEITE</t>
  </si>
  <si>
    <t>MARGARINA</t>
  </si>
  <si>
    <t>1.64.5.5.1</t>
  </si>
  <si>
    <t>1.64.7.1.21</t>
  </si>
  <si>
    <t>1.64.9.1</t>
  </si>
  <si>
    <t>1.64.9.3</t>
  </si>
  <si>
    <t>1.65.7.1</t>
  </si>
  <si>
    <t>GASOLINA GASTOS DE FUNCIONAMIENTO DE LA ADMINISTRACION</t>
  </si>
  <si>
    <t>GASOLINA PARA EL CTI</t>
  </si>
  <si>
    <t>GASOLINA PARA LAS OPERACIONES DE LA UMATA</t>
  </si>
  <si>
    <t>GASOLINA TRANSPORTE MATERIAL ACUEDUCTO</t>
  </si>
  <si>
    <t>GASOLINA TRANSPORTE MATERIAL MANTENIMIENTO VIAS</t>
  </si>
  <si>
    <t>GASOLINA PARA FINANCIAR EVENTOS CULTURALES CARNAVAL SUBIENDA</t>
  </si>
  <si>
    <t>GASOLINA PARA FINANCIAR FUNCIONES FUERZAS PUBLICAS MPAL</t>
  </si>
  <si>
    <t>FOSFOROS</t>
  </si>
  <si>
    <t>1.70.4</t>
  </si>
  <si>
    <t>1.8.1.1</t>
  </si>
  <si>
    <t>LLANTAS Y NEUMATICOS</t>
  </si>
  <si>
    <t>2.17.1</t>
  </si>
  <si>
    <t>CUIDADO DE SALUD PREVENCION, PROMOCION Y FOMENTO</t>
  </si>
  <si>
    <t>2.18.3</t>
  </si>
  <si>
    <t>SERVICIO DE RECREACION</t>
  </si>
  <si>
    <t>MANTENIMIENTO, REPARACION, MODIFICACION,RECONTRUCION, E INSTALACION DE BIENES Y EQUIPOS</t>
  </si>
  <si>
    <t>2.25.2</t>
  </si>
  <si>
    <t>MANTENIMIENTO Y REPARACION DE VEHICULOS</t>
  </si>
  <si>
    <t>2.28.3</t>
  </si>
  <si>
    <t>POLIZAS DE SEGUROS</t>
  </si>
  <si>
    <t>2.28.4</t>
  </si>
  <si>
    <t>SEGUROS PATRIMONIALES</t>
  </si>
  <si>
    <t>2.35.4</t>
  </si>
  <si>
    <t>PUBLICIDAD Y PROPAGADAS</t>
  </si>
  <si>
    <t>3.2.11</t>
  </si>
  <si>
    <t>RELLENOS SANTARIOS</t>
  </si>
  <si>
    <t>3.2.2</t>
  </si>
  <si>
    <t>REDES DE DISTRIBUCION DE AGUAS POTABLES</t>
  </si>
  <si>
    <t>3.2.3.</t>
  </si>
  <si>
    <t>REDES DE DISTRIBUCION DE ALCANTARILLADO</t>
  </si>
  <si>
    <t>3.3.21</t>
  </si>
  <si>
    <t>OBRAS DE REPARACION Y RESTAURACION</t>
  </si>
  <si>
    <t>CEMENTO BLANCO</t>
  </si>
  <si>
    <t>CEMENTO GRIS</t>
  </si>
  <si>
    <t xml:space="preserve"> 1.35.1.1</t>
  </si>
  <si>
    <t>1.35.1.1</t>
  </si>
  <si>
    <t xml:space="preserve"> 1.32.8.10</t>
  </si>
  <si>
    <t>CANDADOS</t>
  </si>
  <si>
    <t xml:space="preserve"> 1.35.1.14</t>
  </si>
  <si>
    <t>ARENA</t>
  </si>
  <si>
    <t>LICENCIA DE ANTIVIRUS</t>
  </si>
  <si>
    <t xml:space="preserve"> 1.47.4.7</t>
  </si>
  <si>
    <t>3.3.6</t>
  </si>
  <si>
    <t>INSTALACIONES ELECTRICAS</t>
  </si>
  <si>
    <t>3.6.4</t>
  </si>
  <si>
    <t>PAVIMENTO ASFALTICO MUNICIPAL E INTERMUNICIPAL</t>
  </si>
  <si>
    <t>TOTAL</t>
  </si>
  <si>
    <t>OBSERVACIONES:</t>
  </si>
  <si>
    <t>MODALIDAD DE CONTRATACION</t>
  </si>
  <si>
    <t>1- LICITACION NACIONAL</t>
  </si>
  <si>
    <t>2- LICITACION INTERNACIONAL</t>
  </si>
  <si>
    <t>3- CONTRATACION DIRECTA</t>
  </si>
  <si>
    <t>4- CONTRATACION DIRECTA CON FORMALIDADES PLENAS</t>
  </si>
  <si>
    <t>5- CONTRATACION DIRECTA SIN FORMALIDADES PLANAS</t>
  </si>
  <si>
    <t>NOMBRE Y FIRMA ALMACENISTA</t>
  </si>
  <si>
    <t>FIRMA REPRESENTANTE LEGAL</t>
  </si>
  <si>
    <t>COMPRA DE VEHICULO</t>
  </si>
  <si>
    <t xml:space="preserve">  .</t>
  </si>
  <si>
    <t>2,01,02,01,03</t>
  </si>
  <si>
    <t>Dotacion y elementos de seguridad industrial</t>
  </si>
  <si>
    <t>2,32,15</t>
  </si>
  <si>
    <t>SERVICIO DE APOYO LOGISTICO</t>
  </si>
  <si>
    <t>1.32.4</t>
  </si>
  <si>
    <t>Clavos, Tachuelas, Puntillas, Grapas y Pasadores</t>
  </si>
  <si>
    <t>1.32.8</t>
  </si>
  <si>
    <t>cerraduras y candados</t>
  </si>
  <si>
    <t>lamparas y bombillos</t>
  </si>
  <si>
    <t>1.40.2</t>
  </si>
  <si>
    <t>Mantenimiento bienes inmuebles y muebles</t>
  </si>
  <si>
    <t>2.34.2</t>
  </si>
  <si>
    <t>servicios publicos agua luz otros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</si>
</sst>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49" fontId="46" fillId="0" borderId="10" xfId="0" applyNumberFormat="1" applyFont="1" applyBorder="1" applyAlignment="1">
      <alignment horizontal="left"/>
    </xf>
    <xf numFmtId="179" fontId="4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0" fontId="0" fillId="0" borderId="0" xfId="46" applyNumberFormat="1" applyFont="1" applyFill="1" applyAlignment="1" applyProtection="1">
      <alignment horizontal="left" wrapText="1"/>
      <protection/>
    </xf>
    <xf numFmtId="0" fontId="0" fillId="0" borderId="12" xfId="46" applyNumberFormat="1" applyFont="1" applyFill="1" applyBorder="1" applyAlignment="1" applyProtection="1">
      <alignment horizontal="left" wrapText="1"/>
      <protection/>
    </xf>
    <xf numFmtId="0" fontId="6" fillId="0" borderId="0" xfId="46" applyNumberFormat="1" applyFont="1" applyAlignment="1" applyProtection="1">
      <alignment horizontal="left" wrapText="1"/>
      <protection/>
    </xf>
    <xf numFmtId="0" fontId="4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/>
    </xf>
    <xf numFmtId="181" fontId="0" fillId="0" borderId="10" xfId="48" applyNumberFormat="1" applyFont="1" applyBorder="1" applyAlignment="1">
      <alignment/>
    </xf>
    <xf numFmtId="181" fontId="0" fillId="0" borderId="14" xfId="48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81" fontId="8" fillId="33" borderId="25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0" borderId="27" xfId="0" applyBorder="1" applyAlignment="1">
      <alignment/>
    </xf>
    <xf numFmtId="181" fontId="0" fillId="0" borderId="27" xfId="48" applyNumberFormat="1" applyFont="1" applyBorder="1" applyAlignment="1">
      <alignment/>
    </xf>
    <xf numFmtId="0" fontId="1" fillId="0" borderId="27" xfId="0" applyFont="1" applyBorder="1" applyAlignment="1">
      <alignment/>
    </xf>
    <xf numFmtId="181" fontId="8" fillId="0" borderId="25" xfId="48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46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wrapText="1"/>
    </xf>
    <xf numFmtId="0" fontId="0" fillId="33" borderId="27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wrapText="1"/>
    </xf>
    <xf numFmtId="0" fontId="0" fillId="33" borderId="27" xfId="0" applyFont="1" applyFill="1" applyBorder="1" applyAlignment="1">
      <alignment horizontal="right" wrapText="1"/>
    </xf>
    <xf numFmtId="0" fontId="2" fillId="33" borderId="27" xfId="0" applyFont="1" applyFill="1" applyBorder="1" applyAlignment="1">
      <alignment horizontal="left" wrapText="1"/>
    </xf>
    <xf numFmtId="0" fontId="8" fillId="34" borderId="2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wrapText="1"/>
    </xf>
    <xf numFmtId="0" fontId="8" fillId="34" borderId="16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0" fillId="35" borderId="29" xfId="0" applyFill="1" applyBorder="1" applyAlignment="1">
      <alignment horizontal="center" wrapText="1"/>
    </xf>
    <xf numFmtId="0" fontId="0" fillId="35" borderId="28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PageLayoutView="0" workbookViewId="0" topLeftCell="A1">
      <selection activeCell="K37" sqref="K37"/>
    </sheetView>
  </sheetViews>
  <sheetFormatPr defaultColWidth="11.421875" defaultRowHeight="12.75"/>
  <cols>
    <col min="1" max="1" width="19.7109375" style="0" customWidth="1"/>
    <col min="2" max="2" width="13.57421875" style="0" customWidth="1"/>
    <col min="3" max="3" width="15.140625" style="0" customWidth="1"/>
    <col min="4" max="4" width="17.00390625" style="0" customWidth="1"/>
    <col min="6" max="6" width="16.57421875" style="0" bestFit="1" customWidth="1"/>
    <col min="7" max="7" width="52.421875" style="0" customWidth="1"/>
    <col min="9" max="9" width="0" style="0" hidden="1" customWidth="1"/>
  </cols>
  <sheetData>
    <row r="1" spans="1:7" ht="13.5" thickBot="1">
      <c r="A1" s="65" t="s">
        <v>0</v>
      </c>
      <c r="B1" s="66"/>
      <c r="C1" s="66"/>
      <c r="D1" s="66"/>
      <c r="E1" s="66"/>
      <c r="F1" s="66"/>
      <c r="G1" s="67"/>
    </row>
    <row r="2" spans="1:7" ht="13.5" thickBot="1">
      <c r="A2" s="68" t="s">
        <v>1</v>
      </c>
      <c r="B2" s="69"/>
      <c r="C2" s="69"/>
      <c r="D2" s="69"/>
      <c r="E2" s="69"/>
      <c r="F2" s="69"/>
      <c r="G2" s="70"/>
    </row>
    <row r="3" spans="1:7" ht="64.5" thickBot="1">
      <c r="A3" s="58" t="s">
        <v>2</v>
      </c>
      <c r="B3" s="59" t="s">
        <v>3</v>
      </c>
      <c r="C3" s="58" t="s">
        <v>4</v>
      </c>
      <c r="D3" s="59" t="s">
        <v>5</v>
      </c>
      <c r="E3" s="58" t="s">
        <v>6</v>
      </c>
      <c r="F3" s="59" t="s">
        <v>7</v>
      </c>
      <c r="G3" s="58" t="s">
        <v>8</v>
      </c>
    </row>
    <row r="4" spans="1:7" ht="13.5" thickBot="1">
      <c r="A4" s="39" t="s">
        <v>9</v>
      </c>
      <c r="B4" s="40">
        <v>8001000588</v>
      </c>
      <c r="C4" s="41" t="s">
        <v>10</v>
      </c>
      <c r="D4" s="40">
        <v>38285449</v>
      </c>
      <c r="E4" s="41"/>
      <c r="F4" s="40">
        <v>2013</v>
      </c>
      <c r="G4" s="38">
        <f>F200</f>
        <v>1236383262</v>
      </c>
    </row>
    <row r="5" spans="1:7" ht="13.5" thickBot="1">
      <c r="A5" s="36"/>
      <c r="B5" s="36"/>
      <c r="C5" s="36"/>
      <c r="D5" s="36"/>
      <c r="E5" s="36"/>
      <c r="F5" s="36"/>
      <c r="G5" s="37"/>
    </row>
    <row r="6" spans="1:7" ht="38.25">
      <c r="A6" s="60" t="s">
        <v>11</v>
      </c>
      <c r="B6" s="61" t="s">
        <v>12</v>
      </c>
      <c r="C6" s="62" t="s">
        <v>16</v>
      </c>
      <c r="D6" s="63" t="s">
        <v>13</v>
      </c>
      <c r="E6" s="62" t="s">
        <v>14</v>
      </c>
      <c r="F6" s="63" t="s">
        <v>15</v>
      </c>
      <c r="G6" s="64" t="s">
        <v>51</v>
      </c>
    </row>
    <row r="7" spans="1:8" ht="12.75">
      <c r="A7" s="52" t="s">
        <v>349</v>
      </c>
      <c r="B7" s="50">
        <v>4</v>
      </c>
      <c r="C7" s="53">
        <v>12</v>
      </c>
      <c r="D7" s="53">
        <v>100</v>
      </c>
      <c r="E7" s="53">
        <v>14500</v>
      </c>
      <c r="F7" s="20">
        <f aca="true" t="shared" si="0" ref="F7:F13">E7*D7</f>
        <v>1450000</v>
      </c>
      <c r="G7" s="51" t="s">
        <v>350</v>
      </c>
      <c r="H7" s="49"/>
    </row>
    <row r="8" spans="1:8" ht="12.75">
      <c r="A8" s="54" t="s">
        <v>351</v>
      </c>
      <c r="B8" s="55">
        <v>4</v>
      </c>
      <c r="C8" s="56">
        <v>12</v>
      </c>
      <c r="D8" s="56">
        <v>20</v>
      </c>
      <c r="E8" s="56">
        <v>25000</v>
      </c>
      <c r="F8" s="43">
        <f t="shared" si="0"/>
        <v>500000</v>
      </c>
      <c r="G8" s="57" t="s">
        <v>352</v>
      </c>
      <c r="H8" s="49"/>
    </row>
    <row r="9" spans="1:8" ht="12.75">
      <c r="A9" s="54" t="s">
        <v>354</v>
      </c>
      <c r="B9" s="55">
        <v>4</v>
      </c>
      <c r="C9" s="56">
        <v>12</v>
      </c>
      <c r="D9" s="56">
        <v>50</v>
      </c>
      <c r="E9" s="56">
        <v>7500</v>
      </c>
      <c r="F9" s="43">
        <f t="shared" si="0"/>
        <v>375000</v>
      </c>
      <c r="G9" s="57" t="s">
        <v>353</v>
      </c>
      <c r="H9" s="49"/>
    </row>
    <row r="10" spans="1:10" ht="12.75">
      <c r="A10" s="42" t="s">
        <v>17</v>
      </c>
      <c r="B10" s="42">
        <v>4</v>
      </c>
      <c r="C10" s="42">
        <v>12</v>
      </c>
      <c r="D10" s="42">
        <v>200</v>
      </c>
      <c r="E10" s="42">
        <v>12000</v>
      </c>
      <c r="F10" s="43">
        <f t="shared" si="0"/>
        <v>2400000</v>
      </c>
      <c r="G10" s="44" t="s">
        <v>41</v>
      </c>
      <c r="J10" t="s">
        <v>344</v>
      </c>
    </row>
    <row r="11" spans="1:7" ht="12.75">
      <c r="A11" s="1" t="s">
        <v>18</v>
      </c>
      <c r="B11" s="1">
        <v>4</v>
      </c>
      <c r="C11" s="1">
        <v>12</v>
      </c>
      <c r="D11" s="1">
        <v>300</v>
      </c>
      <c r="E11" s="1">
        <v>9800</v>
      </c>
      <c r="F11" s="20">
        <f t="shared" si="0"/>
        <v>2940000</v>
      </c>
      <c r="G11" s="13" t="s">
        <v>42</v>
      </c>
    </row>
    <row r="12" spans="1:7" ht="12.75">
      <c r="A12" s="1" t="s">
        <v>19</v>
      </c>
      <c r="B12" s="1">
        <v>4</v>
      </c>
      <c r="C12" s="1">
        <v>12</v>
      </c>
      <c r="D12" s="1">
        <v>150</v>
      </c>
      <c r="E12" s="1">
        <v>3570</v>
      </c>
      <c r="F12" s="20">
        <f t="shared" si="0"/>
        <v>535500</v>
      </c>
      <c r="G12" s="2" t="s">
        <v>43</v>
      </c>
    </row>
    <row r="13" spans="1:7" ht="12.75">
      <c r="A13" s="1" t="s">
        <v>19</v>
      </c>
      <c r="B13" s="1">
        <v>4</v>
      </c>
      <c r="C13" s="1">
        <v>12</v>
      </c>
      <c r="D13" s="1">
        <v>50</v>
      </c>
      <c r="E13" s="1">
        <v>3580</v>
      </c>
      <c r="F13" s="20">
        <f t="shared" si="0"/>
        <v>179000</v>
      </c>
      <c r="G13" s="2" t="s">
        <v>61</v>
      </c>
    </row>
    <row r="14" spans="1:7" ht="12.75">
      <c r="A14" s="1" t="s">
        <v>20</v>
      </c>
      <c r="B14" s="1">
        <v>4</v>
      </c>
      <c r="C14" s="1">
        <v>12</v>
      </c>
      <c r="D14" s="1">
        <v>150</v>
      </c>
      <c r="E14" s="1">
        <v>2250</v>
      </c>
      <c r="F14" s="20">
        <f aca="true" t="shared" si="1" ref="F14:F77">E14*D14</f>
        <v>337500</v>
      </c>
      <c r="G14" s="2" t="s">
        <v>44</v>
      </c>
    </row>
    <row r="15" spans="1:7" ht="12.75">
      <c r="A15" s="1" t="s">
        <v>21</v>
      </c>
      <c r="B15" s="1">
        <v>4</v>
      </c>
      <c r="C15" s="1">
        <v>12</v>
      </c>
      <c r="D15" s="1">
        <v>2000</v>
      </c>
      <c r="E15" s="1">
        <v>150</v>
      </c>
      <c r="F15" s="20">
        <f t="shared" si="1"/>
        <v>300000</v>
      </c>
      <c r="G15" s="2" t="s">
        <v>45</v>
      </c>
    </row>
    <row r="16" spans="1:7" ht="12.75">
      <c r="A16" s="1" t="s">
        <v>22</v>
      </c>
      <c r="B16" s="1">
        <v>4</v>
      </c>
      <c r="C16" s="1">
        <v>12</v>
      </c>
      <c r="D16" s="1">
        <v>300</v>
      </c>
      <c r="E16" s="1">
        <v>850</v>
      </c>
      <c r="F16" s="20">
        <f t="shared" si="1"/>
        <v>255000</v>
      </c>
      <c r="G16" s="2" t="s">
        <v>46</v>
      </c>
    </row>
    <row r="17" spans="1:7" ht="12.75">
      <c r="A17" s="1" t="s">
        <v>22</v>
      </c>
      <c r="B17" s="1">
        <v>4</v>
      </c>
      <c r="C17" s="1">
        <v>12</v>
      </c>
      <c r="D17" s="1">
        <v>300</v>
      </c>
      <c r="E17" s="1">
        <v>350</v>
      </c>
      <c r="F17" s="20">
        <f t="shared" si="1"/>
        <v>105000</v>
      </c>
      <c r="G17" s="2" t="s">
        <v>47</v>
      </c>
    </row>
    <row r="18" spans="1:7" ht="12.75">
      <c r="A18" s="1" t="s">
        <v>23</v>
      </c>
      <c r="B18" s="1">
        <v>4</v>
      </c>
      <c r="C18" s="1">
        <v>12</v>
      </c>
      <c r="D18" s="1">
        <v>800</v>
      </c>
      <c r="E18" s="1">
        <v>500</v>
      </c>
      <c r="F18" s="20">
        <f t="shared" si="1"/>
        <v>400000</v>
      </c>
      <c r="G18" s="2" t="s">
        <v>48</v>
      </c>
    </row>
    <row r="19" spans="1:7" ht="12.75">
      <c r="A19" s="1" t="s">
        <v>24</v>
      </c>
      <c r="B19" s="1">
        <v>4</v>
      </c>
      <c r="C19" s="1">
        <v>12</v>
      </c>
      <c r="D19" s="1">
        <v>400</v>
      </c>
      <c r="E19" s="1">
        <v>500</v>
      </c>
      <c r="F19" s="20">
        <f t="shared" si="1"/>
        <v>200000</v>
      </c>
      <c r="G19" s="2" t="s">
        <v>49</v>
      </c>
    </row>
    <row r="20" spans="1:7" ht="12.75">
      <c r="A20" s="1" t="s">
        <v>25</v>
      </c>
      <c r="B20" s="1">
        <v>4</v>
      </c>
      <c r="C20" s="1">
        <v>12</v>
      </c>
      <c r="D20" s="1">
        <v>5000</v>
      </c>
      <c r="E20" s="1">
        <v>100</v>
      </c>
      <c r="F20" s="20">
        <f t="shared" si="1"/>
        <v>500000</v>
      </c>
      <c r="G20" s="2" t="s">
        <v>50</v>
      </c>
    </row>
    <row r="21" spans="1:7" ht="12.75">
      <c r="A21" s="3" t="s">
        <v>26</v>
      </c>
      <c r="B21" s="1">
        <v>4</v>
      </c>
      <c r="C21" s="1">
        <v>12</v>
      </c>
      <c r="D21" s="1">
        <v>100</v>
      </c>
      <c r="E21" s="1">
        <v>1800</v>
      </c>
      <c r="F21" s="20">
        <f t="shared" si="1"/>
        <v>180000</v>
      </c>
      <c r="G21" s="2" t="s">
        <v>88</v>
      </c>
    </row>
    <row r="22" spans="1:7" ht="12.75">
      <c r="A22" s="3" t="s">
        <v>27</v>
      </c>
      <c r="B22" s="1">
        <v>4</v>
      </c>
      <c r="C22" s="1">
        <v>12</v>
      </c>
      <c r="D22" s="1">
        <v>700</v>
      </c>
      <c r="E22" s="1">
        <v>250</v>
      </c>
      <c r="F22" s="20">
        <f t="shared" si="1"/>
        <v>175000</v>
      </c>
      <c r="G22" s="2" t="s">
        <v>30</v>
      </c>
    </row>
    <row r="23" spans="1:7" ht="12.75">
      <c r="A23" s="3" t="s">
        <v>27</v>
      </c>
      <c r="B23" s="1">
        <v>4</v>
      </c>
      <c r="C23" s="1">
        <v>12</v>
      </c>
      <c r="D23" s="1">
        <v>700</v>
      </c>
      <c r="E23" s="1">
        <v>250</v>
      </c>
      <c r="F23" s="20">
        <f t="shared" si="1"/>
        <v>175000</v>
      </c>
      <c r="G23" s="2" t="s">
        <v>28</v>
      </c>
    </row>
    <row r="24" spans="1:7" ht="12.75">
      <c r="A24" s="3" t="s">
        <v>27</v>
      </c>
      <c r="B24" s="1">
        <v>4</v>
      </c>
      <c r="C24" s="1">
        <v>12</v>
      </c>
      <c r="D24" s="1">
        <v>400</v>
      </c>
      <c r="E24" s="1">
        <v>120</v>
      </c>
      <c r="F24" s="20">
        <f t="shared" si="1"/>
        <v>48000</v>
      </c>
      <c r="G24" s="2" t="s">
        <v>29</v>
      </c>
    </row>
    <row r="25" spans="1:7" ht="12.75">
      <c r="A25" s="3" t="s">
        <v>31</v>
      </c>
      <c r="B25" s="1">
        <v>4</v>
      </c>
      <c r="C25" s="1">
        <v>12</v>
      </c>
      <c r="D25" s="1">
        <v>100</v>
      </c>
      <c r="E25" s="1">
        <v>3200</v>
      </c>
      <c r="F25" s="20">
        <f t="shared" si="1"/>
        <v>320000</v>
      </c>
      <c r="G25" s="2" t="s">
        <v>32</v>
      </c>
    </row>
    <row r="26" spans="1:7" ht="12.75">
      <c r="A26" s="3" t="s">
        <v>34</v>
      </c>
      <c r="B26" s="1">
        <v>4</v>
      </c>
      <c r="C26" s="1">
        <v>12</v>
      </c>
      <c r="D26" s="1">
        <v>30</v>
      </c>
      <c r="E26" s="1">
        <v>22000</v>
      </c>
      <c r="F26" s="20">
        <f t="shared" si="1"/>
        <v>660000</v>
      </c>
      <c r="G26" s="2" t="s">
        <v>33</v>
      </c>
    </row>
    <row r="27" spans="1:7" ht="12.75">
      <c r="A27" s="3" t="s">
        <v>34</v>
      </c>
      <c r="B27" s="1">
        <v>4</v>
      </c>
      <c r="C27" s="1">
        <v>12</v>
      </c>
      <c r="D27" s="1">
        <v>10</v>
      </c>
      <c r="E27" s="1">
        <v>19500</v>
      </c>
      <c r="F27" s="20">
        <f t="shared" si="1"/>
        <v>195000</v>
      </c>
      <c r="G27" s="2" t="s">
        <v>35</v>
      </c>
    </row>
    <row r="28" spans="1:7" ht="12.75">
      <c r="A28" s="3" t="s">
        <v>36</v>
      </c>
      <c r="B28" s="1">
        <v>4</v>
      </c>
      <c r="C28" s="1">
        <v>12</v>
      </c>
      <c r="D28" s="1">
        <v>2</v>
      </c>
      <c r="E28" s="1">
        <v>42000</v>
      </c>
      <c r="F28" s="20">
        <f t="shared" si="1"/>
        <v>84000</v>
      </c>
      <c r="G28" s="2" t="s">
        <v>37</v>
      </c>
    </row>
    <row r="29" spans="1:7" ht="12.75">
      <c r="A29" s="3" t="s">
        <v>36</v>
      </c>
      <c r="B29" s="1">
        <v>4</v>
      </c>
      <c r="C29" s="1">
        <v>12</v>
      </c>
      <c r="D29" s="1">
        <v>2</v>
      </c>
      <c r="E29" s="1">
        <v>36500</v>
      </c>
      <c r="F29" s="20">
        <f t="shared" si="1"/>
        <v>73000</v>
      </c>
      <c r="G29" s="2" t="s">
        <v>38</v>
      </c>
    </row>
    <row r="30" spans="1:7" ht="12.75">
      <c r="A30" s="3" t="s">
        <v>36</v>
      </c>
      <c r="B30" s="1">
        <v>4</v>
      </c>
      <c r="C30" s="1">
        <v>12</v>
      </c>
      <c r="D30" s="1">
        <v>2</v>
      </c>
      <c r="E30" s="1">
        <v>38500</v>
      </c>
      <c r="F30" s="20">
        <f t="shared" si="1"/>
        <v>77000</v>
      </c>
      <c r="G30" s="2" t="s">
        <v>39</v>
      </c>
    </row>
    <row r="31" spans="1:7" ht="12.75">
      <c r="A31" s="3" t="s">
        <v>36</v>
      </c>
      <c r="B31" s="1">
        <v>4</v>
      </c>
      <c r="C31" s="1">
        <v>12</v>
      </c>
      <c r="D31" s="1">
        <v>2</v>
      </c>
      <c r="E31" s="1">
        <v>41000</v>
      </c>
      <c r="F31" s="20">
        <f t="shared" si="1"/>
        <v>82000</v>
      </c>
      <c r="G31" s="2" t="s">
        <v>40</v>
      </c>
    </row>
    <row r="32" spans="1:7" ht="12.75">
      <c r="A32" s="3" t="s">
        <v>53</v>
      </c>
      <c r="B32" s="1">
        <v>4</v>
      </c>
      <c r="C32" s="1">
        <v>12</v>
      </c>
      <c r="D32" s="1">
        <v>20</v>
      </c>
      <c r="E32" s="1">
        <v>4800</v>
      </c>
      <c r="F32" s="20">
        <f t="shared" si="1"/>
        <v>96000</v>
      </c>
      <c r="G32" s="4" t="s">
        <v>52</v>
      </c>
    </row>
    <row r="33" spans="1:7" ht="12.75">
      <c r="A33" s="3" t="s">
        <v>54</v>
      </c>
      <c r="B33" s="1">
        <v>4</v>
      </c>
      <c r="C33" s="1">
        <v>12</v>
      </c>
      <c r="D33" s="1">
        <v>10</v>
      </c>
      <c r="E33" s="1">
        <v>22500</v>
      </c>
      <c r="F33" s="20">
        <f t="shared" si="1"/>
        <v>225000</v>
      </c>
      <c r="G33" s="2" t="s">
        <v>55</v>
      </c>
    </row>
    <row r="34" spans="1:7" ht="12.75">
      <c r="A34" s="3" t="s">
        <v>54</v>
      </c>
      <c r="B34" s="1">
        <v>4</v>
      </c>
      <c r="C34" s="1">
        <v>12</v>
      </c>
      <c r="D34" s="1">
        <v>10</v>
      </c>
      <c r="E34" s="1">
        <v>21500</v>
      </c>
      <c r="F34" s="20">
        <f t="shared" si="1"/>
        <v>215000</v>
      </c>
      <c r="G34" s="2" t="s">
        <v>56</v>
      </c>
    </row>
    <row r="35" spans="1:7" ht="12.75">
      <c r="A35" s="3" t="s">
        <v>54</v>
      </c>
      <c r="B35" s="1">
        <v>4</v>
      </c>
      <c r="C35" s="1">
        <v>12</v>
      </c>
      <c r="D35" s="1">
        <v>10</v>
      </c>
      <c r="E35" s="1">
        <v>17000</v>
      </c>
      <c r="F35" s="20">
        <f t="shared" si="1"/>
        <v>170000</v>
      </c>
      <c r="G35" s="2" t="s">
        <v>57</v>
      </c>
    </row>
    <row r="36" spans="1:7" ht="12.75">
      <c r="A36" s="3" t="s">
        <v>54</v>
      </c>
      <c r="B36" s="1">
        <v>4</v>
      </c>
      <c r="C36" s="1">
        <v>12</v>
      </c>
      <c r="D36" s="1">
        <v>10</v>
      </c>
      <c r="E36" s="1">
        <v>19500</v>
      </c>
      <c r="F36" s="20">
        <f t="shared" si="1"/>
        <v>195000</v>
      </c>
      <c r="G36" s="2" t="s">
        <v>58</v>
      </c>
    </row>
    <row r="37" spans="1:7" ht="12.75">
      <c r="A37" s="3" t="s">
        <v>59</v>
      </c>
      <c r="B37" s="1">
        <v>4</v>
      </c>
      <c r="C37" s="1">
        <v>12</v>
      </c>
      <c r="D37" s="1">
        <v>12</v>
      </c>
      <c r="E37" s="1">
        <v>5250</v>
      </c>
      <c r="F37" s="20">
        <f t="shared" si="1"/>
        <v>63000</v>
      </c>
      <c r="G37" s="2" t="s">
        <v>60</v>
      </c>
    </row>
    <row r="38" spans="1:7" ht="12.75">
      <c r="A38" s="1" t="s">
        <v>19</v>
      </c>
      <c r="B38" s="1">
        <v>4</v>
      </c>
      <c r="C38" s="1">
        <v>12</v>
      </c>
      <c r="D38" s="1">
        <v>4</v>
      </c>
      <c r="E38" s="1">
        <v>3250</v>
      </c>
      <c r="F38" s="20">
        <f t="shared" si="1"/>
        <v>13000</v>
      </c>
      <c r="G38" s="2" t="s">
        <v>62</v>
      </c>
    </row>
    <row r="39" spans="1:7" ht="12.75">
      <c r="A39" s="1" t="s">
        <v>63</v>
      </c>
      <c r="B39" s="1">
        <v>4</v>
      </c>
      <c r="C39" s="1">
        <v>12</v>
      </c>
      <c r="D39" s="1">
        <v>200</v>
      </c>
      <c r="E39" s="1">
        <v>500</v>
      </c>
      <c r="F39" s="20">
        <f t="shared" si="1"/>
        <v>100000</v>
      </c>
      <c r="G39" s="2" t="s">
        <v>64</v>
      </c>
    </row>
    <row r="40" spans="1:7" ht="12.75">
      <c r="A40" s="1" t="s">
        <v>65</v>
      </c>
      <c r="B40" s="1">
        <v>4</v>
      </c>
      <c r="C40" s="1">
        <v>12</v>
      </c>
      <c r="D40" s="1">
        <v>6</v>
      </c>
      <c r="E40" s="1">
        <v>5850</v>
      </c>
      <c r="F40" s="20">
        <f t="shared" si="1"/>
        <v>35100</v>
      </c>
      <c r="G40" s="2" t="s">
        <v>66</v>
      </c>
    </row>
    <row r="41" spans="1:7" ht="12.75">
      <c r="A41" s="1" t="s">
        <v>67</v>
      </c>
      <c r="B41" s="1">
        <v>4</v>
      </c>
      <c r="C41" s="1">
        <v>12</v>
      </c>
      <c r="D41" s="1">
        <v>20</v>
      </c>
      <c r="E41" s="1">
        <v>3550</v>
      </c>
      <c r="F41" s="20">
        <f t="shared" si="1"/>
        <v>71000</v>
      </c>
      <c r="G41" s="2" t="s">
        <v>68</v>
      </c>
    </row>
    <row r="42" spans="1:7" ht="12.75">
      <c r="A42" s="1" t="s">
        <v>69</v>
      </c>
      <c r="B42" s="1">
        <v>4</v>
      </c>
      <c r="C42" s="1">
        <v>12</v>
      </c>
      <c r="D42" s="1">
        <v>10</v>
      </c>
      <c r="E42" s="1">
        <v>2800</v>
      </c>
      <c r="F42" s="20">
        <f t="shared" si="1"/>
        <v>28000</v>
      </c>
      <c r="G42" s="2" t="s">
        <v>70</v>
      </c>
    </row>
    <row r="43" spans="1:7" ht="12.75">
      <c r="A43" s="1" t="s">
        <v>71</v>
      </c>
      <c r="B43" s="1">
        <v>4</v>
      </c>
      <c r="C43" s="1">
        <v>12</v>
      </c>
      <c r="D43" s="1">
        <v>3</v>
      </c>
      <c r="E43" s="1">
        <v>85000</v>
      </c>
      <c r="F43" s="20">
        <f t="shared" si="1"/>
        <v>255000</v>
      </c>
      <c r="G43" s="2" t="s">
        <v>72</v>
      </c>
    </row>
    <row r="44" spans="1:7" ht="12.75">
      <c r="A44" s="1" t="s">
        <v>74</v>
      </c>
      <c r="B44" s="1">
        <v>4</v>
      </c>
      <c r="C44" s="1">
        <v>12</v>
      </c>
      <c r="D44" s="1">
        <v>20</v>
      </c>
      <c r="E44" s="1">
        <v>9500</v>
      </c>
      <c r="F44" s="20">
        <f t="shared" si="1"/>
        <v>190000</v>
      </c>
      <c r="G44" s="2" t="s">
        <v>73</v>
      </c>
    </row>
    <row r="45" spans="1:7" ht="12.75">
      <c r="A45" s="1" t="s">
        <v>75</v>
      </c>
      <c r="B45" s="1">
        <v>4</v>
      </c>
      <c r="C45" s="1">
        <v>12</v>
      </c>
      <c r="D45" s="1">
        <v>2</v>
      </c>
      <c r="E45" s="1">
        <v>48500</v>
      </c>
      <c r="F45" s="20">
        <f t="shared" si="1"/>
        <v>97000</v>
      </c>
      <c r="G45" s="2" t="s">
        <v>76</v>
      </c>
    </row>
    <row r="46" spans="1:7" ht="12.75">
      <c r="A46" s="1" t="s">
        <v>75</v>
      </c>
      <c r="B46" s="1">
        <v>4</v>
      </c>
      <c r="C46" s="1">
        <v>12</v>
      </c>
      <c r="D46" s="1">
        <v>17</v>
      </c>
      <c r="E46" s="1">
        <v>8850</v>
      </c>
      <c r="F46" s="20">
        <f t="shared" si="1"/>
        <v>150450</v>
      </c>
      <c r="G46" s="2" t="s">
        <v>77</v>
      </c>
    </row>
    <row r="47" spans="1:7" ht="12.75">
      <c r="A47" s="1" t="s">
        <v>78</v>
      </c>
      <c r="B47" s="1">
        <v>4</v>
      </c>
      <c r="C47" s="1">
        <v>12</v>
      </c>
      <c r="D47" s="1">
        <v>10</v>
      </c>
      <c r="E47" s="1">
        <v>2300</v>
      </c>
      <c r="F47" s="20">
        <f t="shared" si="1"/>
        <v>23000</v>
      </c>
      <c r="G47" s="2" t="s">
        <v>80</v>
      </c>
    </row>
    <row r="48" spans="1:7" ht="12.75">
      <c r="A48" s="1" t="s">
        <v>79</v>
      </c>
      <c r="B48" s="1">
        <v>4</v>
      </c>
      <c r="C48" s="1">
        <v>12</v>
      </c>
      <c r="D48" s="1">
        <v>6</v>
      </c>
      <c r="E48" s="1">
        <v>1200</v>
      </c>
      <c r="F48" s="20">
        <f t="shared" si="1"/>
        <v>7200</v>
      </c>
      <c r="G48" s="2" t="s">
        <v>81</v>
      </c>
    </row>
    <row r="49" spans="1:7" ht="12.75">
      <c r="A49" s="1" t="s">
        <v>79</v>
      </c>
      <c r="B49" s="1">
        <v>4</v>
      </c>
      <c r="C49" s="1">
        <v>12</v>
      </c>
      <c r="D49" s="1">
        <v>10</v>
      </c>
      <c r="E49" s="1">
        <v>3500</v>
      </c>
      <c r="F49" s="20">
        <f t="shared" si="1"/>
        <v>35000</v>
      </c>
      <c r="G49" s="2" t="s">
        <v>82</v>
      </c>
    </row>
    <row r="50" spans="1:7" ht="12.75">
      <c r="A50" s="1" t="s">
        <v>79</v>
      </c>
      <c r="B50" s="1">
        <v>4</v>
      </c>
      <c r="C50" s="1">
        <v>12</v>
      </c>
      <c r="D50" s="1">
        <v>12</v>
      </c>
      <c r="E50" s="1">
        <v>3200</v>
      </c>
      <c r="F50" s="20">
        <f t="shared" si="1"/>
        <v>38400</v>
      </c>
      <c r="G50" s="2" t="s">
        <v>83</v>
      </c>
    </row>
    <row r="51" spans="1:7" ht="12.75">
      <c r="A51" s="1" t="s">
        <v>84</v>
      </c>
      <c r="B51" s="1">
        <v>4</v>
      </c>
      <c r="C51" s="1">
        <v>12</v>
      </c>
      <c r="D51" s="1">
        <v>20</v>
      </c>
      <c r="E51" s="1">
        <v>2800</v>
      </c>
      <c r="F51" s="20">
        <f t="shared" si="1"/>
        <v>56000</v>
      </c>
      <c r="G51" s="2" t="s">
        <v>85</v>
      </c>
    </row>
    <row r="52" spans="1:7" ht="12.75">
      <c r="A52" s="1" t="s">
        <v>86</v>
      </c>
      <c r="B52" s="1">
        <v>4</v>
      </c>
      <c r="C52" s="1">
        <v>12</v>
      </c>
      <c r="D52" s="1">
        <v>20</v>
      </c>
      <c r="E52" s="1">
        <v>5800</v>
      </c>
      <c r="F52" s="20">
        <f t="shared" si="1"/>
        <v>116000</v>
      </c>
      <c r="G52" s="2" t="s">
        <v>87</v>
      </c>
    </row>
    <row r="53" spans="1:7" ht="12.75">
      <c r="A53" s="1" t="s">
        <v>90</v>
      </c>
      <c r="B53" s="1">
        <v>4</v>
      </c>
      <c r="C53" s="1">
        <v>12</v>
      </c>
      <c r="D53" s="1">
        <v>10</v>
      </c>
      <c r="E53" s="1">
        <v>3250</v>
      </c>
      <c r="F53" s="20">
        <f t="shared" si="1"/>
        <v>32500</v>
      </c>
      <c r="G53" s="2" t="s">
        <v>89</v>
      </c>
    </row>
    <row r="54" spans="1:7" ht="12.75">
      <c r="A54" s="1" t="s">
        <v>91</v>
      </c>
      <c r="B54" s="1">
        <v>4</v>
      </c>
      <c r="C54" s="1">
        <v>12</v>
      </c>
      <c r="D54" s="1">
        <v>2</v>
      </c>
      <c r="E54" s="1">
        <v>110000</v>
      </c>
      <c r="F54" s="20">
        <f t="shared" si="1"/>
        <v>220000</v>
      </c>
      <c r="G54" s="2" t="s">
        <v>92</v>
      </c>
    </row>
    <row r="55" spans="1:7" ht="12.75">
      <c r="A55" s="1" t="s">
        <v>102</v>
      </c>
      <c r="B55" s="1">
        <v>4</v>
      </c>
      <c r="C55" s="1">
        <v>12</v>
      </c>
      <c r="D55" s="1">
        <v>6</v>
      </c>
      <c r="E55" s="1">
        <v>3250</v>
      </c>
      <c r="F55" s="20">
        <f t="shared" si="1"/>
        <v>19500</v>
      </c>
      <c r="G55" s="2" t="s">
        <v>93</v>
      </c>
    </row>
    <row r="56" spans="1:7" ht="12.75">
      <c r="A56" s="1" t="s">
        <v>94</v>
      </c>
      <c r="B56" s="1">
        <v>4</v>
      </c>
      <c r="C56" s="1">
        <v>12</v>
      </c>
      <c r="D56" s="1">
        <v>6</v>
      </c>
      <c r="E56" s="1">
        <v>4850</v>
      </c>
      <c r="F56" s="20">
        <f t="shared" si="1"/>
        <v>29100</v>
      </c>
      <c r="G56" s="2" t="s">
        <v>95</v>
      </c>
    </row>
    <row r="57" spans="1:7" ht="12.75">
      <c r="A57" s="1" t="s">
        <v>96</v>
      </c>
      <c r="B57" s="1">
        <v>4</v>
      </c>
      <c r="C57" s="1">
        <v>12</v>
      </c>
      <c r="D57" s="1">
        <v>6</v>
      </c>
      <c r="E57" s="1">
        <v>4850</v>
      </c>
      <c r="F57" s="20">
        <f t="shared" si="1"/>
        <v>29100</v>
      </c>
      <c r="G57" s="2" t="s">
        <v>97</v>
      </c>
    </row>
    <row r="58" spans="1:7" ht="12.75">
      <c r="A58" s="1" t="s">
        <v>98</v>
      </c>
      <c r="B58" s="1">
        <v>4</v>
      </c>
      <c r="C58" s="1">
        <v>12</v>
      </c>
      <c r="D58" s="1">
        <v>8</v>
      </c>
      <c r="E58" s="1">
        <v>16500</v>
      </c>
      <c r="F58" s="20">
        <f t="shared" si="1"/>
        <v>132000</v>
      </c>
      <c r="G58" s="2" t="s">
        <v>99</v>
      </c>
    </row>
    <row r="59" spans="1:7" ht="12.75">
      <c r="A59" s="1" t="s">
        <v>100</v>
      </c>
      <c r="B59" s="1">
        <v>4</v>
      </c>
      <c r="C59" s="1">
        <v>12</v>
      </c>
      <c r="D59" s="1">
        <v>16</v>
      </c>
      <c r="E59" s="1">
        <v>3500</v>
      </c>
      <c r="F59" s="20">
        <f t="shared" si="1"/>
        <v>56000</v>
      </c>
      <c r="G59" s="2" t="s">
        <v>101</v>
      </c>
    </row>
    <row r="60" spans="1:7" ht="12.75">
      <c r="A60" s="6" t="s">
        <v>103</v>
      </c>
      <c r="B60" s="1">
        <v>4</v>
      </c>
      <c r="C60" s="1">
        <v>12</v>
      </c>
      <c r="D60" s="1">
        <v>12</v>
      </c>
      <c r="E60" s="1">
        <v>6800</v>
      </c>
      <c r="F60" s="20">
        <f t="shared" si="1"/>
        <v>81600</v>
      </c>
      <c r="G60" s="2" t="s">
        <v>104</v>
      </c>
    </row>
    <row r="61" spans="1:7" ht="12.75">
      <c r="A61" s="5" t="s">
        <v>105</v>
      </c>
      <c r="B61" s="1">
        <v>4</v>
      </c>
      <c r="C61" s="1">
        <v>12</v>
      </c>
      <c r="D61" s="1">
        <v>6</v>
      </c>
      <c r="E61" s="1">
        <v>1200</v>
      </c>
      <c r="F61" s="20">
        <f t="shared" si="1"/>
        <v>7200</v>
      </c>
      <c r="G61" s="2" t="s">
        <v>106</v>
      </c>
    </row>
    <row r="62" spans="1:7" ht="12.75">
      <c r="A62" s="1" t="s">
        <v>107</v>
      </c>
      <c r="B62" s="1">
        <v>4</v>
      </c>
      <c r="C62" s="1">
        <v>12</v>
      </c>
      <c r="D62" s="1">
        <v>3</v>
      </c>
      <c r="E62" s="1">
        <v>4800</v>
      </c>
      <c r="F62" s="20">
        <f t="shared" si="1"/>
        <v>14400</v>
      </c>
      <c r="G62" s="2" t="s">
        <v>108</v>
      </c>
    </row>
    <row r="63" spans="1:7" ht="12.75">
      <c r="A63" s="1" t="s">
        <v>109</v>
      </c>
      <c r="B63" s="1">
        <v>4</v>
      </c>
      <c r="C63" s="1">
        <v>12</v>
      </c>
      <c r="D63" s="1">
        <v>6</v>
      </c>
      <c r="E63" s="1">
        <v>22000</v>
      </c>
      <c r="F63" s="20">
        <f t="shared" si="1"/>
        <v>132000</v>
      </c>
      <c r="G63" s="2" t="s">
        <v>110</v>
      </c>
    </row>
    <row r="64" spans="1:7" ht="12.75">
      <c r="A64" s="7" t="s">
        <v>111</v>
      </c>
      <c r="B64" s="1">
        <v>4</v>
      </c>
      <c r="C64" s="1">
        <v>12</v>
      </c>
      <c r="D64" s="1">
        <v>11</v>
      </c>
      <c r="E64" s="1">
        <v>40000</v>
      </c>
      <c r="F64" s="20">
        <f t="shared" si="1"/>
        <v>440000</v>
      </c>
      <c r="G64" s="2" t="s">
        <v>112</v>
      </c>
    </row>
    <row r="65" spans="1:7" ht="12.75">
      <c r="A65" s="7" t="s">
        <v>111</v>
      </c>
      <c r="B65" s="1">
        <v>4</v>
      </c>
      <c r="C65" s="1">
        <v>12</v>
      </c>
      <c r="D65" s="1">
        <v>1</v>
      </c>
      <c r="E65" s="1">
        <v>35000</v>
      </c>
      <c r="F65" s="20">
        <f t="shared" si="1"/>
        <v>35000</v>
      </c>
      <c r="G65" s="2" t="s">
        <v>113</v>
      </c>
    </row>
    <row r="66" spans="1:7" ht="12.75">
      <c r="A66" s="7" t="s">
        <v>111</v>
      </c>
      <c r="B66" s="1">
        <v>4</v>
      </c>
      <c r="C66" s="1">
        <v>12</v>
      </c>
      <c r="D66" s="1">
        <v>3</v>
      </c>
      <c r="E66" s="1">
        <v>35000</v>
      </c>
      <c r="F66" s="20">
        <f t="shared" si="1"/>
        <v>105000</v>
      </c>
      <c r="G66" s="2" t="s">
        <v>114</v>
      </c>
    </row>
    <row r="67" spans="1:7" ht="12.75">
      <c r="A67" s="7" t="s">
        <v>111</v>
      </c>
      <c r="B67" s="1">
        <v>4</v>
      </c>
      <c r="C67" s="1">
        <v>12</v>
      </c>
      <c r="D67" s="1">
        <v>5</v>
      </c>
      <c r="E67" s="1">
        <v>35000</v>
      </c>
      <c r="F67" s="20">
        <f t="shared" si="1"/>
        <v>175000</v>
      </c>
      <c r="G67" s="2" t="s">
        <v>115</v>
      </c>
    </row>
    <row r="68" spans="1:7" ht="12.75">
      <c r="A68" s="7" t="s">
        <v>111</v>
      </c>
      <c r="B68" s="1">
        <v>4</v>
      </c>
      <c r="C68" s="1">
        <v>12</v>
      </c>
      <c r="D68" s="1">
        <v>4</v>
      </c>
      <c r="E68" s="1">
        <v>35000</v>
      </c>
      <c r="F68" s="20">
        <f t="shared" si="1"/>
        <v>140000</v>
      </c>
      <c r="G68" s="2" t="s">
        <v>116</v>
      </c>
    </row>
    <row r="69" spans="1:7" ht="12.75">
      <c r="A69" s="7" t="s">
        <v>111</v>
      </c>
      <c r="B69" s="1">
        <v>4</v>
      </c>
      <c r="C69" s="1">
        <v>12</v>
      </c>
      <c r="D69" s="1">
        <v>9</v>
      </c>
      <c r="E69" s="1">
        <v>40000</v>
      </c>
      <c r="F69" s="20">
        <f t="shared" si="1"/>
        <v>360000</v>
      </c>
      <c r="G69" s="2" t="s">
        <v>117</v>
      </c>
    </row>
    <row r="70" spans="1:7" ht="12.75">
      <c r="A70" s="7" t="s">
        <v>111</v>
      </c>
      <c r="B70" s="1">
        <v>4</v>
      </c>
      <c r="C70" s="1">
        <v>12</v>
      </c>
      <c r="D70" s="1">
        <v>4</v>
      </c>
      <c r="E70" s="1">
        <v>40000</v>
      </c>
      <c r="F70" s="20">
        <f t="shared" si="1"/>
        <v>160000</v>
      </c>
      <c r="G70" s="2" t="s">
        <v>118</v>
      </c>
    </row>
    <row r="71" spans="1:7" ht="12.75">
      <c r="A71" s="7" t="s">
        <v>111</v>
      </c>
      <c r="B71" s="1">
        <v>4</v>
      </c>
      <c r="C71" s="1">
        <v>12</v>
      </c>
      <c r="D71" s="1">
        <v>3</v>
      </c>
      <c r="E71" s="1">
        <v>40000</v>
      </c>
      <c r="F71" s="20">
        <f t="shared" si="1"/>
        <v>120000</v>
      </c>
      <c r="G71" s="2" t="s">
        <v>119</v>
      </c>
    </row>
    <row r="72" spans="1:7" ht="12.75">
      <c r="A72" s="7" t="s">
        <v>124</v>
      </c>
      <c r="B72" s="1">
        <v>4</v>
      </c>
      <c r="C72" s="1">
        <v>12</v>
      </c>
      <c r="D72" s="1">
        <v>1</v>
      </c>
      <c r="E72" s="1">
        <v>8000</v>
      </c>
      <c r="F72" s="20">
        <f t="shared" si="1"/>
        <v>8000</v>
      </c>
      <c r="G72" s="2" t="s">
        <v>120</v>
      </c>
    </row>
    <row r="73" spans="1:7" ht="12.75">
      <c r="A73" s="7" t="s">
        <v>121</v>
      </c>
      <c r="B73" s="1">
        <v>4</v>
      </c>
      <c r="C73" s="1">
        <v>12</v>
      </c>
      <c r="D73" s="1">
        <v>1</v>
      </c>
      <c r="E73" s="1">
        <v>40000</v>
      </c>
      <c r="F73" s="20">
        <f t="shared" si="1"/>
        <v>40000</v>
      </c>
      <c r="G73" s="2" t="s">
        <v>122</v>
      </c>
    </row>
    <row r="74" spans="1:7" ht="12.75">
      <c r="A74" s="7" t="s">
        <v>121</v>
      </c>
      <c r="B74" s="1">
        <v>4</v>
      </c>
      <c r="C74" s="1">
        <v>12</v>
      </c>
      <c r="D74" s="1">
        <v>1</v>
      </c>
      <c r="E74" s="1">
        <v>50000</v>
      </c>
      <c r="F74" s="20">
        <v>50000</v>
      </c>
      <c r="G74" s="2" t="s">
        <v>123</v>
      </c>
    </row>
    <row r="75" spans="1:7" ht="12.75">
      <c r="A75" s="1" t="s">
        <v>124</v>
      </c>
      <c r="B75" s="1">
        <v>4</v>
      </c>
      <c r="C75" s="1">
        <v>12</v>
      </c>
      <c r="D75" s="1">
        <v>1</v>
      </c>
      <c r="E75" s="1">
        <v>60000</v>
      </c>
      <c r="F75" s="20">
        <f t="shared" si="1"/>
        <v>60000</v>
      </c>
      <c r="G75" s="2" t="s">
        <v>125</v>
      </c>
    </row>
    <row r="76" spans="1:7" ht="12.75">
      <c r="A76" s="1" t="s">
        <v>124</v>
      </c>
      <c r="B76" s="1">
        <v>4</v>
      </c>
      <c r="C76" s="1">
        <v>12</v>
      </c>
      <c r="D76" s="1">
        <v>1</v>
      </c>
      <c r="E76" s="1">
        <v>42000</v>
      </c>
      <c r="F76" s="20">
        <f t="shared" si="1"/>
        <v>42000</v>
      </c>
      <c r="G76" s="2" t="s">
        <v>126</v>
      </c>
    </row>
    <row r="77" spans="1:7" ht="12.75">
      <c r="A77" s="1" t="s">
        <v>124</v>
      </c>
      <c r="B77" s="1">
        <v>4</v>
      </c>
      <c r="C77" s="1">
        <v>12</v>
      </c>
      <c r="D77" s="1">
        <v>4</v>
      </c>
      <c r="E77" s="1">
        <v>50000</v>
      </c>
      <c r="F77" s="20">
        <f t="shared" si="1"/>
        <v>200000</v>
      </c>
      <c r="G77" s="2" t="s">
        <v>127</v>
      </c>
    </row>
    <row r="78" spans="1:7" ht="12.75">
      <c r="A78" s="1" t="s">
        <v>124</v>
      </c>
      <c r="B78" s="1">
        <v>4</v>
      </c>
      <c r="C78" s="1">
        <v>12</v>
      </c>
      <c r="D78" s="1">
        <v>3</v>
      </c>
      <c r="E78" s="1">
        <v>55000</v>
      </c>
      <c r="F78" s="20">
        <f aca="true" t="shared" si="2" ref="F78:F116">E78*D78</f>
        <v>165000</v>
      </c>
      <c r="G78" s="2" t="s">
        <v>128</v>
      </c>
    </row>
    <row r="79" spans="1:7" ht="12.75">
      <c r="A79" s="1" t="s">
        <v>124</v>
      </c>
      <c r="B79" s="1">
        <v>4</v>
      </c>
      <c r="C79" s="1">
        <v>12</v>
      </c>
      <c r="D79" s="1">
        <v>3</v>
      </c>
      <c r="E79" s="1">
        <v>57000</v>
      </c>
      <c r="F79" s="20">
        <f t="shared" si="2"/>
        <v>171000</v>
      </c>
      <c r="G79" s="2" t="s">
        <v>120</v>
      </c>
    </row>
    <row r="80" spans="1:7" ht="12.75">
      <c r="A80" s="1" t="s">
        <v>129</v>
      </c>
      <c r="B80" s="1">
        <v>4</v>
      </c>
      <c r="C80" s="1">
        <v>12</v>
      </c>
      <c r="D80" s="1">
        <v>1</v>
      </c>
      <c r="E80" s="1">
        <v>205000</v>
      </c>
      <c r="F80" s="20">
        <f t="shared" si="2"/>
        <v>205000</v>
      </c>
      <c r="G80" s="2" t="s">
        <v>130</v>
      </c>
    </row>
    <row r="81" spans="1:7" ht="12.75">
      <c r="A81" s="7" t="s">
        <v>111</v>
      </c>
      <c r="B81" s="1">
        <v>4</v>
      </c>
      <c r="C81" s="1">
        <v>12</v>
      </c>
      <c r="D81" s="1">
        <v>1</v>
      </c>
      <c r="E81" s="1">
        <v>270000</v>
      </c>
      <c r="F81" s="20">
        <f t="shared" si="2"/>
        <v>270000</v>
      </c>
      <c r="G81" s="2" t="s">
        <v>131</v>
      </c>
    </row>
    <row r="82" spans="1:7" ht="12.75">
      <c r="A82" s="8" t="s">
        <v>132</v>
      </c>
      <c r="B82" s="1">
        <v>4</v>
      </c>
      <c r="C82" s="1">
        <v>12</v>
      </c>
      <c r="D82" s="1">
        <v>6</v>
      </c>
      <c r="E82" s="1">
        <v>20000</v>
      </c>
      <c r="F82" s="20">
        <f t="shared" si="2"/>
        <v>120000</v>
      </c>
      <c r="G82" s="2" t="s">
        <v>133</v>
      </c>
    </row>
    <row r="83" spans="1:7" ht="12.75">
      <c r="A83" s="8" t="s">
        <v>196</v>
      </c>
      <c r="B83" s="1">
        <v>4</v>
      </c>
      <c r="C83" s="1">
        <v>12</v>
      </c>
      <c r="D83" s="1">
        <v>2</v>
      </c>
      <c r="E83" s="1">
        <v>110000</v>
      </c>
      <c r="F83" s="20">
        <f t="shared" si="2"/>
        <v>220000</v>
      </c>
      <c r="G83" s="2" t="s">
        <v>195</v>
      </c>
    </row>
    <row r="84" spans="1:7" ht="12.75">
      <c r="A84" s="9" t="s">
        <v>134</v>
      </c>
      <c r="B84" s="1">
        <v>4</v>
      </c>
      <c r="C84" s="1">
        <v>12</v>
      </c>
      <c r="D84" s="1">
        <v>2</v>
      </c>
      <c r="E84" s="1">
        <v>16000</v>
      </c>
      <c r="F84" s="20">
        <f t="shared" si="2"/>
        <v>32000</v>
      </c>
      <c r="G84" s="2" t="s">
        <v>135</v>
      </c>
    </row>
    <row r="85" spans="1:7" ht="12.75">
      <c r="A85" s="9" t="s">
        <v>286</v>
      </c>
      <c r="B85" s="1">
        <v>4</v>
      </c>
      <c r="C85" s="1">
        <v>12</v>
      </c>
      <c r="D85" s="1">
        <v>2500</v>
      </c>
      <c r="E85" s="1">
        <v>7900</v>
      </c>
      <c r="F85" s="20">
        <f t="shared" si="2"/>
        <v>19750000</v>
      </c>
      <c r="G85" s="2" t="s">
        <v>287</v>
      </c>
    </row>
    <row r="86" spans="1:7" ht="12.75">
      <c r="A86" s="9" t="s">
        <v>286</v>
      </c>
      <c r="B86" s="1">
        <v>4</v>
      </c>
      <c r="C86" s="1">
        <v>12</v>
      </c>
      <c r="D86" s="1">
        <v>450</v>
      </c>
      <c r="E86" s="1">
        <v>7900</v>
      </c>
      <c r="F86" s="20">
        <f t="shared" si="2"/>
        <v>3555000</v>
      </c>
      <c r="G86" s="2" t="s">
        <v>288</v>
      </c>
    </row>
    <row r="87" spans="1:7" ht="12.75">
      <c r="A87" s="9" t="s">
        <v>286</v>
      </c>
      <c r="B87" s="1">
        <v>4</v>
      </c>
      <c r="C87" s="1">
        <v>12</v>
      </c>
      <c r="D87" s="1">
        <v>360</v>
      </c>
      <c r="E87" s="1">
        <v>7900</v>
      </c>
      <c r="F87" s="20">
        <f t="shared" si="2"/>
        <v>2844000</v>
      </c>
      <c r="G87" s="2" t="s">
        <v>289</v>
      </c>
    </row>
    <row r="88" spans="1:7" ht="12.75">
      <c r="A88" s="9" t="s">
        <v>286</v>
      </c>
      <c r="B88" s="1">
        <v>4</v>
      </c>
      <c r="C88" s="1">
        <v>12</v>
      </c>
      <c r="D88" s="1">
        <v>500</v>
      </c>
      <c r="E88" s="1">
        <v>7900</v>
      </c>
      <c r="F88" s="20">
        <f t="shared" si="2"/>
        <v>3950000</v>
      </c>
      <c r="G88" s="2" t="s">
        <v>290</v>
      </c>
    </row>
    <row r="89" spans="1:7" ht="12.75">
      <c r="A89" s="9" t="s">
        <v>286</v>
      </c>
      <c r="B89" s="1">
        <v>4</v>
      </c>
      <c r="C89" s="1">
        <v>12</v>
      </c>
      <c r="D89" s="1">
        <v>760</v>
      </c>
      <c r="E89" s="1">
        <v>7900</v>
      </c>
      <c r="F89" s="20">
        <f t="shared" si="2"/>
        <v>6004000</v>
      </c>
      <c r="G89" s="2" t="s">
        <v>291</v>
      </c>
    </row>
    <row r="90" spans="1:7" ht="12.75">
      <c r="A90" s="9" t="s">
        <v>286</v>
      </c>
      <c r="B90" s="1">
        <v>4</v>
      </c>
      <c r="C90" s="1">
        <v>12</v>
      </c>
      <c r="D90" s="1">
        <v>1200</v>
      </c>
      <c r="E90" s="1">
        <v>7900</v>
      </c>
      <c r="F90" s="20">
        <f t="shared" si="2"/>
        <v>9480000</v>
      </c>
      <c r="G90" s="18" t="s">
        <v>292</v>
      </c>
    </row>
    <row r="91" spans="1:7" ht="12.75">
      <c r="A91" s="9" t="s">
        <v>286</v>
      </c>
      <c r="B91" s="1">
        <v>4</v>
      </c>
      <c r="C91" s="1">
        <v>12</v>
      </c>
      <c r="D91" s="1">
        <v>3500</v>
      </c>
      <c r="E91" s="1">
        <v>7900</v>
      </c>
      <c r="F91" s="20">
        <f t="shared" si="2"/>
        <v>27650000</v>
      </c>
      <c r="G91" s="2" t="s">
        <v>293</v>
      </c>
    </row>
    <row r="92" spans="1:7" ht="12.75">
      <c r="A92" s="1" t="s">
        <v>136</v>
      </c>
      <c r="B92" s="1">
        <v>4</v>
      </c>
      <c r="C92" s="1">
        <v>12</v>
      </c>
      <c r="D92" s="1">
        <v>1</v>
      </c>
      <c r="E92" s="1">
        <v>55000000</v>
      </c>
      <c r="F92" s="20">
        <f t="shared" si="2"/>
        <v>55000000</v>
      </c>
      <c r="G92" s="2" t="s">
        <v>137</v>
      </c>
    </row>
    <row r="93" spans="1:7" ht="12.75">
      <c r="A93" s="11" t="s">
        <v>138</v>
      </c>
      <c r="B93" s="1">
        <v>4</v>
      </c>
      <c r="C93" s="1">
        <v>12</v>
      </c>
      <c r="D93" s="1">
        <v>1</v>
      </c>
      <c r="E93" s="1">
        <v>60000</v>
      </c>
      <c r="F93" s="20">
        <f t="shared" si="2"/>
        <v>60000</v>
      </c>
      <c r="G93" s="2" t="s">
        <v>139</v>
      </c>
    </row>
    <row r="94" spans="1:7" ht="12.75">
      <c r="A94" s="10" t="s">
        <v>140</v>
      </c>
      <c r="B94" s="1">
        <v>4</v>
      </c>
      <c r="C94" s="1">
        <v>12</v>
      </c>
      <c r="D94" s="1">
        <v>1</v>
      </c>
      <c r="E94" s="1">
        <v>100000</v>
      </c>
      <c r="F94" s="20">
        <f t="shared" si="2"/>
        <v>100000</v>
      </c>
      <c r="G94" s="2" t="s">
        <v>141</v>
      </c>
    </row>
    <row r="95" spans="1:7" ht="12.75">
      <c r="A95" s="47" t="s">
        <v>345</v>
      </c>
      <c r="B95" s="1">
        <v>4</v>
      </c>
      <c r="C95" s="1">
        <v>12</v>
      </c>
      <c r="D95" s="1">
        <v>3</v>
      </c>
      <c r="E95" s="1">
        <v>7500000</v>
      </c>
      <c r="F95" s="20">
        <f t="shared" si="2"/>
        <v>22500000</v>
      </c>
      <c r="G95" s="46" t="s">
        <v>346</v>
      </c>
    </row>
    <row r="96" spans="1:7" ht="12.75">
      <c r="A96" s="47" t="s">
        <v>142</v>
      </c>
      <c r="B96" s="1">
        <v>4</v>
      </c>
      <c r="C96" s="1">
        <v>12</v>
      </c>
      <c r="D96" s="1">
        <v>1</v>
      </c>
      <c r="E96" s="1">
        <v>10000000</v>
      </c>
      <c r="F96" s="20">
        <f t="shared" si="2"/>
        <v>10000000</v>
      </c>
      <c r="G96" s="46" t="s">
        <v>355</v>
      </c>
    </row>
    <row r="97" spans="1:7" ht="12.75">
      <c r="A97" s="3" t="s">
        <v>142</v>
      </c>
      <c r="B97" s="1">
        <v>4</v>
      </c>
      <c r="C97" s="1">
        <v>12</v>
      </c>
      <c r="D97" s="1">
        <v>1</v>
      </c>
      <c r="E97" s="1">
        <v>30000</v>
      </c>
      <c r="F97" s="20">
        <f t="shared" si="2"/>
        <v>30000</v>
      </c>
      <c r="G97" s="2" t="s">
        <v>143</v>
      </c>
    </row>
    <row r="98" spans="1:7" ht="12.75">
      <c r="A98" s="3" t="s">
        <v>142</v>
      </c>
      <c r="B98" s="1">
        <v>4</v>
      </c>
      <c r="C98" s="1">
        <v>12</v>
      </c>
      <c r="D98" s="1">
        <v>3</v>
      </c>
      <c r="E98" s="1">
        <v>30000</v>
      </c>
      <c r="F98" s="20">
        <f t="shared" si="2"/>
        <v>90000</v>
      </c>
      <c r="G98" s="2" t="s">
        <v>144</v>
      </c>
    </row>
    <row r="99" spans="1:7" ht="12.75">
      <c r="A99" s="3" t="s">
        <v>142</v>
      </c>
      <c r="B99" s="1">
        <v>4</v>
      </c>
      <c r="C99" s="1">
        <v>12</v>
      </c>
      <c r="D99" s="1">
        <v>3</v>
      </c>
      <c r="E99" s="1">
        <v>20000</v>
      </c>
      <c r="F99" s="20">
        <f t="shared" si="2"/>
        <v>60000</v>
      </c>
      <c r="G99" s="2" t="s">
        <v>145</v>
      </c>
    </row>
    <row r="100" spans="1:7" ht="12.75">
      <c r="A100" s="3" t="s">
        <v>142</v>
      </c>
      <c r="B100" s="1">
        <v>4</v>
      </c>
      <c r="C100" s="1">
        <v>12</v>
      </c>
      <c r="D100" s="1">
        <v>4</v>
      </c>
      <c r="E100" s="1">
        <v>45000</v>
      </c>
      <c r="F100" s="20">
        <f t="shared" si="2"/>
        <v>180000</v>
      </c>
      <c r="G100" s="2" t="s">
        <v>146</v>
      </c>
    </row>
    <row r="101" spans="1:7" ht="12.75">
      <c r="A101" s="3" t="s">
        <v>142</v>
      </c>
      <c r="B101" s="1">
        <v>4</v>
      </c>
      <c r="C101" s="1">
        <v>12</v>
      </c>
      <c r="D101" s="1">
        <v>1</v>
      </c>
      <c r="E101" s="1">
        <v>46000</v>
      </c>
      <c r="F101" s="20">
        <f t="shared" si="2"/>
        <v>46000</v>
      </c>
      <c r="G101" s="2" t="s">
        <v>147</v>
      </c>
    </row>
    <row r="102" spans="1:7" ht="12.75">
      <c r="A102" s="3" t="s">
        <v>142</v>
      </c>
      <c r="B102" s="1">
        <v>4</v>
      </c>
      <c r="C102" s="1">
        <v>12</v>
      </c>
      <c r="D102" s="1">
        <v>11</v>
      </c>
      <c r="E102" s="1">
        <v>70000</v>
      </c>
      <c r="F102" s="20">
        <f t="shared" si="2"/>
        <v>770000</v>
      </c>
      <c r="G102" s="4" t="s">
        <v>148</v>
      </c>
    </row>
    <row r="103" spans="1:7" ht="12.75">
      <c r="A103" s="3" t="s">
        <v>142</v>
      </c>
      <c r="B103" s="1">
        <v>4</v>
      </c>
      <c r="C103" s="1">
        <v>12</v>
      </c>
      <c r="D103" s="1">
        <v>1</v>
      </c>
      <c r="E103" s="1">
        <v>40000</v>
      </c>
      <c r="F103" s="20">
        <f t="shared" si="2"/>
        <v>40000</v>
      </c>
      <c r="G103" s="2" t="s">
        <v>149</v>
      </c>
    </row>
    <row r="104" spans="1:7" ht="12.75">
      <c r="A104" s="3" t="s">
        <v>142</v>
      </c>
      <c r="B104" s="1">
        <v>4</v>
      </c>
      <c r="C104" s="1">
        <v>12</v>
      </c>
      <c r="D104" s="1">
        <v>3</v>
      </c>
      <c r="E104" s="1">
        <v>40000</v>
      </c>
      <c r="F104" s="20">
        <f t="shared" si="2"/>
        <v>120000</v>
      </c>
      <c r="G104" s="2" t="s">
        <v>150</v>
      </c>
    </row>
    <row r="105" spans="1:7" ht="12.75">
      <c r="A105" s="3" t="s">
        <v>142</v>
      </c>
      <c r="B105" s="1">
        <v>4</v>
      </c>
      <c r="C105" s="1">
        <v>12</v>
      </c>
      <c r="D105" s="1">
        <v>2</v>
      </c>
      <c r="E105" s="1">
        <v>69000</v>
      </c>
      <c r="F105" s="20">
        <f t="shared" si="2"/>
        <v>138000</v>
      </c>
      <c r="G105" s="2" t="s">
        <v>151</v>
      </c>
    </row>
    <row r="106" spans="1:7" ht="12.75">
      <c r="A106" s="3" t="s">
        <v>142</v>
      </c>
      <c r="B106" s="1">
        <v>4</v>
      </c>
      <c r="C106" s="1">
        <v>12</v>
      </c>
      <c r="D106" s="1">
        <v>13</v>
      </c>
      <c r="E106" s="1">
        <v>50000</v>
      </c>
      <c r="F106" s="20">
        <f t="shared" si="2"/>
        <v>650000</v>
      </c>
      <c r="G106" s="2" t="s">
        <v>153</v>
      </c>
    </row>
    <row r="107" spans="1:7" ht="12.75">
      <c r="A107" s="3" t="s">
        <v>142</v>
      </c>
      <c r="B107" s="1">
        <v>4</v>
      </c>
      <c r="C107" s="1">
        <v>12</v>
      </c>
      <c r="D107" s="1">
        <v>1</v>
      </c>
      <c r="E107" s="1">
        <v>60000</v>
      </c>
      <c r="F107" s="20">
        <f t="shared" si="2"/>
        <v>60000</v>
      </c>
      <c r="G107" s="2" t="s">
        <v>152</v>
      </c>
    </row>
    <row r="108" spans="1:7" ht="12.75">
      <c r="A108" s="48" t="s">
        <v>347</v>
      </c>
      <c r="B108" s="1">
        <v>4</v>
      </c>
      <c r="C108" s="1">
        <v>12</v>
      </c>
      <c r="D108" s="1">
        <v>1</v>
      </c>
      <c r="E108" s="1">
        <v>5000000</v>
      </c>
      <c r="F108" s="20">
        <f t="shared" si="2"/>
        <v>5000000</v>
      </c>
      <c r="G108" s="46" t="s">
        <v>348</v>
      </c>
    </row>
    <row r="109" spans="1:9" ht="12.75">
      <c r="A109" s="3" t="s">
        <v>183</v>
      </c>
      <c r="B109" s="1">
        <v>4</v>
      </c>
      <c r="C109" s="1">
        <v>12</v>
      </c>
      <c r="D109" s="1">
        <v>8</v>
      </c>
      <c r="E109" s="1">
        <v>7500</v>
      </c>
      <c r="F109" s="20">
        <f t="shared" si="2"/>
        <v>60000</v>
      </c>
      <c r="G109" s="2" t="s">
        <v>154</v>
      </c>
      <c r="I109" s="12"/>
    </row>
    <row r="110" spans="1:7" ht="12.75">
      <c r="A110" s="3" t="s">
        <v>185</v>
      </c>
      <c r="B110" s="1">
        <v>4</v>
      </c>
      <c r="C110" s="1">
        <v>12</v>
      </c>
      <c r="D110" s="1">
        <v>8</v>
      </c>
      <c r="E110" s="1">
        <v>5300</v>
      </c>
      <c r="F110" s="20">
        <f t="shared" si="2"/>
        <v>42400</v>
      </c>
      <c r="G110" s="2" t="s">
        <v>155</v>
      </c>
    </row>
    <row r="111" spans="1:7" ht="12.75">
      <c r="A111" s="3" t="s">
        <v>202</v>
      </c>
      <c r="B111" s="1">
        <v>4</v>
      </c>
      <c r="C111" s="1">
        <v>12</v>
      </c>
      <c r="D111" s="1">
        <v>8</v>
      </c>
      <c r="E111" s="1">
        <v>2750</v>
      </c>
      <c r="F111" s="20">
        <f t="shared" si="2"/>
        <v>22000</v>
      </c>
      <c r="G111" s="2" t="s">
        <v>156</v>
      </c>
    </row>
    <row r="112" spans="1:7" ht="12.75">
      <c r="A112" s="3" t="s">
        <v>199</v>
      </c>
      <c r="B112" s="1">
        <v>4</v>
      </c>
      <c r="C112" s="1">
        <v>12</v>
      </c>
      <c r="D112" s="1">
        <v>4</v>
      </c>
      <c r="E112" s="1">
        <v>10403</v>
      </c>
      <c r="F112" s="20">
        <f t="shared" si="2"/>
        <v>41612</v>
      </c>
      <c r="G112" s="2" t="s">
        <v>157</v>
      </c>
    </row>
    <row r="113" spans="1:7" ht="12.75">
      <c r="A113" s="3" t="s">
        <v>201</v>
      </c>
      <c r="B113" s="1">
        <v>4</v>
      </c>
      <c r="C113" s="1">
        <v>12</v>
      </c>
      <c r="D113" s="1">
        <v>4</v>
      </c>
      <c r="E113" s="1">
        <v>8500</v>
      </c>
      <c r="F113" s="20">
        <f t="shared" si="2"/>
        <v>34000</v>
      </c>
      <c r="G113" s="2" t="s">
        <v>158</v>
      </c>
    </row>
    <row r="114" spans="1:7" ht="12.75">
      <c r="A114" s="3" t="s">
        <v>179</v>
      </c>
      <c r="B114" s="1">
        <v>4</v>
      </c>
      <c r="C114" s="1">
        <v>12</v>
      </c>
      <c r="D114" s="1">
        <v>15</v>
      </c>
      <c r="E114" s="1">
        <v>8900</v>
      </c>
      <c r="F114" s="20">
        <f t="shared" si="2"/>
        <v>133500</v>
      </c>
      <c r="G114" s="2" t="s">
        <v>159</v>
      </c>
    </row>
    <row r="115" spans="1:7" ht="12.75">
      <c r="A115" s="3" t="s">
        <v>181</v>
      </c>
      <c r="B115" s="1">
        <v>4</v>
      </c>
      <c r="C115" s="1">
        <v>12</v>
      </c>
      <c r="D115" s="1">
        <v>21</v>
      </c>
      <c r="E115" s="1">
        <v>2500</v>
      </c>
      <c r="F115" s="20">
        <f t="shared" si="2"/>
        <v>52500</v>
      </c>
      <c r="G115" s="2" t="s">
        <v>160</v>
      </c>
    </row>
    <row r="116" spans="1:7" ht="12.75">
      <c r="A116" s="3" t="s">
        <v>180</v>
      </c>
      <c r="B116" s="1">
        <v>4</v>
      </c>
      <c r="C116" s="1">
        <v>12</v>
      </c>
      <c r="D116" s="1">
        <v>100</v>
      </c>
      <c r="E116" s="1">
        <v>3500</v>
      </c>
      <c r="F116" s="20">
        <f t="shared" si="2"/>
        <v>350000</v>
      </c>
      <c r="G116" s="2" t="s">
        <v>161</v>
      </c>
    </row>
    <row r="117" spans="1:7" ht="12.75">
      <c r="A117" s="3" t="s">
        <v>192</v>
      </c>
      <c r="B117" s="1">
        <v>4</v>
      </c>
      <c r="C117" s="1">
        <v>12</v>
      </c>
      <c r="D117" s="1">
        <v>100</v>
      </c>
      <c r="E117" s="1">
        <v>1800</v>
      </c>
      <c r="F117" s="20">
        <f aca="true" t="shared" si="3" ref="F117:F149">E117*D117</f>
        <v>180000</v>
      </c>
      <c r="G117" s="2" t="s">
        <v>162</v>
      </c>
    </row>
    <row r="118" spans="1:10" ht="12.75">
      <c r="A118" s="3" t="s">
        <v>189</v>
      </c>
      <c r="B118" s="1">
        <v>4</v>
      </c>
      <c r="C118" s="1">
        <v>12</v>
      </c>
      <c r="D118" s="1">
        <v>24</v>
      </c>
      <c r="E118" s="1">
        <v>3000</v>
      </c>
      <c r="F118" s="20">
        <f t="shared" si="3"/>
        <v>72000</v>
      </c>
      <c r="G118" s="2" t="s">
        <v>163</v>
      </c>
      <c r="J118" s="12"/>
    </row>
    <row r="119" spans="1:7" ht="12.75">
      <c r="A119" s="3" t="s">
        <v>197</v>
      </c>
      <c r="B119" s="1">
        <v>4</v>
      </c>
      <c r="C119" s="1">
        <v>12</v>
      </c>
      <c r="D119" s="1">
        <v>8</v>
      </c>
      <c r="E119" s="1">
        <v>2000</v>
      </c>
      <c r="F119" s="20">
        <f t="shared" si="3"/>
        <v>16000</v>
      </c>
      <c r="G119" s="2" t="s">
        <v>164</v>
      </c>
    </row>
    <row r="120" spans="1:7" ht="12.75">
      <c r="A120" s="3" t="s">
        <v>200</v>
      </c>
      <c r="B120" s="1">
        <v>4</v>
      </c>
      <c r="C120" s="1">
        <v>12</v>
      </c>
      <c r="D120" s="1">
        <v>4</v>
      </c>
      <c r="E120" s="1">
        <v>82300</v>
      </c>
      <c r="F120" s="20">
        <f t="shared" si="3"/>
        <v>329200</v>
      </c>
      <c r="G120" s="2" t="s">
        <v>165</v>
      </c>
    </row>
    <row r="121" spans="1:7" ht="12.75">
      <c r="A121" s="3" t="s">
        <v>190</v>
      </c>
      <c r="B121" s="1">
        <v>4</v>
      </c>
      <c r="C121" s="1">
        <v>12</v>
      </c>
      <c r="D121" s="1">
        <v>11</v>
      </c>
      <c r="E121" s="1">
        <v>6200</v>
      </c>
      <c r="F121" s="20">
        <f t="shared" si="3"/>
        <v>68200</v>
      </c>
      <c r="G121" s="2" t="s">
        <v>166</v>
      </c>
    </row>
    <row r="122" spans="1:7" ht="12.75">
      <c r="A122" s="3" t="s">
        <v>182</v>
      </c>
      <c r="B122" s="1">
        <v>4</v>
      </c>
      <c r="C122" s="1">
        <v>12</v>
      </c>
      <c r="D122" s="1">
        <v>15</v>
      </c>
      <c r="E122" s="1">
        <v>1850</v>
      </c>
      <c r="F122" s="20">
        <f t="shared" si="3"/>
        <v>27750</v>
      </c>
      <c r="G122" s="2" t="s">
        <v>167</v>
      </c>
    </row>
    <row r="123" spans="1:7" ht="12.75">
      <c r="A123" s="3" t="s">
        <v>191</v>
      </c>
      <c r="B123" s="1">
        <v>4</v>
      </c>
      <c r="C123" s="1">
        <v>12</v>
      </c>
      <c r="D123" s="1">
        <v>26</v>
      </c>
      <c r="E123" s="1">
        <v>3350</v>
      </c>
      <c r="F123" s="20">
        <f t="shared" si="3"/>
        <v>87100</v>
      </c>
      <c r="G123" s="2" t="s">
        <v>168</v>
      </c>
    </row>
    <row r="124" spans="1:7" ht="12.75">
      <c r="A124" s="3" t="s">
        <v>184</v>
      </c>
      <c r="B124" s="1">
        <v>4</v>
      </c>
      <c r="C124" s="1">
        <v>12</v>
      </c>
      <c r="D124" s="1">
        <v>8</v>
      </c>
      <c r="E124" s="1">
        <v>4850</v>
      </c>
      <c r="F124" s="20">
        <f t="shared" si="3"/>
        <v>38800</v>
      </c>
      <c r="G124" s="2" t="s">
        <v>169</v>
      </c>
    </row>
    <row r="125" spans="1:7" ht="12.75">
      <c r="A125" s="3" t="s">
        <v>204</v>
      </c>
      <c r="B125" s="1">
        <v>4</v>
      </c>
      <c r="C125" s="1">
        <v>12</v>
      </c>
      <c r="D125" s="1">
        <v>3</v>
      </c>
      <c r="E125" s="1">
        <v>3850</v>
      </c>
      <c r="F125" s="20">
        <f t="shared" si="3"/>
        <v>11550</v>
      </c>
      <c r="G125" s="2" t="s">
        <v>170</v>
      </c>
    </row>
    <row r="126" spans="1:7" ht="12.75">
      <c r="A126" s="3" t="s">
        <v>198</v>
      </c>
      <c r="B126" s="1">
        <v>4</v>
      </c>
      <c r="C126" s="1">
        <v>12</v>
      </c>
      <c r="D126" s="1">
        <v>16</v>
      </c>
      <c r="E126" s="1">
        <v>22600</v>
      </c>
      <c r="F126" s="20">
        <f t="shared" si="3"/>
        <v>361600</v>
      </c>
      <c r="G126" s="2" t="s">
        <v>171</v>
      </c>
    </row>
    <row r="127" spans="1:7" ht="12.75">
      <c r="A127" s="3" t="s">
        <v>186</v>
      </c>
      <c r="B127" s="1">
        <v>4</v>
      </c>
      <c r="C127" s="1">
        <v>12</v>
      </c>
      <c r="D127" s="1">
        <v>13</v>
      </c>
      <c r="E127" s="1">
        <v>3500</v>
      </c>
      <c r="F127" s="20">
        <f t="shared" si="3"/>
        <v>45500</v>
      </c>
      <c r="G127" s="2" t="s">
        <v>172</v>
      </c>
    </row>
    <row r="128" spans="1:7" ht="12.75">
      <c r="A128" s="3" t="s">
        <v>178</v>
      </c>
      <c r="B128" s="1">
        <v>4</v>
      </c>
      <c r="C128" s="1">
        <v>12</v>
      </c>
      <c r="D128" s="1">
        <v>30</v>
      </c>
      <c r="E128" s="1">
        <v>5540</v>
      </c>
      <c r="F128" s="20">
        <f t="shared" si="3"/>
        <v>166200</v>
      </c>
      <c r="G128" s="2" t="s">
        <v>173</v>
      </c>
    </row>
    <row r="129" spans="1:7" ht="12.75">
      <c r="A129" s="3" t="s">
        <v>178</v>
      </c>
      <c r="B129" s="1">
        <v>4</v>
      </c>
      <c r="C129" s="1">
        <v>12</v>
      </c>
      <c r="D129" s="1">
        <v>14</v>
      </c>
      <c r="E129" s="1">
        <v>6350</v>
      </c>
      <c r="F129" s="20">
        <f t="shared" si="3"/>
        <v>88900</v>
      </c>
      <c r="G129" s="2" t="s">
        <v>174</v>
      </c>
    </row>
    <row r="130" spans="1:7" ht="12.75">
      <c r="A130" s="3" t="s">
        <v>177</v>
      </c>
      <c r="B130" s="1">
        <v>4</v>
      </c>
      <c r="C130" s="1">
        <v>12</v>
      </c>
      <c r="D130" s="1">
        <v>30</v>
      </c>
      <c r="E130" s="1">
        <v>3200</v>
      </c>
      <c r="F130" s="20">
        <f t="shared" si="3"/>
        <v>96000</v>
      </c>
      <c r="G130" s="2" t="s">
        <v>175</v>
      </c>
    </row>
    <row r="131" spans="1:7" ht="12.75">
      <c r="A131" s="3" t="s">
        <v>203</v>
      </c>
      <c r="B131" s="1">
        <v>4</v>
      </c>
      <c r="C131" s="1">
        <v>12</v>
      </c>
      <c r="D131" s="1">
        <v>20</v>
      </c>
      <c r="E131" s="1">
        <v>1300</v>
      </c>
      <c r="F131" s="20">
        <f t="shared" si="3"/>
        <v>26000</v>
      </c>
      <c r="G131" s="2" t="s">
        <v>176</v>
      </c>
    </row>
    <row r="132" spans="1:7" ht="12.75">
      <c r="A132" s="3" t="s">
        <v>187</v>
      </c>
      <c r="B132" s="1">
        <v>4</v>
      </c>
      <c r="C132" s="1">
        <v>12</v>
      </c>
      <c r="D132" s="1">
        <v>1000</v>
      </c>
      <c r="E132" s="1">
        <v>150</v>
      </c>
      <c r="F132" s="20">
        <f t="shared" si="3"/>
        <v>150000</v>
      </c>
      <c r="G132" s="2" t="s">
        <v>188</v>
      </c>
    </row>
    <row r="133" spans="1:7" ht="12.75">
      <c r="A133" s="3" t="s">
        <v>193</v>
      </c>
      <c r="B133" s="1">
        <v>4</v>
      </c>
      <c r="C133" s="1">
        <v>12</v>
      </c>
      <c r="D133" s="1">
        <v>20</v>
      </c>
      <c r="E133" s="1">
        <v>7500</v>
      </c>
      <c r="F133" s="20">
        <f t="shared" si="3"/>
        <v>150000</v>
      </c>
      <c r="G133" s="2" t="s">
        <v>194</v>
      </c>
    </row>
    <row r="134" spans="1:7" ht="12.75">
      <c r="A134" s="3" t="s">
        <v>205</v>
      </c>
      <c r="B134" s="1">
        <v>4</v>
      </c>
      <c r="C134" s="1">
        <v>12</v>
      </c>
      <c r="D134" s="1">
        <v>5</v>
      </c>
      <c r="E134" s="1">
        <v>250000</v>
      </c>
      <c r="F134" s="20">
        <f t="shared" si="3"/>
        <v>1250000</v>
      </c>
      <c r="G134" s="2" t="s">
        <v>206</v>
      </c>
    </row>
    <row r="135" spans="1:7" ht="22.5">
      <c r="A135" s="3" t="s">
        <v>208</v>
      </c>
      <c r="B135" s="1">
        <v>4</v>
      </c>
      <c r="C135" s="1">
        <v>12</v>
      </c>
      <c r="D135" s="1">
        <v>10</v>
      </c>
      <c r="E135" s="1">
        <v>1850000</v>
      </c>
      <c r="F135" s="20">
        <f t="shared" si="3"/>
        <v>18500000</v>
      </c>
      <c r="G135" s="14" t="s">
        <v>207</v>
      </c>
    </row>
    <row r="136" spans="1:7" ht="12.75">
      <c r="A136" s="3" t="s">
        <v>212</v>
      </c>
      <c r="B136" s="1">
        <v>4</v>
      </c>
      <c r="C136" s="1">
        <v>9</v>
      </c>
      <c r="D136" s="1">
        <v>15000</v>
      </c>
      <c r="E136" s="1">
        <v>300</v>
      </c>
      <c r="F136" s="20">
        <f t="shared" si="3"/>
        <v>4500000</v>
      </c>
      <c r="G136" s="2" t="s">
        <v>209</v>
      </c>
    </row>
    <row r="137" spans="1:7" ht="12.75">
      <c r="A137" s="3" t="s">
        <v>213</v>
      </c>
      <c r="B137" s="1">
        <v>4</v>
      </c>
      <c r="C137" s="1">
        <v>9</v>
      </c>
      <c r="D137" s="1">
        <v>7000</v>
      </c>
      <c r="E137" s="1">
        <v>5600</v>
      </c>
      <c r="F137" s="20">
        <f t="shared" si="3"/>
        <v>39200000</v>
      </c>
      <c r="G137" s="2" t="s">
        <v>210</v>
      </c>
    </row>
    <row r="138" spans="1:7" ht="12.75">
      <c r="A138" s="3" t="s">
        <v>214</v>
      </c>
      <c r="B138" s="1">
        <v>4</v>
      </c>
      <c r="C138" s="1">
        <v>9</v>
      </c>
      <c r="D138" s="1">
        <v>2349</v>
      </c>
      <c r="E138" s="1">
        <v>5600</v>
      </c>
      <c r="F138" s="20">
        <f t="shared" si="3"/>
        <v>13154400</v>
      </c>
      <c r="G138" s="2" t="s">
        <v>211</v>
      </c>
    </row>
    <row r="139" spans="1:7" ht="12.75">
      <c r="A139" s="3" t="s">
        <v>215</v>
      </c>
      <c r="B139" s="1">
        <v>4</v>
      </c>
      <c r="C139" s="1">
        <v>9</v>
      </c>
      <c r="D139" s="1">
        <v>120</v>
      </c>
      <c r="E139" s="1">
        <v>500</v>
      </c>
      <c r="F139" s="20">
        <f t="shared" si="3"/>
        <v>60000</v>
      </c>
      <c r="G139" s="2" t="s">
        <v>216</v>
      </c>
    </row>
    <row r="140" spans="1:7" ht="12.75">
      <c r="A140" s="3" t="s">
        <v>215</v>
      </c>
      <c r="B140" s="1">
        <v>4</v>
      </c>
      <c r="C140" s="1">
        <v>9</v>
      </c>
      <c r="D140" s="1">
        <v>90</v>
      </c>
      <c r="E140" s="1">
        <v>700</v>
      </c>
      <c r="F140" s="20">
        <f t="shared" si="3"/>
        <v>63000</v>
      </c>
      <c r="G140" s="2" t="s">
        <v>217</v>
      </c>
    </row>
    <row r="141" spans="1:7" ht="12.75">
      <c r="A141" s="3" t="s">
        <v>215</v>
      </c>
      <c r="B141" s="1">
        <v>4</v>
      </c>
      <c r="C141" s="1">
        <v>9</v>
      </c>
      <c r="D141" s="1">
        <v>90</v>
      </c>
      <c r="E141" s="1">
        <v>700</v>
      </c>
      <c r="F141" s="20">
        <f t="shared" si="3"/>
        <v>63000</v>
      </c>
      <c r="G141" s="2" t="s">
        <v>218</v>
      </c>
    </row>
    <row r="142" spans="1:7" ht="12.75">
      <c r="A142" s="3" t="s">
        <v>219</v>
      </c>
      <c r="B142" s="1">
        <v>4</v>
      </c>
      <c r="C142" s="1">
        <v>9</v>
      </c>
      <c r="D142" s="1">
        <v>150</v>
      </c>
      <c r="E142" s="1">
        <v>1500</v>
      </c>
      <c r="F142" s="20">
        <f t="shared" si="3"/>
        <v>225000</v>
      </c>
      <c r="G142" s="2" t="s">
        <v>220</v>
      </c>
    </row>
    <row r="143" spans="1:7" ht="12.75">
      <c r="A143" s="3" t="s">
        <v>221</v>
      </c>
      <c r="B143" s="1">
        <v>4</v>
      </c>
      <c r="C143" s="1">
        <v>9</v>
      </c>
      <c r="D143" s="1">
        <v>100</v>
      </c>
      <c r="E143" s="1">
        <v>4500</v>
      </c>
      <c r="F143" s="20">
        <f t="shared" si="3"/>
        <v>450000</v>
      </c>
      <c r="G143" s="2" t="s">
        <v>222</v>
      </c>
    </row>
    <row r="144" spans="1:7" ht="12.75">
      <c r="A144" s="3" t="s">
        <v>223</v>
      </c>
      <c r="B144" s="1">
        <v>4</v>
      </c>
      <c r="C144" s="1">
        <v>9</v>
      </c>
      <c r="D144" s="1">
        <v>14500</v>
      </c>
      <c r="E144" s="1">
        <v>2800</v>
      </c>
      <c r="F144" s="20">
        <f t="shared" si="3"/>
        <v>40600000</v>
      </c>
      <c r="G144" s="2" t="s">
        <v>224</v>
      </c>
    </row>
    <row r="145" spans="1:7" ht="12.75">
      <c r="A145" s="3" t="s">
        <v>225</v>
      </c>
      <c r="B145" s="1">
        <v>4</v>
      </c>
      <c r="C145" s="1">
        <v>9</v>
      </c>
      <c r="D145" s="1">
        <v>300</v>
      </c>
      <c r="E145" s="1">
        <v>1000</v>
      </c>
      <c r="F145" s="20">
        <f t="shared" si="3"/>
        <v>300000</v>
      </c>
      <c r="G145" s="2" t="s">
        <v>226</v>
      </c>
    </row>
    <row r="146" spans="1:7" ht="12.75">
      <c r="A146" s="3" t="s">
        <v>227</v>
      </c>
      <c r="B146" s="1">
        <v>4</v>
      </c>
      <c r="C146" s="1">
        <v>9</v>
      </c>
      <c r="D146" s="1">
        <v>9000</v>
      </c>
      <c r="E146" s="1">
        <v>500</v>
      </c>
      <c r="F146" s="20">
        <f t="shared" si="3"/>
        <v>4500000</v>
      </c>
      <c r="G146" s="2" t="s">
        <v>228</v>
      </c>
    </row>
    <row r="147" spans="1:7" ht="12.75">
      <c r="A147" s="3" t="s">
        <v>229</v>
      </c>
      <c r="B147" s="1">
        <v>4</v>
      </c>
      <c r="C147" s="1">
        <v>9</v>
      </c>
      <c r="D147" s="1">
        <v>800</v>
      </c>
      <c r="E147" s="1">
        <v>2500</v>
      </c>
      <c r="F147" s="20">
        <f t="shared" si="3"/>
        <v>2000000</v>
      </c>
      <c r="G147" s="2" t="s">
        <v>230</v>
      </c>
    </row>
    <row r="148" spans="1:7" ht="12.75">
      <c r="A148" s="3" t="s">
        <v>231</v>
      </c>
      <c r="B148" s="1">
        <v>4</v>
      </c>
      <c r="C148" s="1">
        <v>9</v>
      </c>
      <c r="D148" s="1">
        <v>150</v>
      </c>
      <c r="E148" s="1">
        <v>2500</v>
      </c>
      <c r="F148" s="20">
        <f t="shared" si="3"/>
        <v>375000</v>
      </c>
      <c r="G148" s="2" t="s">
        <v>232</v>
      </c>
    </row>
    <row r="149" spans="1:7" ht="12.75">
      <c r="A149" s="3" t="s">
        <v>233</v>
      </c>
      <c r="B149" s="1">
        <v>4</v>
      </c>
      <c r="C149" s="1">
        <v>9</v>
      </c>
      <c r="D149" s="1">
        <v>1000</v>
      </c>
      <c r="E149" s="1">
        <v>3000</v>
      </c>
      <c r="F149" s="20">
        <f t="shared" si="3"/>
        <v>3000000</v>
      </c>
      <c r="G149" s="2" t="s">
        <v>234</v>
      </c>
    </row>
    <row r="150" spans="1:7" ht="12.75">
      <c r="A150" s="3" t="s">
        <v>235</v>
      </c>
      <c r="B150" s="1">
        <v>4</v>
      </c>
      <c r="C150" s="1">
        <v>9</v>
      </c>
      <c r="D150" s="1">
        <v>125</v>
      </c>
      <c r="E150" s="1">
        <v>1500</v>
      </c>
      <c r="F150" s="20">
        <f aca="true" t="shared" si="4" ref="F150:F172">E150*D150</f>
        <v>187500</v>
      </c>
      <c r="G150" s="2" t="s">
        <v>236</v>
      </c>
    </row>
    <row r="151" spans="1:7" ht="12.75">
      <c r="A151" s="3" t="s">
        <v>239</v>
      </c>
      <c r="B151" s="1">
        <v>4</v>
      </c>
      <c r="C151" s="1">
        <v>9</v>
      </c>
      <c r="D151" s="1">
        <v>400</v>
      </c>
      <c r="E151" s="1">
        <v>1500</v>
      </c>
      <c r="F151" s="20">
        <f t="shared" si="4"/>
        <v>600000</v>
      </c>
      <c r="G151" s="2" t="s">
        <v>237</v>
      </c>
    </row>
    <row r="152" spans="1:7" ht="12.75">
      <c r="A152" s="3" t="s">
        <v>240</v>
      </c>
      <c r="B152" s="1">
        <v>4</v>
      </c>
      <c r="C152" s="1">
        <v>9</v>
      </c>
      <c r="D152" s="1">
        <v>2500</v>
      </c>
      <c r="E152" s="1">
        <v>500</v>
      </c>
      <c r="F152" s="20">
        <f t="shared" si="4"/>
        <v>1250000</v>
      </c>
      <c r="G152" s="2" t="s">
        <v>238</v>
      </c>
    </row>
    <row r="153" spans="1:7" ht="12.75">
      <c r="A153" s="3" t="s">
        <v>241</v>
      </c>
      <c r="B153" s="1">
        <v>4</v>
      </c>
      <c r="C153" s="1">
        <v>9</v>
      </c>
      <c r="D153" s="1">
        <v>50</v>
      </c>
      <c r="E153" s="1">
        <v>2300</v>
      </c>
      <c r="F153" s="20">
        <f t="shared" si="4"/>
        <v>115000</v>
      </c>
      <c r="G153" s="2" t="s">
        <v>242</v>
      </c>
    </row>
    <row r="154" spans="1:7" ht="12.75">
      <c r="A154" s="3" t="s">
        <v>243</v>
      </c>
      <c r="B154" s="1">
        <v>4</v>
      </c>
      <c r="C154" s="1">
        <v>9</v>
      </c>
      <c r="D154" s="1">
        <v>100</v>
      </c>
      <c r="E154" s="1">
        <v>500</v>
      </c>
      <c r="F154" s="20">
        <f t="shared" si="4"/>
        <v>50000</v>
      </c>
      <c r="G154" s="2" t="s">
        <v>244</v>
      </c>
    </row>
    <row r="155" spans="1:7" ht="12.75">
      <c r="A155" s="3" t="s">
        <v>245</v>
      </c>
      <c r="B155" s="1">
        <v>4</v>
      </c>
      <c r="C155" s="1">
        <v>9</v>
      </c>
      <c r="D155" s="1">
        <v>200</v>
      </c>
      <c r="E155" s="1">
        <v>2000</v>
      </c>
      <c r="F155" s="20">
        <f t="shared" si="4"/>
        <v>400000</v>
      </c>
      <c r="G155" s="2" t="s">
        <v>246</v>
      </c>
    </row>
    <row r="156" spans="1:7" ht="12.75">
      <c r="A156" s="3" t="s">
        <v>247</v>
      </c>
      <c r="B156" s="1">
        <v>4</v>
      </c>
      <c r="C156" s="1">
        <v>9</v>
      </c>
      <c r="D156" s="1">
        <v>300</v>
      </c>
      <c r="E156" s="1">
        <v>1000</v>
      </c>
      <c r="F156" s="20">
        <f t="shared" si="4"/>
        <v>300000</v>
      </c>
      <c r="G156" s="2" t="s">
        <v>248</v>
      </c>
    </row>
    <row r="157" spans="1:7" ht="12.75">
      <c r="A157" s="3" t="s">
        <v>249</v>
      </c>
      <c r="B157" s="1">
        <v>4</v>
      </c>
      <c r="C157" s="1">
        <v>9</v>
      </c>
      <c r="D157" s="1">
        <v>30</v>
      </c>
      <c r="E157" s="1">
        <v>4000</v>
      </c>
      <c r="F157" s="20">
        <f t="shared" si="4"/>
        <v>120000</v>
      </c>
      <c r="G157" s="2" t="s">
        <v>250</v>
      </c>
    </row>
    <row r="158" spans="1:7" ht="12.75">
      <c r="A158" s="3" t="s">
        <v>251</v>
      </c>
      <c r="B158" s="1">
        <v>4</v>
      </c>
      <c r="C158" s="1">
        <v>9</v>
      </c>
      <c r="D158" s="1">
        <v>600</v>
      </c>
      <c r="E158" s="1">
        <v>200</v>
      </c>
      <c r="F158" s="20">
        <f t="shared" si="4"/>
        <v>120000</v>
      </c>
      <c r="G158" s="2" t="s">
        <v>253</v>
      </c>
    </row>
    <row r="159" spans="1:7" ht="12.75">
      <c r="A159" s="3" t="s">
        <v>252</v>
      </c>
      <c r="B159" s="1">
        <v>4</v>
      </c>
      <c r="C159" s="1">
        <v>9</v>
      </c>
      <c r="D159" s="1">
        <v>170</v>
      </c>
      <c r="E159" s="1">
        <v>1500</v>
      </c>
      <c r="F159" s="20">
        <f t="shared" si="4"/>
        <v>255000</v>
      </c>
      <c r="G159" s="2" t="s">
        <v>254</v>
      </c>
    </row>
    <row r="160" spans="1:7" ht="12.75">
      <c r="A160" s="3" t="s">
        <v>255</v>
      </c>
      <c r="B160" s="1">
        <v>4</v>
      </c>
      <c r="C160" s="1">
        <v>9</v>
      </c>
      <c r="D160" s="1">
        <v>3800</v>
      </c>
      <c r="E160" s="1">
        <v>1200</v>
      </c>
      <c r="F160" s="20">
        <f t="shared" si="4"/>
        <v>4560000</v>
      </c>
      <c r="G160" s="2" t="s">
        <v>265</v>
      </c>
    </row>
    <row r="161" spans="1:7" ht="12.75">
      <c r="A161" s="3" t="s">
        <v>256</v>
      </c>
      <c r="B161" s="1">
        <v>4</v>
      </c>
      <c r="C161" s="1">
        <v>9</v>
      </c>
      <c r="D161" s="1">
        <v>3100</v>
      </c>
      <c r="E161" s="1">
        <v>700</v>
      </c>
      <c r="F161" s="20">
        <f t="shared" si="4"/>
        <v>2170000</v>
      </c>
      <c r="G161" s="2" t="s">
        <v>266</v>
      </c>
    </row>
    <row r="162" spans="1:7" ht="12.75">
      <c r="A162" s="3" t="s">
        <v>257</v>
      </c>
      <c r="B162" s="1">
        <v>4</v>
      </c>
      <c r="C162" s="1">
        <v>9</v>
      </c>
      <c r="D162" s="1">
        <v>1000</v>
      </c>
      <c r="E162" s="1">
        <v>1000</v>
      </c>
      <c r="F162" s="20">
        <f t="shared" si="4"/>
        <v>1000000</v>
      </c>
      <c r="G162" s="2" t="s">
        <v>267</v>
      </c>
    </row>
    <row r="163" spans="1:7" ht="12.75">
      <c r="A163" s="3" t="s">
        <v>257</v>
      </c>
      <c r="B163" s="1">
        <v>4</v>
      </c>
      <c r="C163" s="1">
        <v>9</v>
      </c>
      <c r="D163" s="1">
        <v>8200</v>
      </c>
      <c r="E163" s="1">
        <v>900</v>
      </c>
      <c r="F163" s="20">
        <f t="shared" si="4"/>
        <v>7380000</v>
      </c>
      <c r="G163" s="2" t="s">
        <v>268</v>
      </c>
    </row>
    <row r="164" spans="1:7" ht="12.75">
      <c r="A164" s="3" t="s">
        <v>257</v>
      </c>
      <c r="B164" s="1">
        <v>4</v>
      </c>
      <c r="C164" s="1">
        <v>9</v>
      </c>
      <c r="D164" s="1">
        <v>600</v>
      </c>
      <c r="E164" s="1">
        <v>1200</v>
      </c>
      <c r="F164" s="20">
        <f t="shared" si="4"/>
        <v>720000</v>
      </c>
      <c r="G164" s="2" t="s">
        <v>269</v>
      </c>
    </row>
    <row r="165" spans="1:7" ht="12.75">
      <c r="A165" s="3" t="s">
        <v>258</v>
      </c>
      <c r="B165" s="1">
        <v>4</v>
      </c>
      <c r="C165" s="1">
        <v>9</v>
      </c>
      <c r="D165" s="1">
        <v>3400</v>
      </c>
      <c r="E165" s="1">
        <v>1000</v>
      </c>
      <c r="F165" s="20">
        <f t="shared" si="4"/>
        <v>3400000</v>
      </c>
      <c r="G165" s="2" t="s">
        <v>270</v>
      </c>
    </row>
    <row r="166" spans="1:7" ht="12.75">
      <c r="A166" s="3" t="s">
        <v>259</v>
      </c>
      <c r="B166" s="1">
        <v>4</v>
      </c>
      <c r="C166" s="1">
        <v>9</v>
      </c>
      <c r="D166" s="1">
        <v>1</v>
      </c>
      <c r="E166" s="1">
        <v>110000000</v>
      </c>
      <c r="F166" s="20">
        <f t="shared" si="4"/>
        <v>110000000</v>
      </c>
      <c r="G166" s="2" t="s">
        <v>271</v>
      </c>
    </row>
    <row r="167" spans="1:7" ht="12.75">
      <c r="A167" s="3" t="s">
        <v>260</v>
      </c>
      <c r="B167" s="1">
        <v>4</v>
      </c>
      <c r="C167" s="1">
        <v>9</v>
      </c>
      <c r="D167" s="1">
        <v>5400</v>
      </c>
      <c r="E167" s="1">
        <v>1200</v>
      </c>
      <c r="F167" s="20">
        <f t="shared" si="4"/>
        <v>6480000</v>
      </c>
      <c r="G167" s="2" t="s">
        <v>272</v>
      </c>
    </row>
    <row r="168" spans="1:7" ht="12.75">
      <c r="A168" s="3" t="s">
        <v>261</v>
      </c>
      <c r="B168" s="1">
        <v>4</v>
      </c>
      <c r="C168" s="1">
        <v>9</v>
      </c>
      <c r="D168" s="1">
        <v>250</v>
      </c>
      <c r="E168" s="1">
        <v>1200</v>
      </c>
      <c r="F168" s="20">
        <f t="shared" si="4"/>
        <v>300000</v>
      </c>
      <c r="G168" s="2" t="s">
        <v>273</v>
      </c>
    </row>
    <row r="169" spans="1:7" ht="12.75">
      <c r="A169" s="3" t="s">
        <v>261</v>
      </c>
      <c r="B169" s="1">
        <v>4</v>
      </c>
      <c r="C169" s="1">
        <v>9</v>
      </c>
      <c r="D169" s="1">
        <v>160</v>
      </c>
      <c r="E169" s="1">
        <v>1500</v>
      </c>
      <c r="F169" s="20">
        <f t="shared" si="4"/>
        <v>240000</v>
      </c>
      <c r="G169" s="2" t="s">
        <v>274</v>
      </c>
    </row>
    <row r="170" spans="1:7" ht="12.75">
      <c r="A170" s="3" t="s">
        <v>262</v>
      </c>
      <c r="B170" s="1">
        <v>4</v>
      </c>
      <c r="C170" s="1">
        <v>9</v>
      </c>
      <c r="D170" s="1">
        <v>500</v>
      </c>
      <c r="E170" s="1">
        <v>2200</v>
      </c>
      <c r="F170" s="20">
        <f t="shared" si="4"/>
        <v>1100000</v>
      </c>
      <c r="G170" s="2" t="s">
        <v>275</v>
      </c>
    </row>
    <row r="171" spans="1:7" ht="12.75">
      <c r="A171" s="3" t="s">
        <v>262</v>
      </c>
      <c r="B171" s="1">
        <v>4</v>
      </c>
      <c r="C171" s="1">
        <v>9</v>
      </c>
      <c r="D171" s="1">
        <v>900</v>
      </c>
      <c r="E171" s="1">
        <v>1500</v>
      </c>
      <c r="F171" s="20">
        <f t="shared" si="4"/>
        <v>1350000</v>
      </c>
      <c r="G171" s="2" t="s">
        <v>276</v>
      </c>
    </row>
    <row r="172" spans="1:7" ht="12.75">
      <c r="A172" s="3" t="s">
        <v>263</v>
      </c>
      <c r="B172" s="1">
        <v>4</v>
      </c>
      <c r="C172" s="1">
        <v>9</v>
      </c>
      <c r="D172" s="1">
        <v>200</v>
      </c>
      <c r="E172" s="1">
        <v>1100</v>
      </c>
      <c r="F172" s="20">
        <f t="shared" si="4"/>
        <v>220000</v>
      </c>
      <c r="G172" s="2" t="s">
        <v>277</v>
      </c>
    </row>
    <row r="173" spans="1:7" ht="12.75">
      <c r="A173" s="15" t="s">
        <v>264</v>
      </c>
      <c r="B173" s="16">
        <v>4</v>
      </c>
      <c r="C173" s="1">
        <v>9</v>
      </c>
      <c r="D173" s="1">
        <v>2500</v>
      </c>
      <c r="E173" s="1">
        <v>1800</v>
      </c>
      <c r="F173" s="20">
        <f>E173*D173</f>
        <v>4500000</v>
      </c>
      <c r="G173" s="2" t="s">
        <v>175</v>
      </c>
    </row>
    <row r="174" spans="1:7" ht="12.75">
      <c r="A174" s="3" t="s">
        <v>282</v>
      </c>
      <c r="B174" s="17">
        <v>4</v>
      </c>
      <c r="C174" s="1">
        <v>9</v>
      </c>
      <c r="D174" s="1">
        <v>150</v>
      </c>
      <c r="E174" s="1">
        <v>2000</v>
      </c>
      <c r="F174" s="20">
        <f>E174*D174</f>
        <v>300000</v>
      </c>
      <c r="G174" s="2" t="s">
        <v>278</v>
      </c>
    </row>
    <row r="175" spans="1:7" ht="12.75">
      <c r="A175" s="3" t="s">
        <v>283</v>
      </c>
      <c r="B175" s="16">
        <v>4</v>
      </c>
      <c r="C175" s="1">
        <v>9</v>
      </c>
      <c r="D175" s="1">
        <v>1700</v>
      </c>
      <c r="E175" s="1">
        <v>250</v>
      </c>
      <c r="F175" s="20">
        <f aca="true" t="shared" si="5" ref="F175:F198">E175*D175</f>
        <v>425000</v>
      </c>
      <c r="G175" s="2" t="s">
        <v>279</v>
      </c>
    </row>
    <row r="176" spans="1:7" ht="12.75">
      <c r="A176" s="3" t="s">
        <v>284</v>
      </c>
      <c r="B176" s="17">
        <v>4</v>
      </c>
      <c r="C176" s="1">
        <v>9</v>
      </c>
      <c r="D176" s="1">
        <v>950</v>
      </c>
      <c r="E176" s="1">
        <v>4500</v>
      </c>
      <c r="F176" s="20">
        <f t="shared" si="5"/>
        <v>4275000</v>
      </c>
      <c r="G176" s="2" t="s">
        <v>280</v>
      </c>
    </row>
    <row r="177" spans="1:7" ht="12.75">
      <c r="A177" s="3" t="s">
        <v>285</v>
      </c>
      <c r="B177" s="16">
        <v>4</v>
      </c>
      <c r="C177" s="1">
        <v>9</v>
      </c>
      <c r="D177" s="1">
        <v>150</v>
      </c>
      <c r="E177" s="1">
        <v>3500</v>
      </c>
      <c r="F177" s="20">
        <f t="shared" si="5"/>
        <v>525000</v>
      </c>
      <c r="G177" s="2" t="s">
        <v>281</v>
      </c>
    </row>
    <row r="178" spans="1:7" ht="12.75">
      <c r="A178" s="3" t="s">
        <v>295</v>
      </c>
      <c r="B178" s="17">
        <v>4</v>
      </c>
      <c r="C178" s="1">
        <v>9</v>
      </c>
      <c r="D178" s="1">
        <v>70</v>
      </c>
      <c r="E178" s="1">
        <v>300</v>
      </c>
      <c r="F178" s="20">
        <f t="shared" si="5"/>
        <v>21000</v>
      </c>
      <c r="G178" s="2" t="s">
        <v>294</v>
      </c>
    </row>
    <row r="179" spans="1:7" ht="12.75">
      <c r="A179" s="3" t="s">
        <v>296</v>
      </c>
      <c r="B179" s="16">
        <v>4</v>
      </c>
      <c r="C179" s="1">
        <v>12</v>
      </c>
      <c r="D179" s="1">
        <v>8</v>
      </c>
      <c r="E179" s="1">
        <v>360000</v>
      </c>
      <c r="F179" s="20">
        <f t="shared" si="5"/>
        <v>2880000</v>
      </c>
      <c r="G179" s="2" t="s">
        <v>297</v>
      </c>
    </row>
    <row r="180" spans="1:7" ht="12.75">
      <c r="A180" s="3" t="s">
        <v>298</v>
      </c>
      <c r="B180" s="17">
        <v>4</v>
      </c>
      <c r="C180" s="1">
        <v>12</v>
      </c>
      <c r="D180" s="1">
        <v>1</v>
      </c>
      <c r="E180" s="1">
        <v>22000000</v>
      </c>
      <c r="F180" s="20">
        <f t="shared" si="5"/>
        <v>22000000</v>
      </c>
      <c r="G180" s="2" t="s">
        <v>299</v>
      </c>
    </row>
    <row r="181" spans="1:7" ht="12.75">
      <c r="A181" s="3" t="s">
        <v>300</v>
      </c>
      <c r="B181" s="16">
        <v>4</v>
      </c>
      <c r="C181" s="1">
        <v>12</v>
      </c>
      <c r="D181" s="1">
        <v>9</v>
      </c>
      <c r="E181" s="1">
        <v>1400000</v>
      </c>
      <c r="F181" s="20">
        <f t="shared" si="5"/>
        <v>12600000</v>
      </c>
      <c r="G181" s="2" t="s">
        <v>301</v>
      </c>
    </row>
    <row r="182" spans="1:7" ht="22.5">
      <c r="A182" s="3" t="s">
        <v>142</v>
      </c>
      <c r="B182" s="17">
        <v>4</v>
      </c>
      <c r="C182" s="1">
        <v>12</v>
      </c>
      <c r="D182" s="1">
        <v>1</v>
      </c>
      <c r="E182" s="1">
        <v>16000000</v>
      </c>
      <c r="F182" s="20">
        <f t="shared" si="5"/>
        <v>16000000</v>
      </c>
      <c r="G182" s="14" t="s">
        <v>302</v>
      </c>
    </row>
    <row r="183" spans="1:7" ht="12.75">
      <c r="A183" s="3" t="s">
        <v>303</v>
      </c>
      <c r="B183" s="16">
        <v>4</v>
      </c>
      <c r="C183" s="1">
        <v>12</v>
      </c>
      <c r="D183" s="1">
        <v>2</v>
      </c>
      <c r="E183" s="1">
        <v>700000</v>
      </c>
      <c r="F183" s="20">
        <f t="shared" si="5"/>
        <v>1400000</v>
      </c>
      <c r="G183" s="2" t="s">
        <v>304</v>
      </c>
    </row>
    <row r="184" spans="1:7" ht="12.75">
      <c r="A184" s="3" t="s">
        <v>305</v>
      </c>
      <c r="B184" s="17">
        <v>4</v>
      </c>
      <c r="C184" s="1">
        <v>12</v>
      </c>
      <c r="D184" s="1">
        <v>10</v>
      </c>
      <c r="E184" s="1">
        <v>800000</v>
      </c>
      <c r="F184" s="20">
        <f t="shared" si="5"/>
        <v>8000000</v>
      </c>
      <c r="G184" s="2" t="s">
        <v>306</v>
      </c>
    </row>
    <row r="185" spans="1:7" ht="12.75">
      <c r="A185" s="3" t="s">
        <v>307</v>
      </c>
      <c r="B185" s="16">
        <v>4</v>
      </c>
      <c r="C185" s="1">
        <v>12</v>
      </c>
      <c r="D185" s="1">
        <v>6</v>
      </c>
      <c r="E185" s="1">
        <v>1800000</v>
      </c>
      <c r="F185" s="20">
        <f t="shared" si="5"/>
        <v>10800000</v>
      </c>
      <c r="G185" s="2" t="s">
        <v>308</v>
      </c>
    </row>
    <row r="186" spans="1:7" ht="12.75">
      <c r="A186" s="48" t="s">
        <v>356</v>
      </c>
      <c r="B186" s="16">
        <v>4</v>
      </c>
      <c r="C186" s="1">
        <v>12</v>
      </c>
      <c r="D186" s="1">
        <v>1</v>
      </c>
      <c r="E186" s="1">
        <v>30000000</v>
      </c>
      <c r="F186" s="20">
        <f t="shared" si="5"/>
        <v>30000000</v>
      </c>
      <c r="G186" s="46" t="s">
        <v>357</v>
      </c>
    </row>
    <row r="187" spans="1:7" ht="12.75">
      <c r="A187" s="3" t="s">
        <v>309</v>
      </c>
      <c r="B187" s="17">
        <v>4</v>
      </c>
      <c r="C187" s="1">
        <v>12</v>
      </c>
      <c r="D187" s="1">
        <v>1</v>
      </c>
      <c r="E187" s="1">
        <v>60000000</v>
      </c>
      <c r="F187" s="20">
        <f t="shared" si="5"/>
        <v>60000000</v>
      </c>
      <c r="G187" s="2" t="s">
        <v>310</v>
      </c>
    </row>
    <row r="188" spans="1:7" ht="12.75">
      <c r="A188" s="3" t="s">
        <v>311</v>
      </c>
      <c r="B188" s="16">
        <v>4</v>
      </c>
      <c r="C188" s="1">
        <v>12</v>
      </c>
      <c r="D188" s="1">
        <v>1</v>
      </c>
      <c r="E188" s="1">
        <v>120000000</v>
      </c>
      <c r="F188" s="20">
        <f t="shared" si="5"/>
        <v>120000000</v>
      </c>
      <c r="G188" s="2" t="s">
        <v>312</v>
      </c>
    </row>
    <row r="189" spans="1:7" ht="12.75">
      <c r="A189" s="3" t="s">
        <v>313</v>
      </c>
      <c r="B189" s="17">
        <v>4</v>
      </c>
      <c r="C189" s="1">
        <v>12</v>
      </c>
      <c r="D189" s="1">
        <v>1</v>
      </c>
      <c r="E189" s="1">
        <v>80000000</v>
      </c>
      <c r="F189" s="20">
        <f t="shared" si="5"/>
        <v>80000000</v>
      </c>
      <c r="G189" s="2" t="s">
        <v>314</v>
      </c>
    </row>
    <row r="190" spans="1:7" ht="12.75">
      <c r="A190" s="3" t="s">
        <v>315</v>
      </c>
      <c r="B190" s="16">
        <v>4</v>
      </c>
      <c r="C190" s="1">
        <v>12</v>
      </c>
      <c r="D190" s="1">
        <v>1</v>
      </c>
      <c r="E190" s="1">
        <v>50000000</v>
      </c>
      <c r="F190" s="20">
        <f t="shared" si="5"/>
        <v>50000000</v>
      </c>
      <c r="G190" s="2" t="s">
        <v>316</v>
      </c>
    </row>
    <row r="191" spans="1:7" ht="12.75">
      <c r="A191" s="3" t="s">
        <v>317</v>
      </c>
      <c r="B191" s="17">
        <v>4</v>
      </c>
      <c r="C191" s="1">
        <v>12</v>
      </c>
      <c r="D191" s="1">
        <v>1</v>
      </c>
      <c r="E191" s="1">
        <v>130000000</v>
      </c>
      <c r="F191" s="20">
        <f t="shared" si="5"/>
        <v>130000000</v>
      </c>
      <c r="G191" s="2" t="s">
        <v>318</v>
      </c>
    </row>
    <row r="192" spans="1:7" ht="12.75">
      <c r="A192" s="3" t="s">
        <v>321</v>
      </c>
      <c r="B192" s="16">
        <v>4</v>
      </c>
      <c r="C192" s="1">
        <v>12</v>
      </c>
      <c r="D192" s="1">
        <v>1200</v>
      </c>
      <c r="E192" s="1">
        <v>12000</v>
      </c>
      <c r="F192" s="20">
        <f t="shared" si="5"/>
        <v>14400000</v>
      </c>
      <c r="G192" s="2" t="s">
        <v>319</v>
      </c>
    </row>
    <row r="193" spans="1:7" ht="12.75">
      <c r="A193" s="3" t="s">
        <v>322</v>
      </c>
      <c r="B193" s="17">
        <v>4</v>
      </c>
      <c r="C193" s="1">
        <v>12</v>
      </c>
      <c r="D193" s="1">
        <v>2300</v>
      </c>
      <c r="E193" s="1">
        <v>10500</v>
      </c>
      <c r="F193" s="20">
        <f t="shared" si="5"/>
        <v>24150000</v>
      </c>
      <c r="G193" s="2" t="s">
        <v>320</v>
      </c>
    </row>
    <row r="194" spans="1:7" ht="12.75">
      <c r="A194" s="3" t="s">
        <v>323</v>
      </c>
      <c r="B194" s="16">
        <v>4</v>
      </c>
      <c r="C194" s="1">
        <v>12</v>
      </c>
      <c r="D194" s="1">
        <v>4</v>
      </c>
      <c r="E194" s="1">
        <v>65000</v>
      </c>
      <c r="F194" s="20">
        <f t="shared" si="5"/>
        <v>260000</v>
      </c>
      <c r="G194" s="2" t="s">
        <v>324</v>
      </c>
    </row>
    <row r="195" spans="1:7" ht="12.75">
      <c r="A195" s="3" t="s">
        <v>325</v>
      </c>
      <c r="B195" s="17">
        <v>4</v>
      </c>
      <c r="C195" s="1">
        <v>12</v>
      </c>
      <c r="D195" s="1">
        <v>39</v>
      </c>
      <c r="E195" s="1">
        <v>35000</v>
      </c>
      <c r="F195" s="20">
        <f t="shared" si="5"/>
        <v>1365000</v>
      </c>
      <c r="G195" s="2" t="s">
        <v>326</v>
      </c>
    </row>
    <row r="196" spans="1:7" ht="12.75">
      <c r="A196" s="3" t="s">
        <v>328</v>
      </c>
      <c r="B196" s="16">
        <v>4</v>
      </c>
      <c r="C196" s="1">
        <v>12</v>
      </c>
      <c r="D196" s="1">
        <v>10</v>
      </c>
      <c r="E196" s="1">
        <v>760000</v>
      </c>
      <c r="F196" s="20">
        <f t="shared" si="5"/>
        <v>7600000</v>
      </c>
      <c r="G196" s="2" t="s">
        <v>327</v>
      </c>
    </row>
    <row r="197" spans="1:7" ht="12.75">
      <c r="A197" s="1" t="s">
        <v>329</v>
      </c>
      <c r="B197" s="19">
        <v>4</v>
      </c>
      <c r="C197" s="19">
        <v>12</v>
      </c>
      <c r="D197" s="1">
        <v>1</v>
      </c>
      <c r="E197" s="1">
        <v>30000000</v>
      </c>
      <c r="F197" s="20">
        <f t="shared" si="5"/>
        <v>30000000</v>
      </c>
      <c r="G197" s="2" t="s">
        <v>330</v>
      </c>
    </row>
    <row r="198" spans="1:7" ht="12.75">
      <c r="A198" s="3" t="s">
        <v>331</v>
      </c>
      <c r="B198" s="19">
        <v>4</v>
      </c>
      <c r="C198" s="19">
        <v>12</v>
      </c>
      <c r="D198" s="1">
        <v>1</v>
      </c>
      <c r="E198" s="1">
        <v>65000000</v>
      </c>
      <c r="F198" s="20">
        <f t="shared" si="5"/>
        <v>65000000</v>
      </c>
      <c r="G198" s="2" t="s">
        <v>332</v>
      </c>
    </row>
    <row r="199" spans="1:7" ht="13.5" thickBot="1">
      <c r="A199" s="1"/>
      <c r="B199" s="19">
        <v>4</v>
      </c>
      <c r="C199" s="19">
        <v>12</v>
      </c>
      <c r="D199" s="1">
        <v>1</v>
      </c>
      <c r="E199" s="1">
        <v>80000000</v>
      </c>
      <c r="F199" s="21">
        <f>E199*D199</f>
        <v>80000000</v>
      </c>
      <c r="G199" s="46" t="s">
        <v>343</v>
      </c>
    </row>
    <row r="200" spans="1:6" ht="13.5" thickBot="1">
      <c r="A200" s="32" t="s">
        <v>333</v>
      </c>
      <c r="F200" s="45">
        <f>SUM(F7:F199)</f>
        <v>1236383262</v>
      </c>
    </row>
    <row r="201" ht="13.5" thickBot="1"/>
    <row r="202" spans="1:7" ht="13.5" thickBot="1">
      <c r="A202" s="71" t="s">
        <v>334</v>
      </c>
      <c r="B202" s="72"/>
      <c r="C202" s="73"/>
      <c r="D202" s="22"/>
      <c r="E202" s="23"/>
      <c r="F202" s="24"/>
      <c r="G202" s="33"/>
    </row>
    <row r="203" spans="1:7" ht="12.75">
      <c r="A203" s="74" t="s">
        <v>335</v>
      </c>
      <c r="B203" s="75"/>
      <c r="C203" s="76"/>
      <c r="D203" s="25"/>
      <c r="E203" s="26"/>
      <c r="F203" s="27"/>
      <c r="G203" s="34"/>
    </row>
    <row r="204" spans="1:7" ht="12.75">
      <c r="A204" s="30"/>
      <c r="B204" s="26"/>
      <c r="C204" s="27"/>
      <c r="D204" s="25"/>
      <c r="E204" s="26"/>
      <c r="F204" s="27"/>
      <c r="G204" s="34"/>
    </row>
    <row r="205" spans="1:7" ht="12.75">
      <c r="A205" s="30" t="s">
        <v>336</v>
      </c>
      <c r="B205" s="26"/>
      <c r="C205" s="27"/>
      <c r="D205" s="25"/>
      <c r="E205" s="26"/>
      <c r="F205" s="27"/>
      <c r="G205" s="34"/>
    </row>
    <row r="206" spans="1:7" ht="12.75">
      <c r="A206" s="30" t="s">
        <v>337</v>
      </c>
      <c r="B206" s="26"/>
      <c r="C206" s="27"/>
      <c r="D206" s="25"/>
      <c r="E206" s="26"/>
      <c r="F206" s="27"/>
      <c r="G206" s="34"/>
    </row>
    <row r="207" spans="1:7" ht="12.75">
      <c r="A207" s="30" t="s">
        <v>338</v>
      </c>
      <c r="B207" s="26"/>
      <c r="C207" s="27"/>
      <c r="D207" s="25"/>
      <c r="E207" s="26"/>
      <c r="F207" s="27"/>
      <c r="G207" s="34"/>
    </row>
    <row r="208" spans="1:7" ht="13.5" thickBot="1">
      <c r="A208" s="30" t="s">
        <v>339</v>
      </c>
      <c r="B208" s="26"/>
      <c r="C208" s="27"/>
      <c r="D208" s="25"/>
      <c r="E208" s="26"/>
      <c r="F208" s="27"/>
      <c r="G208" s="34"/>
    </row>
    <row r="209" spans="1:7" ht="13.5" thickBot="1">
      <c r="A209" s="31" t="s">
        <v>340</v>
      </c>
      <c r="B209" s="28"/>
      <c r="C209" s="29"/>
      <c r="D209" s="71" t="s">
        <v>341</v>
      </c>
      <c r="E209" s="77"/>
      <c r="F209" s="78"/>
      <c r="G209" s="35" t="s">
        <v>342</v>
      </c>
    </row>
  </sheetData>
  <sheetProtection/>
  <mergeCells count="5">
    <mergeCell ref="A1:G1"/>
    <mergeCell ref="A2:G2"/>
    <mergeCell ref="A202:C202"/>
    <mergeCell ref="A203:C203"/>
    <mergeCell ref="D209:F209"/>
  </mergeCells>
  <printOptions/>
  <pageMargins left="0.35433070866141736" right="0.1968503937007874" top="0.984251968503937" bottom="0.7874015748031497" header="0" footer="0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MSORAYASA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MSORAYASA</dc:creator>
  <cp:keywords/>
  <dc:description/>
  <cp:lastModifiedBy>Mayra Leguizamon</cp:lastModifiedBy>
  <cp:lastPrinted>2013-01-30T19:35:54Z</cp:lastPrinted>
  <dcterms:created xsi:type="dcterms:W3CDTF">2012-10-28T23:48:52Z</dcterms:created>
  <dcterms:modified xsi:type="dcterms:W3CDTF">2013-12-16T21:49:52Z</dcterms:modified>
  <cp:category/>
  <cp:version/>
  <cp:contentType/>
  <cp:contentStatus/>
</cp:coreProperties>
</file>