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0" yWindow="210" windowWidth="9120" windowHeight="7125" activeTab="0"/>
  </bookViews>
  <sheets>
    <sheet name="Plan de Acción 2012" sheetId="1" r:id="rId1"/>
  </sheets>
  <definedNames>
    <definedName name="_xlnm.Print_Titles" localSheetId="0">'Plan de Acción 2012'!$1:$4</definedName>
  </definedNames>
  <calcPr fullCalcOnLoad="1"/>
</workbook>
</file>

<file path=xl/comments1.xml><?xml version="1.0" encoding="utf-8"?>
<comments xmlns="http://schemas.openxmlformats.org/spreadsheetml/2006/main">
  <authors>
    <author>Maribel</author>
  </authors>
  <commentList>
    <comment ref="R13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S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1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15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15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S14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AA13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13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13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C13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D15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15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15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I13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13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15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K13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L1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1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15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15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C9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9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9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9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9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9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9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9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9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9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9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9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9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9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9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9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9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9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81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81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81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81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81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81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81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81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82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83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83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83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83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8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8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83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83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8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8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8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8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8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83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83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64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64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64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64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64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64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64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64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65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66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66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66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66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6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6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66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66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6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6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6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6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6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66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66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C52" authorId="0">
      <text>
        <r>
          <rPr>
            <sz val="8"/>
            <rFont val="Tahoma"/>
            <family val="2"/>
          </rPr>
          <t xml:space="preserve">La encuentra en el Plan Indicativo desagregada para cada vigencia.                Digitela como en el aparece.
No  olvide que  va en presente y en valores absolutos                                    Ej:
 1 parque construido en la zona urbana del municipio a diciembre 31 del año 2008 </t>
        </r>
      </text>
    </comment>
    <comment ref="I52" authorId="0">
      <text>
        <r>
          <rPr>
            <sz val="8"/>
            <rFont val="Tahoma"/>
            <family val="2"/>
          </rPr>
          <t xml:space="preserve">Liste en esta columna las actividades mas relevantes a ejecutar en el proyecto.                              Ej:                                     
-Realización movimiento de tierra                             -Adquisición de bancas en concreto                             </t>
        </r>
      </text>
    </comment>
    <comment ref="J52" authorId="0">
      <text>
        <r>
          <rPr>
            <sz val="8"/>
            <rFont val="Tahoma"/>
            <family val="2"/>
          </rPr>
          <t xml:space="preserve">De  acuerdo a la actividad a realizar, determine la cantidad a ejecutar durante el año.   
Ej:                                    
-Remover 1000 m2 de tierra
-Adquirir 20 bancas en concreto                             </t>
        </r>
      </text>
    </comment>
    <comment ref="K52" authorId="0">
      <text>
        <r>
          <rPr>
            <sz val="8"/>
            <rFont val="Tahoma"/>
            <family val="2"/>
          </rPr>
          <t xml:space="preserve">De acuerdo a la meta de la actividad planteada y al indicador,  desagregue por trimestre y en valores absolutos cómo se va a dar cumplimiento a la  meta.
Ej: 
-Los 1000 M2 de tierra a remover, se removerán en el III trimestre.
-Se instalaran las 20 bancas  en el IV trimestre </t>
        </r>
      </text>
    </comment>
    <comment ref="R52" authorId="0">
      <text>
        <r>
          <rPr>
            <sz val="8"/>
            <rFont val="Arial"/>
            <family val="2"/>
          </rPr>
          <t xml:space="preserve">Digite en esta columna sólo valores numéricos en miles de pesos.          Ej:  Si el costo del proyecto es $2,000,000,    en miles de pesos es equivalente a  $2,000 </t>
        </r>
      </text>
    </comment>
    <comment ref="AA52" authorId="0">
      <text>
        <r>
          <rPr>
            <sz val="8"/>
            <rFont val="Arial"/>
            <family val="2"/>
          </rPr>
          <t>Digite  en esta columna el nombre del funcionario y la dependencia responsable de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B52" authorId="0">
      <text>
        <r>
          <rPr>
            <sz val="8"/>
            <rFont val="Arial"/>
            <family val="2"/>
          </rPr>
          <t>Describa en esta columna las dependencias,  entidades descentralizadas y privadas (municipales, departamentales, nacionales o internacionales) que interactúan o que aportan en la ejecución del proyecto</t>
        </r>
        <r>
          <rPr>
            <sz val="8"/>
            <rFont val="Tahoma"/>
            <family val="2"/>
          </rPr>
          <t xml:space="preserve">
</t>
        </r>
      </text>
    </comment>
    <comment ref="AC52" authorId="0">
      <text>
        <r>
          <rPr>
            <sz val="8"/>
            <rFont val="Arial"/>
            <family val="2"/>
          </rPr>
          <t>En esta columna se digita todo tipo de sugerencias o inconvenientes que se puedan presentar durante el desarrollo del proyecto</t>
        </r>
        <r>
          <rPr>
            <sz val="8"/>
            <rFont val="Tahoma"/>
            <family val="2"/>
          </rPr>
          <t xml:space="preserve">
</t>
        </r>
      </text>
    </comment>
    <comment ref="S53" authorId="0">
      <text>
        <r>
          <rPr>
            <sz val="8"/>
            <rFont val="Tahoma"/>
            <family val="2"/>
          </rPr>
          <t xml:space="preserve">Si se presenta alguna modificación con respecto a los recursos programados en el Plan Indicativo, debe ser reportado a la Oficina de Planeación para su correspondiente ajuste;  ya que debe existir total coherencia entre el Plan Indicativo, el Plan de Acción,  el POAI, la Ejecución Presupuestal y la Matriz de Eficaccia mediante la cual se rinde cuentas anualmente al DNP
</t>
        </r>
      </text>
    </comment>
    <comment ref="D54" authorId="0">
      <text>
        <r>
          <rPr>
            <sz val="8"/>
            <rFont val="Arial"/>
            <family val="2"/>
          </rPr>
          <t>El indicador de producto es el punto de referencia que permite observar y medir el avance en el logro de una meta de producto.                            
Los encuentra en el Plan Indicativo para cada meta producto                           Ej:  N° de parques construidos</t>
        </r>
      </text>
    </comment>
    <comment ref="E54" authorId="0">
      <text>
        <r>
          <rPr>
            <sz val="8"/>
            <rFont val="Arial"/>
            <family val="2"/>
          </rPr>
          <t>Digite en esta columna los avances alcanzados a diciembre 31 de 2007 sobre el indicador planteado.                            
Nota:                                Diigtar sólo valores absolutos</t>
        </r>
        <r>
          <rPr>
            <sz val="8"/>
            <rFont val="Tahoma"/>
            <family val="2"/>
          </rPr>
          <t xml:space="preserve">
Ej:  9</t>
        </r>
      </text>
    </comment>
    <comment ref="F54" authorId="0">
      <text>
        <r>
          <rPr>
            <sz val="8"/>
            <rFont val="Tahoma"/>
            <family val="2"/>
          </rPr>
          <t xml:space="preserve">Tener en cuenta si es una meta de incremento, mantenimiento y/o reducción.
</t>
        </r>
        <r>
          <rPr>
            <b/>
            <sz val="8"/>
            <rFont val="Tahoma"/>
            <family val="2"/>
          </rPr>
          <t xml:space="preserve">Ej:  Meta de incremento  </t>
        </r>
        <r>
          <rPr>
            <sz val="8"/>
            <rFont val="Tahoma"/>
            <family val="2"/>
          </rPr>
          <t xml:space="preserve">    1 parque construido en la zona urbana del Municipio a diciembre 31 de 2008.                                                                       </t>
        </r>
        <r>
          <rPr>
            <b/>
            <sz val="8"/>
            <rFont val="Tahoma"/>
            <family val="2"/>
          </rPr>
          <t>Linea de base  9</t>
        </r>
        <r>
          <rPr>
            <sz val="8"/>
            <rFont val="Tahoma"/>
            <family val="2"/>
          </rPr>
          <t xml:space="preserve">  (es deci, r se cuenta en el municipio   con 9 parques construidos a esa fecha).                                            </t>
        </r>
        <r>
          <rPr>
            <b/>
            <sz val="8"/>
            <rFont val="Tahoma"/>
            <family val="2"/>
          </rPr>
          <t xml:space="preserve">El valor esperado del indicador a Dic/08 es: </t>
        </r>
        <r>
          <rPr>
            <sz val="8"/>
            <rFont val="Tahoma"/>
            <family val="2"/>
          </rPr>
          <t xml:space="preserve">  10  parques construidos   
</t>
        </r>
      </text>
    </comment>
    <comment ref="K54" authorId="0">
      <text>
        <r>
          <rPr>
            <sz val="8"/>
            <rFont val="Tahoma"/>
            <family val="2"/>
          </rPr>
          <t xml:space="preserve">Determine el indicador mediante el cual va a  observar y medir el avance en el logro de la actividad
Ej:
-M2 de tierra removidos
-N° de bancas a adquirir      </t>
        </r>
      </text>
    </comment>
    <comment ref="L5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M5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N54" authorId="0">
      <text>
        <r>
          <rPr>
            <sz val="8"/>
            <rFont val="Tahoma"/>
            <family val="2"/>
          </rPr>
          <t>Digite en esta columna sólo valores numéricos
de acuerdo a la meta y  al indicador</t>
        </r>
      </text>
    </comment>
    <comment ref="O54" authorId="0">
      <text>
        <r>
          <rPr>
            <sz val="8"/>
            <rFont val="Tahoma"/>
            <family val="2"/>
          </rPr>
          <t xml:space="preserve">Digite en esta columna sólo valores numéricos
de acuerdo a la meta y  al indicador </t>
        </r>
      </text>
    </comment>
    <comment ref="S5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T5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U5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V5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W5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  <comment ref="X54" authorId="0">
      <text>
        <r>
          <rPr>
            <sz val="8"/>
            <rFont val="Tahoma"/>
            <family val="2"/>
          </rPr>
          <t xml:space="preserve">Digite en esta columna sólo valores numéricos en miles de pesos.  
</t>
        </r>
      </text>
    </comment>
    <comment ref="Y54" authorId="0">
      <text>
        <r>
          <rPr>
            <sz val="8"/>
            <rFont val="Arial"/>
            <family val="2"/>
          </rPr>
          <t xml:space="preserve">Digite en esta columna sólo valores numéricos en miles de pesos.  
</t>
        </r>
      </text>
    </comment>
  </commentList>
</comments>
</file>

<file path=xl/sharedStrings.xml><?xml version="1.0" encoding="utf-8"?>
<sst xmlns="http://schemas.openxmlformats.org/spreadsheetml/2006/main" count="526" uniqueCount="306">
  <si>
    <t>NOMBRE</t>
  </si>
  <si>
    <t>SGP</t>
  </si>
  <si>
    <t>CODIGO</t>
  </si>
  <si>
    <t>ACTIVIDADES</t>
  </si>
  <si>
    <t>META ACTIVIDAD</t>
  </si>
  <si>
    <t>RESPONSABLE</t>
  </si>
  <si>
    <t>SINERGIA</t>
  </si>
  <si>
    <t>OTROS</t>
  </si>
  <si>
    <t>TOTAL</t>
  </si>
  <si>
    <t>INDICADOR DE PRODUCTO</t>
  </si>
  <si>
    <t>OBSERVACIONES</t>
  </si>
  <si>
    <t>PROGRAMACIÓN DE  ACTIVIDAD</t>
  </si>
  <si>
    <t>I Trimestre</t>
  </si>
  <si>
    <t>II Trimestre</t>
  </si>
  <si>
    <t>III Trimestre</t>
  </si>
  <si>
    <t>IV Trimestre</t>
  </si>
  <si>
    <t>NOMBRE  INDICADOR</t>
  </si>
  <si>
    <t>FUENTES DE FINANCIACIÓN</t>
  </si>
  <si>
    <t>RECURSOS  PROPIOS</t>
  </si>
  <si>
    <t>PROYECTO                                   Localización  (Comuna,Barrio/ Corregimiento,Vereda)</t>
  </si>
  <si>
    <t>SUBPROGRAMA</t>
  </si>
  <si>
    <t>META  PRODUCTO DEL CUATRIENIO</t>
  </si>
  <si>
    <t>META DEL PROYECTO</t>
  </si>
  <si>
    <t xml:space="preserve">SISTEMA INTEGRADO DE GESTIÓN 
DE LA CALIDAD Y MECI 
</t>
  </si>
  <si>
    <t>CODIGO:</t>
  </si>
  <si>
    <t>VERSIÓN:</t>
  </si>
  <si>
    <t>1.0</t>
  </si>
  <si>
    <t>FECHA:</t>
  </si>
  <si>
    <t>PAGINA:</t>
  </si>
  <si>
    <t>1  DE 1</t>
  </si>
  <si>
    <t>LINEA BASE DIC/2011              (Valor Inicial)</t>
  </si>
  <si>
    <t>VALOR  ESPERADO DIC/2012</t>
  </si>
  <si>
    <t>COSTO TOTAL                        PROYECTO                               2012</t>
  </si>
  <si>
    <t>COFINANCIACIÓN NACIÓN</t>
  </si>
  <si>
    <t>COFINANCIACIÓN DEPARTAMENTO</t>
  </si>
  <si>
    <t>SGR</t>
  </si>
  <si>
    <t>CREDITO (INTERNO / EXTERNO)</t>
  </si>
  <si>
    <t>AÑO 2012</t>
  </si>
  <si>
    <t>Consejo territorial de Planeación  fortalecido a Diciembre 31 de 2015</t>
  </si>
  <si>
    <t>Un estudio de actualización catastral  realizado a diciembre 31 de 2015</t>
  </si>
  <si>
    <t>“Agenda de Desarrollo Estratégico Buenaventura 2040” formulada a diciembre 31 de 2015</t>
  </si>
  <si>
    <t>Plan de Ordenamiento Territorial ajustado a diciembre 31 de 2015</t>
  </si>
  <si>
    <t>4 anuarios estadísticos formulados a diciembre 31 de 2015</t>
  </si>
  <si>
    <t>Se ha realizado la actualización del Sistema Integrado de Gestión al Seguimiento y Evaluación a diciembre 31 de 2015</t>
  </si>
  <si>
    <t>Un estudio de actualización de la estratificación socioeconómica formulado y adoptado a diciembre 31 de 2015</t>
  </si>
  <si>
    <t>Un estudio de actualización de la estratificación socioeconómica  implementado a diciembre 31 de 2015</t>
  </si>
  <si>
    <t xml:space="preserve">12 comunas y 19 corregimientos capacitados en metodología de estratificación socioeconómica a diciembre 31 de 2015 </t>
  </si>
  <si>
    <t xml:space="preserve">3 talleres de capacitación al Comité de Estratificación en metodologías de estratificación realizados a diciembre 31 de 2015 </t>
  </si>
  <si>
    <t>43.986 Nuevas personas de los niveles 1 y 2 sisbenizadas a diciembre 31 de 2015</t>
  </si>
  <si>
    <t>Red de cooperación internacional del distrito conformada a diciembre 31 de 2015</t>
  </si>
  <si>
    <t>SECTOR: 4.1 BUEN GOBIERNO</t>
  </si>
  <si>
    <t xml:space="preserve">Consejo Territorial de Planeación fortalecido </t>
  </si>
  <si>
    <t>Estudio implementado</t>
  </si>
  <si>
    <t>POT ajustado</t>
  </si>
  <si>
    <t>No. de anuarios formulados</t>
  </si>
  <si>
    <t>Sistema Integrado de gestión actualizado</t>
  </si>
  <si>
    <t xml:space="preserve">Estudio formulado y adoptado </t>
  </si>
  <si>
    <t>No. de comunas capacitadas</t>
  </si>
  <si>
    <t>No. de corregimientos capacitados</t>
  </si>
  <si>
    <t>No. de talleres realizados</t>
  </si>
  <si>
    <t>No. De personas sisbenizadas</t>
  </si>
  <si>
    <t xml:space="preserve">Red conformada </t>
  </si>
  <si>
    <t>Convenios suscritos</t>
  </si>
  <si>
    <t>0.93</t>
  </si>
  <si>
    <t>0.25</t>
  </si>
  <si>
    <t>0.50</t>
  </si>
  <si>
    <t>Actualizacion de la formacion catastral de las zonas urbana y rural del Distrito de Buenaventura</t>
  </si>
  <si>
    <t>Capacitacion para el fortalecimiento del Consejo Territorial de Planeacion relacionadas con consulta previa, participacion etnica y comunitaria en el Distrito de Buenaventura</t>
  </si>
  <si>
    <t>Formulacion y acompañamiento de la revision, ajuste y modificacion del Plan de Ordenamiento Territorial</t>
  </si>
  <si>
    <t>A dic. 31 de 2012 se ha actualizado la base catastral del Distrito de Buenaventura en la zona urbana y rural</t>
  </si>
  <si>
    <t>Reconocimiento fisico predial</t>
  </si>
  <si>
    <t>Grabacion y revision de datos</t>
  </si>
  <si>
    <t>Liquidacion de avaluos</t>
  </si>
  <si>
    <t>A dic. de 2012 se han reconocido fisicamente 42.000 predios</t>
  </si>
  <si>
    <t>No. de predios reconocidos</t>
  </si>
  <si>
    <t>No. de predios grabados y revisados</t>
  </si>
  <si>
    <t>A dic. de 2012 se han grabado y revisado 30.000 predios</t>
  </si>
  <si>
    <t>Digitalizacion de predios</t>
  </si>
  <si>
    <t>A dic. de 2012 se han digitalizado 42.000 predios en la cartografia base</t>
  </si>
  <si>
    <t>No. de predios digitalizados</t>
  </si>
  <si>
    <t>No. de avaluos liquidados</t>
  </si>
  <si>
    <t xml:space="preserve">A dic. de 2012 se han liquidado 96.800 avaluos correspondientes a igual numero de predios </t>
  </si>
  <si>
    <t>Oficina Asesora de Planeación y Ordenamiento Territorial</t>
  </si>
  <si>
    <t>Capacitacion</t>
  </si>
  <si>
    <t xml:space="preserve">A dic. de 2012 se ha logrado fortalecer el Consejo Territorial de Planeacion a traves de elementos conceptuales y metodologicos </t>
  </si>
  <si>
    <t>A dic. de 2012 se han realizado 4 jornadas de capacitacion a los miembros del Consejo Territorial de Planeacion</t>
  </si>
  <si>
    <t>No. de jornadas de capacitacion</t>
  </si>
  <si>
    <t>CTP, Consultor</t>
  </si>
  <si>
    <t>4 localidades de la zona rural se les ha construido el sistema de alcantarillado  a diciembre 31 de 2015</t>
  </si>
  <si>
    <t>400 pozos sépticos en la zona rural suministrados e instalados a diciembre 31 de 2015</t>
  </si>
  <si>
    <t>2 sistemas de abastecimiento de agua potable mejorados en igual número  de localidades de la zona rural  a diciembre 31 de 2015</t>
  </si>
  <si>
    <t>4 sistemas de abastecimiento de agua potable para igual número de localidades de la zona rural construidos  a diciembre 31 de 2015</t>
  </si>
  <si>
    <t xml:space="preserve">12 comunas de la zona urbana de Buenaventura cuentan con servicio de alumbrado público a diciembre 31 de 2015              </t>
  </si>
  <si>
    <t>No de localidades beneficiadas</t>
  </si>
  <si>
    <t xml:space="preserve">No. de pozos instalados </t>
  </si>
  <si>
    <t xml:space="preserve">No. de sistemas mejorados </t>
  </si>
  <si>
    <t>No. de sistemas construidos</t>
  </si>
  <si>
    <t>ND</t>
  </si>
  <si>
    <t>CVC, Direccion Tecnica Ambiental, SIV, Consejos Comunitarios y Cabildos Indigenas</t>
  </si>
  <si>
    <t>CVC, SIV, Consejos Comunitarios y Cabildos Indigenas</t>
  </si>
  <si>
    <t>CVC, Ministerio de Vivienda, Ciudad y Territorio, Consejos Comunitarios y Cabildos Indigenas</t>
  </si>
  <si>
    <t>Direccion Financiera, EPSA, UT ILUMINEMOS</t>
  </si>
  <si>
    <t>Precenso de manzanas</t>
  </si>
  <si>
    <t>A jul. de 2012 se han precensado 2.720 manzanas</t>
  </si>
  <si>
    <t>No. de Manzanas precensadas</t>
  </si>
  <si>
    <t>IGAC, Hacienda</t>
  </si>
  <si>
    <t>Jornadas de actualizacion y sisbenizacion en las comunas 10, 11 y 12 y la zona rural del Distrito de Buenaventura</t>
  </si>
  <si>
    <t>Actualizacion y sisbenizacion zona urbana y rural del Distrito de Buenaventura Sisben III</t>
  </si>
  <si>
    <t>A dic. de 2012 se han realizado jornadas de actualizacion y sisbenizacion en el Distrito de Buenaventura</t>
  </si>
  <si>
    <t>Actualizacion</t>
  </si>
  <si>
    <t>Sisbenizacion</t>
  </si>
  <si>
    <t>A dic. de 2012 se han realizado 18 jornadas de actualizacion del Sisben</t>
  </si>
  <si>
    <t xml:space="preserve">A dic. de 2012 se han realizado 7 jornadas de Sisbenizacion </t>
  </si>
  <si>
    <t xml:space="preserve">A dic. de 2012 se han realizado 13 jornadas de Sisbenizacion </t>
  </si>
  <si>
    <t>A dic. de 2012 se han realizado 7 jornadas de actualizacion del Sisben</t>
  </si>
  <si>
    <t xml:space="preserve">No. de jornadas de actualizacion </t>
  </si>
  <si>
    <t xml:space="preserve">No. de jornadas de sisbenizacion </t>
  </si>
  <si>
    <t>Oficina Asesora de Planeación y Ordenamiento Territorial - Sisben</t>
  </si>
  <si>
    <t>JAC, JAL, Consejos Comunitarios y Empresa Privada</t>
  </si>
  <si>
    <t>JAC, JAL y Empresa Privada</t>
  </si>
  <si>
    <t>Conformacion comité distrital de cooperacion internacional y desarrollo social de Buenaventura</t>
  </si>
  <si>
    <t>A dic. de 2012 Buenaventura ha iniciado la conformacion del comité de cooperacion internacional como un espacio de convergencia y dialogo entre organizaciones de la sociedad civil, empresa privada local, ONG internacionales y entes territoriales</t>
  </si>
  <si>
    <t>Reuniones sectoriales</t>
  </si>
  <si>
    <t>Elaboracion reglamento interno</t>
  </si>
  <si>
    <t>A dic. de 2012 se tiene elaborado y aprobado el reglamento inetrno del comite</t>
  </si>
  <si>
    <t>A dic. de 2012 se han realizado 4 reuniones sectoriales</t>
  </si>
  <si>
    <t>No. de reuniones realizadas</t>
  </si>
  <si>
    <t>Reglamento interno elaborado y aprobado</t>
  </si>
  <si>
    <t>15/03/21012</t>
  </si>
  <si>
    <t>31/09/2012</t>
  </si>
  <si>
    <t xml:space="preserve">A dic. de 2012 se ha ajustado y actualizado el Plan de Ordenamiento Territorial </t>
  </si>
  <si>
    <t>Oficina Asesora de Planeación y Ordenamiento Territorial - Oficina de Cooperacion Internacional</t>
  </si>
  <si>
    <t>ONG Internacionales, APC - Colombia, Oficina de CI Departamental, empresa privada local, organizaciones de la sociedad civil local, academia, consejos comunitarios y resguardos indigenas</t>
  </si>
  <si>
    <t>Revision del expediente</t>
  </si>
  <si>
    <t>Elaboracion del proyecto de ajuste</t>
  </si>
  <si>
    <t xml:space="preserve">A dic. de 2012 se ha elaborado el proyecto de ajuste del POT </t>
  </si>
  <si>
    <t xml:space="preserve">A dic. de 2012 se ha revisado el expediente del proyecto de ajuste del POT </t>
  </si>
  <si>
    <t>Proyecto elaborado</t>
  </si>
  <si>
    <t>Expediente revisado</t>
  </si>
  <si>
    <t xml:space="preserve">Oficina Asesora de Planeación y Ordenamiento Territorial </t>
  </si>
  <si>
    <t>CVC, Consejo Territorial de Planeacion, JAL, JAC, Consejos Comunitarios y Cabildos Indigenas</t>
  </si>
  <si>
    <t>Elaboración convenio</t>
  </si>
  <si>
    <t>Diligenciamiento de formatos</t>
  </si>
  <si>
    <t>Digitación de la información</t>
  </si>
  <si>
    <t>Publicacion Anuario</t>
  </si>
  <si>
    <t>A dic. de 2012 se ha recopilado la información para el diligenciamiento de los 243 formatos requeridos</t>
  </si>
  <si>
    <t>A dic. de 2012 se han realizado las 8 revisiones requeridas para la elaboracion del Anuario Estadístico</t>
  </si>
  <si>
    <t>Revisión de la informacion</t>
  </si>
  <si>
    <t>A dic. de 2012 se han digitado 6 informes sectoriales</t>
  </si>
  <si>
    <t xml:space="preserve">No. de anuarios publicados </t>
  </si>
  <si>
    <t>No. de convenios elaborados</t>
  </si>
  <si>
    <t>A dic. de 2012 se tiene elaborado el convenio para la realizacion del Anuario Estadistico</t>
  </si>
  <si>
    <t>No. de formatos diligenciados</t>
  </si>
  <si>
    <t>No. de revisiones  finales</t>
  </si>
  <si>
    <t>No. de informes digitados</t>
  </si>
  <si>
    <t>Cámara de Comercio - Consultor Privado</t>
  </si>
  <si>
    <t>Elaboracion y publicacion anuario estadistico "Buenaventura en Cifras" año 2011 y analisis de coyuntura economica</t>
  </si>
  <si>
    <t xml:space="preserve">A dic. de 2012 se ha elaborado y publicado el anuario estadistico "Buenaventura en cifras" 2011 y el analisis de coyuntura economica  </t>
  </si>
  <si>
    <t>A dic. de 2012 se ha publicado el anuario estadistico y el analisis de coyuntura economica</t>
  </si>
  <si>
    <t>Capacitacion en Metodologia General Ajustada</t>
  </si>
  <si>
    <t>A dic. de 2012 se han capacitado 120 funcionarios</t>
  </si>
  <si>
    <t>No. de funcionarios capacitados</t>
  </si>
  <si>
    <t xml:space="preserve">Esta meta esta indicada en recursos humanos, pero tiene un componente que pertenece a Planeacion y para poder atenderla se desagregò. </t>
  </si>
  <si>
    <t>Formulacion</t>
  </si>
  <si>
    <t>Implementacion</t>
  </si>
  <si>
    <t>A dic. de 2012 se ha formulado el estudio de estratificacion socioeconomica del Distrito de Buenaventura</t>
  </si>
  <si>
    <t>A dic. de 2012 se ha iniciado la implementacion del estudio de estratificacion socioeconomica del Distrito de Buenaventura</t>
  </si>
  <si>
    <t xml:space="preserve">A dic. de 2012 se ha actualizado la estratificacion socioeconomica del Distrito de Buenaventura  </t>
  </si>
  <si>
    <t>Estudio de actualizacion de la estratificacion socioeconomica por sectores focalizados y vulnerables del area urbana de Buenaventura y fortalecimiento institucional para su gestion y aplicación en el area urbana y corregimientos</t>
  </si>
  <si>
    <t>estudio formulado</t>
  </si>
  <si>
    <t>Comité de estratificacion, Hacienda, Umata, DANE, Superservicios</t>
  </si>
  <si>
    <t xml:space="preserve">A dic. de 2012 se han capacitado a los lideres de las 12 comunas y los 19 de corregimientos del Distrito de Buenaventura  </t>
  </si>
  <si>
    <t xml:space="preserve">A dic. de 2012 se han capacitado a los lideres de las 12 comunas del Distrito de Buenaventura  </t>
  </si>
  <si>
    <t xml:space="preserve">A dic. de 2012 se han capacitado a los lideres de los 19 corregimientos del Distrito de Buenaventura  </t>
  </si>
  <si>
    <t>Capacitacion comité de estratificacion</t>
  </si>
  <si>
    <t xml:space="preserve">A dic. de 2012 se ha capacitado a los miembros del comité de estratificacion socioeconomica del Distrito de Buenaventura  </t>
  </si>
  <si>
    <t xml:space="preserve">A dic. de 2012 se ha realizado una capacitacion a los miembros del comité de estratificacion   </t>
  </si>
  <si>
    <t>No. De capacitacion realizadas</t>
  </si>
  <si>
    <t>Estratificacion Departamental</t>
  </si>
  <si>
    <t>Expoferia de Proyectos estratégicos para la competitividad del Distrito de Buenaventura</t>
  </si>
  <si>
    <t>Agenda de Competitividad II Fase</t>
  </si>
  <si>
    <t xml:space="preserve">A dic. de 2012 se realizò la expoferia de proyectos estrategicos en Buenaventura </t>
  </si>
  <si>
    <t xml:space="preserve">A dic. de 2012 se elaborò la agenda de competitividad fase II del Distrito de Buenaventura </t>
  </si>
  <si>
    <t>Exposicion de proyectos</t>
  </si>
  <si>
    <t>A dic. de 2012 se han expuesto 7 proyectos estrategicos en el Distrito de Buenaventura</t>
  </si>
  <si>
    <t>No. de proyectos expuestos</t>
  </si>
  <si>
    <t>Elaboracion agenda</t>
  </si>
  <si>
    <t>A dic. de 2012 se ha elaborado  la agenda de competitividad fase II del Distrito de Buenaventura</t>
  </si>
  <si>
    <t>Agenda elaborada</t>
  </si>
  <si>
    <t>Oficina Asesora de Planeación y Ordenamiento Territorial - oficina de cooperacion internacional</t>
  </si>
  <si>
    <t>Inversionistas nacionales e internacionales, sociedad civil, empresa privada y academia</t>
  </si>
  <si>
    <t>Alianzas publico - privadas, organizaciones sociales</t>
  </si>
  <si>
    <t>Convenio de ejecucion interinstitucional SOLIDARIDAD INTERNACIONAL - ALCALDIA DE BUENAVENTURA</t>
  </si>
  <si>
    <t>A dic. de 2012 se ha formalizado un convenio de cooperacion internacional para el mejoramiento de la calidad de vida en el Rio Mayorquin</t>
  </si>
  <si>
    <t>Legalizacion convenio</t>
  </si>
  <si>
    <t>A dic. de 2012 se ha legalizado un convenio de cooperacion internacional</t>
  </si>
  <si>
    <t>No. de convenios legalizados</t>
  </si>
  <si>
    <t>Saab, Solidaridad Internacional, consejo comunitario de mayorquin, comba y secadero</t>
  </si>
  <si>
    <t>Cofinanciacion extension de nuevas redes electricas y transformadores para alumbrado publico</t>
  </si>
  <si>
    <t>Mantenimiento y expansion del servicio de alumbrado publico</t>
  </si>
  <si>
    <t>Instalacion del servicio de alumbrado publico</t>
  </si>
  <si>
    <t>A dic. de 2012 se ha logrado cofinanciar la extension de nuevas redes electricas y transformadores para alumbrado publico</t>
  </si>
  <si>
    <t>A dic. de 2012 se ha logrado el mantenimiento y expansion del servicio de alumbrado publico en las 12 comunas</t>
  </si>
  <si>
    <t>A dic. de 2012 se ha logrado la instalacion del servicio de alumbrado publico en las 12 comunas</t>
  </si>
  <si>
    <t>A dic. de 2012 se ha logrado elaborar un convenio para cofinanciar la extension de nuevas redes electricas y transformadores para alumbrado publico en el Distrito de Buenaventura</t>
  </si>
  <si>
    <t>No. de convenio legalizado</t>
  </si>
  <si>
    <t>A dic. De 2012 se ha logrado el mantenimiento del servicio de alumbrado publico en las 12 comunas</t>
  </si>
  <si>
    <t>No. de comunas con mantenimiento</t>
  </si>
  <si>
    <t>A dic. de 2012 se ha logrado la expansion del servicio de alumbrado publico en las 12 comunas</t>
  </si>
  <si>
    <t>No. de comunas con expansion</t>
  </si>
  <si>
    <t>Mantenimiento de AP</t>
  </si>
  <si>
    <t>Expansion de AP</t>
  </si>
  <si>
    <t>Instalacion de luminarias</t>
  </si>
  <si>
    <t>A dic. de 2012 se ha logrado la instalacion de luminarias en las 12 comunas</t>
  </si>
  <si>
    <t>No. de comunas con luminarias nuevas</t>
  </si>
  <si>
    <t>Formulación, evaluación y  Seguimiento  del Plan de Desarrollo Municipal</t>
  </si>
  <si>
    <t xml:space="preserve">A dic. de 2012 se ha formulado el Plan de Desarrollo del Distrito de Buenaventura </t>
  </si>
  <si>
    <t>Aprobacion</t>
  </si>
  <si>
    <t xml:space="preserve">A dic. de 2012 se ha formulado y aprobado el Plan de Desarrollo del Distrito de Buenaventura </t>
  </si>
  <si>
    <t xml:space="preserve">A dic. de 2012 se ha aprobado el Plan de Desarrollo del Distrito de Buenaventura </t>
  </si>
  <si>
    <t>Plan de Desarrollo formulado</t>
  </si>
  <si>
    <t>Plan de desarrollo aprobado</t>
  </si>
  <si>
    <t>31/06/2012</t>
  </si>
  <si>
    <t xml:space="preserve">Secretarìas de despacho, JAC, JAL, Consejos Comunitarios, Sectores y Gremios </t>
  </si>
  <si>
    <t>Construccion sistema de alcantarillado vereda bendiciones</t>
  </si>
  <si>
    <t>A dic. de 2012 se ha construido un sistema de alcantarillado en la vereda bendiciones, mejorando asi la calidad de vida de sus habitantes</t>
  </si>
  <si>
    <t>Construccion</t>
  </si>
  <si>
    <t>A dic. de 2012 se ha construido un sistema de alcantarillado en la vereda bendiciones</t>
  </si>
  <si>
    <t>Sistema de alcantarillado construido</t>
  </si>
  <si>
    <t>A dic. de 2012 se han construido 60 tanques septicos en la vereda san pablo - Rio Cajambre</t>
  </si>
  <si>
    <t>Construccion de 60 tanques septicos vereda san pablo - Rio Cajambre</t>
  </si>
  <si>
    <t>No. de tanques septicos construidos</t>
  </si>
  <si>
    <t>Reparacion sistema de acueducto vereda san antonio - Rio Yurumangui</t>
  </si>
  <si>
    <t>Reparacion bocatoma y ampliacion de redes de acueducto hasta la balastrera vereda zacarias</t>
  </si>
  <si>
    <t>A dic. de 2012 se logrò reparar el sistema de acueducto en la vereda san antonio - Rio Yurumangui</t>
  </si>
  <si>
    <t>A dic. de 2012 se logrò reparar la bocatoma y ampliar las redes de acueducto en la vereda zacarias</t>
  </si>
  <si>
    <t>Reparacion</t>
  </si>
  <si>
    <t>Sistema de acueducto reparado</t>
  </si>
  <si>
    <t>Construccion sistema de acueducto y distribucion de redes internas vereda bendiciones</t>
  </si>
  <si>
    <t>Construccion sistema de acueducto vereda san francisco Rio Naya</t>
  </si>
  <si>
    <t>Construccion sistema de acueducto vereda el salto</t>
  </si>
  <si>
    <t>A dic. de 2012 se ha construido un sistema de acueducto y distribucion de redes internas  en la vereda bendiciones</t>
  </si>
  <si>
    <t>A dic. de 2012 se ha construido un sistema de acueducto en la vereda san francisco Rio Naya</t>
  </si>
  <si>
    <t>A dic. de 2012 se ha construido un sistema de acueducto en la vereda el salto</t>
  </si>
  <si>
    <t>A dic. de 2012 se ha construido un sistema de acueducto y la distribucion de redes internas en la vereda bendiciones</t>
  </si>
  <si>
    <t>Sistema de acueducto construido</t>
  </si>
  <si>
    <t>Formulación Diagnóstico Situacional y Financiero del Distrito  de Buenaventura</t>
  </si>
  <si>
    <t>A dic. De 2012 se ha formulado el Diagnóstico Situacional y Financiero del Distrito  de Buenaventura</t>
  </si>
  <si>
    <t>A dic. de 2012 se ha formulado el Diagnóstico Situacional y Financiero del Distrito  de Buenaventura</t>
  </si>
  <si>
    <t>Diagnostico formulado</t>
  </si>
  <si>
    <r>
      <t xml:space="preserve">Fecha de Inicio de la actividad         </t>
    </r>
    <r>
      <rPr>
        <sz val="8"/>
        <rFont val="Arial"/>
        <family val="2"/>
      </rPr>
      <t>(día / mes / año)</t>
    </r>
  </si>
  <si>
    <r>
      <t xml:space="preserve">Fecha de Terminación de la actividad            </t>
    </r>
    <r>
      <rPr>
        <sz val="8"/>
        <rFont val="Arial"/>
        <family val="2"/>
      </rPr>
      <t>(día / mes / año)</t>
    </r>
  </si>
  <si>
    <t>4.1.2.1</t>
  </si>
  <si>
    <t>4.1.2.2</t>
  </si>
  <si>
    <t>4.1.2.4</t>
  </si>
  <si>
    <t>4.1.2.5</t>
  </si>
  <si>
    <t>4.1.3.1</t>
  </si>
  <si>
    <t xml:space="preserve">2.3.1.2 </t>
  </si>
  <si>
    <t>2.4.1.3</t>
  </si>
  <si>
    <t>4.1.1.3</t>
  </si>
  <si>
    <t xml:space="preserve">NOMBRE DE LA DEPENDENCIA O ENTIDAD: </t>
  </si>
  <si>
    <t>OBJETIVO GENERAL:</t>
  </si>
  <si>
    <t xml:space="preserve">ESTRATEGIA: </t>
  </si>
  <si>
    <t xml:space="preserve">PROGRAMA: </t>
  </si>
  <si>
    <t xml:space="preserve">META DE RESULTADO: </t>
  </si>
  <si>
    <t>Oficina Asesora de Planeacion Y Ordenamiento Territorial</t>
  </si>
  <si>
    <t>Institucional</t>
  </si>
  <si>
    <t>Fortalecimiento del SIG</t>
  </si>
  <si>
    <t>Buen Gobierno</t>
  </si>
  <si>
    <t>Planeacion Para el Progreso</t>
  </si>
  <si>
    <t>PROGRAMA:</t>
  </si>
  <si>
    <t>Cooperacion Internacional</t>
  </si>
  <si>
    <t xml:space="preserve">SECTOR: </t>
  </si>
  <si>
    <t xml:space="preserve">META DE RESULTADO:  </t>
  </si>
  <si>
    <t>Infraestructura</t>
  </si>
  <si>
    <t>Agua Potable Y Saneamiento Basico</t>
  </si>
  <si>
    <t>Todos con Agua Y Saneamiento</t>
  </si>
  <si>
    <t xml:space="preserve"> Servicios Publicos</t>
  </si>
  <si>
    <t xml:space="preserve"> Energia Para eL Progreso</t>
  </si>
  <si>
    <t>META DE RESULTADO:</t>
  </si>
  <si>
    <t>Fortalecimiento Institucional</t>
  </si>
  <si>
    <t xml:space="preserve"> Gestion Territorial</t>
  </si>
  <si>
    <t>Estudio Realizado</t>
  </si>
  <si>
    <t>Agenda Formulada</t>
  </si>
  <si>
    <t xml:space="preserve"> Estadisticas y Analisis</t>
  </si>
  <si>
    <t xml:space="preserve"> Evaluacion y Seguimiento de la Gestion</t>
  </si>
  <si>
    <t xml:space="preserve"> Estratificacion Socioeconomica</t>
  </si>
  <si>
    <t xml:space="preserve"> Focalizacion Gasto Publico Social</t>
  </si>
  <si>
    <t>Fortalecimiento de la Gestion Internacional e Inversión Extranjera</t>
  </si>
  <si>
    <t>6 Convenios de Cooperación Internacional para el Desarrollo de Programas o Proyectos de gran Impacto Suscritos a Diciembre 31 de 2015</t>
  </si>
  <si>
    <t xml:space="preserve"> Agua y Saneamiento Básico Para la Zona Rural</t>
  </si>
  <si>
    <t xml:space="preserve"> Alumbrado Publico</t>
  </si>
  <si>
    <t>Cualificación y Bienestar para la Buena Gestión</t>
  </si>
  <si>
    <t>367 Funcionarios de Planta de la Administración Distrital Capacitados  a Diciembre 31 de 2015</t>
  </si>
  <si>
    <t>A dic. de 2012 se han Capacitado 120 Funcionarios de la Administracion Distrital en Metodologia General Ajustada lo cual permitirà mejorar sus habilidades para el buen desempeño de sus actividades</t>
  </si>
  <si>
    <t>4.1.2.3</t>
  </si>
  <si>
    <t>A diciembre 31 de 2012, se han implementado o fortalecido el 25% de los  instrumentos de planificación</t>
  </si>
  <si>
    <t>A Diciembre 31 de 2012, se ha Implementado 25% del Sistema de Gestión de Recursos a Nivel Internacional  en el Distrito.</t>
  </si>
  <si>
    <t>A diciembre 31 de 2012, se ha incrementado en un 18% la cobertura en los sistemas de recolección y disposición de aguas residuales domesticas en la zona rural</t>
  </si>
  <si>
    <t>A Diciembre 31 de 2012, se ha Incrementado al 30%  la Cobertura en el Servicio de Alumbrado Público en el Area Urbana.</t>
  </si>
  <si>
    <t>No. de comunas que cuentan con el servicio</t>
  </si>
  <si>
    <t>A diciembre 31 de 2012 se ha  implementado el 19% del Plan Institucional de Capacitación – PIC y de Bienestar Social e Incentivos.</t>
  </si>
  <si>
    <t xml:space="preserve">Implementar un Modelo de Gerencia Pública Integral con Calidad, que Permita la Gestión del Desarrollo Distrital en el Marco de los Derechos, con Responsabilidad compartida entre las entidades del Estado y los organismos de la sociedad civil, mediante procesos de concertación bajo los lineamientos de la democracia directa para impedir los bajos niveles de eficiencia, eficacia y efectividad en la entidad administradora del territorio donde prevalece una cultura organizacional que garantice la calidad requerida en los servicios </t>
  </si>
  <si>
    <t>que presta a la comunidad, donde la gestión se realice con carácter gerencial por resultados y donde la pulcritud y eficiencia en el manejo de los recursos públicos sea trasparente, los mismo que la orientación de la inversión de los recursos hacia el beneficio colectivo.</t>
  </si>
  <si>
    <t>DIMENSIÓN: No. 4</t>
  </si>
  <si>
    <t xml:space="preserve"> PLAN DE ACCIÓN 2012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</si>
</sst>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P_t_s_-;\-* #,##0.00\ _P_t_s_-;_-* &quot;-&quot;??\ _P_t_s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\ &quot;Pts&quot;_-;\-* #,##0\ &quot;Pts&quot;_-;_-* &quot;-&quot;\ &quot;Pts&quot;_-;_-@_-"/>
    <numFmt numFmtId="190" formatCode="_-* #,##0.00\ _P_t_a_-;\-* #,##0.00\ _P_t_a_-;_-* &quot;-&quot;??\ _P_t_a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\ &quot;pta&quot;_-;\-* #,##0\ &quot;pta&quot;_-;_-* &quot;-&quot;\ &quot;pta&quot;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mmm\-yyyy"/>
    <numFmt numFmtId="199" formatCode="#,##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14" fontId="3" fillId="33" borderId="10" xfId="0" applyNumberFormat="1" applyFont="1" applyFill="1" applyBorder="1" applyAlignment="1">
      <alignment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" fillId="33" borderId="0" xfId="0" applyFont="1" applyFill="1" applyAlignment="1">
      <alignment/>
    </xf>
    <xf numFmtId="0" fontId="7" fillId="0" borderId="0" xfId="0" applyFont="1" applyBorder="1" applyAlignment="1">
      <alignment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/>
    </xf>
    <xf numFmtId="0" fontId="44" fillId="34" borderId="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44" fillId="34" borderId="13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44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14" fontId="3" fillId="33" borderId="0" xfId="0" applyNumberFormat="1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3" fontId="44" fillId="34" borderId="11" xfId="0" applyNumberFormat="1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14" fontId="3" fillId="33" borderId="10" xfId="0" applyNumberFormat="1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left" vertical="center" wrapText="1"/>
    </xf>
    <xf numFmtId="0" fontId="44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14" fontId="3" fillId="33" borderId="19" xfId="0" applyNumberFormat="1" applyFont="1" applyFill="1" applyBorder="1" applyAlignment="1">
      <alignment horizontal="left" vertical="center" wrapText="1"/>
    </xf>
    <xf numFmtId="3" fontId="44" fillId="34" borderId="19" xfId="0" applyNumberFormat="1" applyFont="1" applyFill="1" applyBorder="1" applyAlignment="1">
      <alignment horizontal="center" vertical="center"/>
    </xf>
    <xf numFmtId="3" fontId="3" fillId="33" borderId="19" xfId="50" applyNumberFormat="1" applyFont="1" applyFill="1" applyBorder="1" applyAlignment="1">
      <alignment horizontal="right" vertical="center"/>
    </xf>
    <xf numFmtId="0" fontId="3" fillId="33" borderId="19" xfId="0" applyFont="1" applyFill="1" applyBorder="1" applyAlignment="1">
      <alignment vertical="center"/>
    </xf>
    <xf numFmtId="0" fontId="3" fillId="33" borderId="19" xfId="0" applyFont="1" applyFill="1" applyBorder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14" fontId="3" fillId="33" borderId="12" xfId="0" applyNumberFormat="1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 vertical="center" wrapText="1"/>
    </xf>
    <xf numFmtId="14" fontId="3" fillId="33" borderId="13" xfId="0" applyNumberFormat="1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/>
    </xf>
    <xf numFmtId="14" fontId="3" fillId="33" borderId="11" xfId="0" applyNumberFormat="1" applyFont="1" applyFill="1" applyBorder="1" applyAlignment="1">
      <alignment vertical="center"/>
    </xf>
    <xf numFmtId="0" fontId="3" fillId="34" borderId="12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vertical="center"/>
    </xf>
    <xf numFmtId="14" fontId="3" fillId="33" borderId="13" xfId="0" applyNumberFormat="1" applyFont="1" applyFill="1" applyBorder="1" applyAlignment="1">
      <alignment vertical="center"/>
    </xf>
    <xf numFmtId="3" fontId="44" fillId="34" borderId="13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1" xfId="0" applyFont="1" applyFill="1" applyBorder="1" applyAlignment="1">
      <alignment horizontal="left" vertical="center"/>
    </xf>
    <xf numFmtId="0" fontId="3" fillId="34" borderId="19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center" wrapText="1"/>
    </xf>
    <xf numFmtId="14" fontId="3" fillId="33" borderId="19" xfId="0" applyNumberFormat="1" applyFont="1" applyFill="1" applyBorder="1" applyAlignment="1">
      <alignment vertical="center"/>
    </xf>
    <xf numFmtId="0" fontId="44" fillId="34" borderId="12" xfId="0" applyFont="1" applyFill="1" applyBorder="1" applyAlignment="1">
      <alignment horizontal="left" vertical="center" wrapText="1"/>
    </xf>
    <xf numFmtId="0" fontId="44" fillId="3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14" fontId="3" fillId="33" borderId="12" xfId="0" applyNumberFormat="1" applyFont="1" applyFill="1" applyBorder="1" applyAlignment="1">
      <alignment vertical="center"/>
    </xf>
    <xf numFmtId="3" fontId="44" fillId="34" borderId="12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/>
    </xf>
    <xf numFmtId="14" fontId="3" fillId="33" borderId="20" xfId="0" applyNumberFormat="1" applyFont="1" applyFill="1" applyBorder="1" applyAlignment="1">
      <alignment vertical="center"/>
    </xf>
    <xf numFmtId="14" fontId="3" fillId="33" borderId="20" xfId="0" applyNumberFormat="1" applyFont="1" applyFill="1" applyBorder="1" applyAlignment="1">
      <alignment horizontal="center" vertical="center"/>
    </xf>
    <xf numFmtId="3" fontId="44" fillId="34" borderId="20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horizontal="left" vertical="center"/>
    </xf>
    <xf numFmtId="14" fontId="3" fillId="33" borderId="19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vertical="center"/>
    </xf>
    <xf numFmtId="3" fontId="44" fillId="34" borderId="0" xfId="0" applyNumberFormat="1" applyFont="1" applyFill="1" applyBorder="1" applyAlignment="1">
      <alignment horizontal="center" vertical="center" wrapText="1"/>
    </xf>
    <xf numFmtId="3" fontId="44" fillId="34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44" fillId="34" borderId="20" xfId="0" applyFont="1" applyFill="1" applyBorder="1" applyAlignment="1">
      <alignment horizontal="left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/>
    </xf>
    <xf numFmtId="4" fontId="44" fillId="34" borderId="20" xfId="0" applyNumberFormat="1" applyFont="1" applyFill="1" applyBorder="1" applyAlignment="1">
      <alignment horizontal="center" vertical="center"/>
    </xf>
    <xf numFmtId="14" fontId="3" fillId="33" borderId="12" xfId="0" applyNumberFormat="1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/>
    </xf>
    <xf numFmtId="0" fontId="44" fillId="34" borderId="22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left" vertical="center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1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44" fillId="34" borderId="24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/>
    </xf>
    <xf numFmtId="0" fontId="7" fillId="33" borderId="13" xfId="0" applyFont="1" applyFill="1" applyBorder="1" applyAlignment="1">
      <alignment horizontal="left" vertical="center"/>
    </xf>
    <xf numFmtId="0" fontId="44" fillId="34" borderId="2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27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27" xfId="0" applyFont="1" applyFill="1" applyBorder="1" applyAlignment="1">
      <alignment vertical="center"/>
    </xf>
    <xf numFmtId="0" fontId="8" fillId="33" borderId="21" xfId="0" applyFont="1" applyFill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33" borderId="0" xfId="0" applyFont="1" applyFill="1" applyBorder="1" applyAlignment="1">
      <alignment vertical="center"/>
    </xf>
    <xf numFmtId="0" fontId="8" fillId="34" borderId="0" xfId="0" applyFont="1" applyFill="1" applyBorder="1" applyAlignment="1">
      <alignment/>
    </xf>
    <xf numFmtId="0" fontId="7" fillId="33" borderId="0" xfId="0" applyFont="1" applyFill="1" applyBorder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44" fillId="34" borderId="0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/>
    </xf>
    <xf numFmtId="0" fontId="44" fillId="34" borderId="12" xfId="0" applyFont="1" applyFill="1" applyBorder="1" applyAlignment="1">
      <alignment vertical="center" wrapText="1"/>
    </xf>
    <xf numFmtId="0" fontId="3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32" xfId="0" applyFont="1" applyFill="1" applyBorder="1" applyAlignment="1">
      <alignment horizontal="left" vertical="center" wrapText="1"/>
    </xf>
    <xf numFmtId="0" fontId="7" fillId="33" borderId="33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4" borderId="32" xfId="0" applyFont="1" applyFill="1" applyBorder="1" applyAlignment="1">
      <alignment horizontal="center" vertical="center" wrapText="1"/>
    </xf>
    <xf numFmtId="0" fontId="7" fillId="34" borderId="33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 textRotation="90" wrapText="1"/>
    </xf>
    <xf numFmtId="0" fontId="7" fillId="33" borderId="33" xfId="0" applyFont="1" applyFill="1" applyBorder="1" applyAlignment="1">
      <alignment horizontal="center" vertical="center" textRotation="90" wrapText="1"/>
    </xf>
    <xf numFmtId="0" fontId="7" fillId="33" borderId="17" xfId="0" applyFont="1" applyFill="1" applyBorder="1" applyAlignment="1">
      <alignment horizontal="center" vertical="center" textRotation="90" wrapText="1"/>
    </xf>
    <xf numFmtId="0" fontId="7" fillId="33" borderId="32" xfId="0" applyFont="1" applyFill="1" applyBorder="1" applyAlignment="1">
      <alignment horizontal="center" vertical="center" textRotation="91" wrapText="1"/>
    </xf>
    <xf numFmtId="0" fontId="7" fillId="33" borderId="33" xfId="0" applyFont="1" applyFill="1" applyBorder="1" applyAlignment="1">
      <alignment horizontal="center" vertical="center" textRotation="91" wrapText="1"/>
    </xf>
    <xf numFmtId="0" fontId="7" fillId="33" borderId="17" xfId="0" applyFont="1" applyFill="1" applyBorder="1" applyAlignment="1">
      <alignment horizontal="center" vertical="center" textRotation="91" wrapText="1"/>
    </xf>
    <xf numFmtId="0" fontId="44" fillId="34" borderId="26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26" xfId="0" applyFont="1" applyFill="1" applyBorder="1" applyAlignment="1">
      <alignment horizontal="center" vertical="center" wrapText="1"/>
    </xf>
    <xf numFmtId="0" fontId="44" fillId="34" borderId="2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2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/>
    </xf>
    <xf numFmtId="3" fontId="44" fillId="34" borderId="11" xfId="0" applyNumberFormat="1" applyFont="1" applyFill="1" applyBorder="1" applyAlignment="1">
      <alignment horizontal="center" vertical="center"/>
    </xf>
    <xf numFmtId="3" fontId="44" fillId="34" borderId="13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3" fontId="3" fillId="33" borderId="11" xfId="0" applyNumberFormat="1" applyFont="1" applyFill="1" applyBorder="1" applyAlignment="1">
      <alignment horizontal="center" vertical="center"/>
    </xf>
    <xf numFmtId="3" fontId="44" fillId="34" borderId="10" xfId="0" applyNumberFormat="1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3" fontId="44" fillId="34" borderId="12" xfId="0" applyNumberFormat="1" applyFont="1" applyFill="1" applyBorder="1" applyAlignment="1">
      <alignment horizontal="center" vertical="center"/>
    </xf>
    <xf numFmtId="3" fontId="44" fillId="34" borderId="12" xfId="0" applyNumberFormat="1" applyFont="1" applyFill="1" applyBorder="1" applyAlignment="1">
      <alignment horizontal="center" vertical="center" wrapText="1"/>
    </xf>
    <xf numFmtId="3" fontId="44" fillId="34" borderId="10" xfId="0" applyNumberFormat="1" applyFont="1" applyFill="1" applyBorder="1" applyAlignment="1">
      <alignment horizontal="center" vertical="center" wrapText="1"/>
    </xf>
    <xf numFmtId="3" fontId="44" fillId="34" borderId="13" xfId="0" applyNumberFormat="1" applyFont="1" applyFill="1" applyBorder="1" applyAlignment="1">
      <alignment horizontal="center" vertical="center" wrapText="1"/>
    </xf>
    <xf numFmtId="3" fontId="3" fillId="33" borderId="12" xfId="51" applyNumberFormat="1" applyFont="1" applyFill="1" applyBorder="1" applyAlignment="1">
      <alignment horizontal="center" vertical="center"/>
    </xf>
    <xf numFmtId="3" fontId="3" fillId="33" borderId="10" xfId="51" applyNumberFormat="1" applyFont="1" applyFill="1" applyBorder="1" applyAlignment="1">
      <alignment horizontal="center" vertical="center"/>
    </xf>
    <xf numFmtId="3" fontId="3" fillId="33" borderId="13" xfId="51" applyNumberFormat="1" applyFont="1" applyFill="1" applyBorder="1" applyAlignment="1">
      <alignment horizontal="center" vertical="center"/>
    </xf>
    <xf numFmtId="4" fontId="44" fillId="34" borderId="26" xfId="0" applyNumberFormat="1" applyFont="1" applyFill="1" applyBorder="1" applyAlignment="1">
      <alignment horizontal="center" vertical="center"/>
    </xf>
    <xf numFmtId="4" fontId="44" fillId="34" borderId="20" xfId="0" applyNumberFormat="1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center" vertical="center"/>
    </xf>
    <xf numFmtId="14" fontId="3" fillId="33" borderId="13" xfId="0" applyNumberFormat="1" applyFont="1" applyFill="1" applyBorder="1" applyAlignment="1">
      <alignment horizontal="center" vertical="center"/>
    </xf>
    <xf numFmtId="14" fontId="3" fillId="33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 wrapText="1"/>
    </xf>
    <xf numFmtId="0" fontId="44" fillId="34" borderId="3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 wrapText="1"/>
    </xf>
    <xf numFmtId="0" fontId="44" fillId="34" borderId="4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Hoja1" xfId="50"/>
    <cellStyle name="Millares_Plan de Acc.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28575</xdr:rowOff>
    </xdr:from>
    <xdr:to>
      <xdr:col>1</xdr:col>
      <xdr:colOff>561975</xdr:colOff>
      <xdr:row>3</xdr:row>
      <xdr:rowOff>19050</xdr:rowOff>
    </xdr:to>
    <xdr:pic>
      <xdr:nvPicPr>
        <xdr:cNvPr id="1" name="Picture 1032"/>
        <xdr:cNvPicPr preferRelativeResize="1">
          <a:picLocks noChangeAspect="1"/>
        </xdr:cNvPicPr>
      </xdr:nvPicPr>
      <xdr:blipFill>
        <a:blip r:embed="rId1"/>
        <a:srcRect l="8021" r="7279"/>
        <a:stretch>
          <a:fillRect/>
        </a:stretch>
      </xdr:blipFill>
      <xdr:spPr>
        <a:xfrm>
          <a:off x="238125" y="28575"/>
          <a:ext cx="866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66"/>
  <sheetViews>
    <sheetView tabSelected="1" zoomScale="80" zoomScaleNormal="80" zoomScalePageLayoutView="0" workbookViewId="0" topLeftCell="C12">
      <pane ySplit="1635" topLeftCell="A1" activePane="bottomLeft" state="split"/>
      <selection pane="topLeft" activeCell="AA16" sqref="AA16:AA20"/>
      <selection pane="bottomLeft" activeCell="C5" sqref="C5"/>
    </sheetView>
  </sheetViews>
  <sheetFormatPr defaultColWidth="11.421875" defaultRowHeight="12.75"/>
  <cols>
    <col min="1" max="1" width="8.140625" style="18" customWidth="1"/>
    <col min="2" max="2" width="15.8515625" style="18" customWidth="1"/>
    <col min="3" max="3" width="26.57421875" style="18" customWidth="1"/>
    <col min="4" max="4" width="16.57421875" style="18" customWidth="1"/>
    <col min="5" max="5" width="13.421875" style="18" customWidth="1"/>
    <col min="6" max="6" width="14.421875" style="18" customWidth="1"/>
    <col min="7" max="7" width="23.7109375" style="18" customWidth="1"/>
    <col min="8" max="8" width="30.8515625" style="18" customWidth="1"/>
    <col min="9" max="9" width="20.57421875" style="18" customWidth="1"/>
    <col min="10" max="10" width="24.57421875" style="18" customWidth="1"/>
    <col min="11" max="11" width="13.28125" style="18" customWidth="1"/>
    <col min="12" max="17" width="11.421875" style="18" customWidth="1"/>
    <col min="18" max="18" width="17.7109375" style="18" customWidth="1"/>
    <col min="19" max="19" width="12.57421875" style="18" customWidth="1"/>
    <col min="20" max="26" width="11.421875" style="18" customWidth="1"/>
    <col min="27" max="27" width="14.421875" style="18" customWidth="1"/>
    <col min="28" max="28" width="18.00390625" style="18" customWidth="1"/>
    <col min="29" max="29" width="18.7109375" style="18" customWidth="1"/>
    <col min="30" max="16384" width="11.421875" style="18" customWidth="1"/>
  </cols>
  <sheetData>
    <row r="1" spans="1:40" ht="18.75" customHeight="1">
      <c r="A1" s="217"/>
      <c r="B1" s="217"/>
      <c r="C1" s="218" t="s">
        <v>23</v>
      </c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219"/>
      <c r="S1" s="219"/>
      <c r="T1" s="219"/>
      <c r="U1" s="219"/>
      <c r="V1" s="219"/>
      <c r="W1" s="219"/>
      <c r="X1" s="219"/>
      <c r="Y1" s="219"/>
      <c r="Z1" s="219"/>
      <c r="AA1" s="220"/>
      <c r="AB1" s="1" t="s">
        <v>24</v>
      </c>
      <c r="AC1" s="2"/>
      <c r="AD1" s="17"/>
      <c r="AE1" s="17"/>
      <c r="AF1" s="17"/>
      <c r="AG1" s="17"/>
      <c r="AH1" s="17"/>
      <c r="AI1" s="17"/>
      <c r="AJ1" s="17"/>
      <c r="AK1" s="17"/>
      <c r="AL1" s="17"/>
      <c r="AM1" s="4"/>
      <c r="AN1" s="5"/>
    </row>
    <row r="2" spans="1:40" ht="20.25" customHeight="1">
      <c r="A2" s="217"/>
      <c r="B2" s="217"/>
      <c r="C2" s="221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3"/>
      <c r="AB2" s="1" t="s">
        <v>25</v>
      </c>
      <c r="AC2" s="2" t="s">
        <v>26</v>
      </c>
      <c r="AD2" s="17"/>
      <c r="AE2" s="17"/>
      <c r="AF2" s="17"/>
      <c r="AG2" s="17"/>
      <c r="AH2" s="17"/>
      <c r="AI2" s="17"/>
      <c r="AJ2" s="17"/>
      <c r="AK2" s="17"/>
      <c r="AL2" s="17"/>
      <c r="AM2" s="4"/>
      <c r="AN2" s="5"/>
    </row>
    <row r="3" spans="1:40" ht="12.75" customHeight="1">
      <c r="A3" s="217"/>
      <c r="B3" s="217"/>
      <c r="C3" s="218" t="s">
        <v>305</v>
      </c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19"/>
      <c r="X3" s="219"/>
      <c r="Y3" s="219"/>
      <c r="Z3" s="219"/>
      <c r="AA3" s="220"/>
      <c r="AB3" s="1" t="s">
        <v>27</v>
      </c>
      <c r="AC3" s="3">
        <v>40142</v>
      </c>
      <c r="AD3" s="19"/>
      <c r="AE3" s="19"/>
      <c r="AF3" s="19"/>
      <c r="AG3" s="19"/>
      <c r="AH3" s="19"/>
      <c r="AI3" s="19"/>
      <c r="AJ3" s="19"/>
      <c r="AK3" s="19"/>
      <c r="AL3" s="19"/>
      <c r="AM3" s="4"/>
      <c r="AN3" s="6"/>
    </row>
    <row r="4" spans="1:40" ht="12.75" customHeight="1">
      <c r="A4" s="217"/>
      <c r="B4" s="217"/>
      <c r="C4" s="221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3"/>
      <c r="AB4" s="1" t="s">
        <v>28</v>
      </c>
      <c r="AC4" s="2" t="s">
        <v>29</v>
      </c>
      <c r="AD4" s="19"/>
      <c r="AE4" s="19"/>
      <c r="AF4" s="19"/>
      <c r="AG4" s="19"/>
      <c r="AH4" s="19"/>
      <c r="AI4" s="19"/>
      <c r="AJ4" s="19"/>
      <c r="AK4" s="19"/>
      <c r="AL4" s="19"/>
      <c r="AM4" s="4"/>
      <c r="AN4" s="5"/>
    </row>
    <row r="5" spans="1:29" ht="12">
      <c r="A5" s="139" t="s">
        <v>260</v>
      </c>
      <c r="B5" s="113"/>
      <c r="C5" s="113"/>
      <c r="D5" s="142" t="s">
        <v>265</v>
      </c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</row>
    <row r="6" spans="1:29" ht="12">
      <c r="A6" s="140" t="s">
        <v>304</v>
      </c>
      <c r="B6" s="32"/>
      <c r="C6" s="32"/>
      <c r="D6" s="144" t="s">
        <v>266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</row>
    <row r="7" spans="1:29" ht="15" customHeight="1">
      <c r="A7" s="140" t="s">
        <v>261</v>
      </c>
      <c r="B7" s="137"/>
      <c r="C7" s="137"/>
      <c r="D7" s="143" t="s">
        <v>302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</row>
    <row r="8" spans="1:29" ht="15" customHeight="1">
      <c r="A8" s="140"/>
      <c r="B8" s="137"/>
      <c r="C8" s="137"/>
      <c r="D8" s="143" t="s">
        <v>303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</row>
    <row r="9" spans="1:29" ht="12">
      <c r="A9" s="140" t="s">
        <v>262</v>
      </c>
      <c r="B9" s="32"/>
      <c r="C9" s="32"/>
      <c r="D9" s="144" t="s">
        <v>267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</row>
    <row r="10" spans="1:29" ht="12">
      <c r="A10" s="140" t="s">
        <v>50</v>
      </c>
      <c r="B10" s="32"/>
      <c r="C10" s="32"/>
      <c r="D10" s="145" t="s">
        <v>268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</row>
    <row r="11" spans="1:29" ht="12">
      <c r="A11" s="140" t="s">
        <v>263</v>
      </c>
      <c r="B11" s="32"/>
      <c r="C11" s="32"/>
      <c r="D11" s="145" t="s">
        <v>269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</row>
    <row r="12" spans="1:29" ht="12.75" thickBot="1">
      <c r="A12" s="141" t="s">
        <v>264</v>
      </c>
      <c r="B12" s="138"/>
      <c r="C12" s="138"/>
      <c r="D12" s="146" t="s">
        <v>296</v>
      </c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</row>
    <row r="13" spans="1:29" ht="13.5" customHeight="1" thickBot="1">
      <c r="A13" s="168" t="s">
        <v>2</v>
      </c>
      <c r="B13" s="171" t="s">
        <v>20</v>
      </c>
      <c r="C13" s="161" t="s">
        <v>21</v>
      </c>
      <c r="D13" s="161" t="s">
        <v>9</v>
      </c>
      <c r="E13" s="161"/>
      <c r="F13" s="161"/>
      <c r="G13" s="161" t="s">
        <v>19</v>
      </c>
      <c r="H13" s="161" t="s">
        <v>22</v>
      </c>
      <c r="I13" s="161" t="s">
        <v>3</v>
      </c>
      <c r="J13" s="161" t="s">
        <v>4</v>
      </c>
      <c r="K13" s="161" t="s">
        <v>11</v>
      </c>
      <c r="L13" s="161"/>
      <c r="M13" s="161"/>
      <c r="N13" s="161"/>
      <c r="O13" s="161"/>
      <c r="P13" s="161" t="s">
        <v>250</v>
      </c>
      <c r="Q13" s="161" t="s">
        <v>251</v>
      </c>
      <c r="R13" s="161" t="s">
        <v>32</v>
      </c>
      <c r="S13" s="164" t="s">
        <v>17</v>
      </c>
      <c r="T13" s="165"/>
      <c r="U13" s="165"/>
      <c r="V13" s="165"/>
      <c r="W13" s="165"/>
      <c r="X13" s="165"/>
      <c r="Y13" s="165"/>
      <c r="Z13" s="166"/>
      <c r="AA13" s="155" t="s">
        <v>5</v>
      </c>
      <c r="AB13" s="155" t="s">
        <v>6</v>
      </c>
      <c r="AC13" s="158" t="s">
        <v>10</v>
      </c>
    </row>
    <row r="14" spans="1:29" ht="12" thickBot="1">
      <c r="A14" s="169"/>
      <c r="B14" s="172"/>
      <c r="C14" s="162"/>
      <c r="D14" s="163"/>
      <c r="E14" s="163"/>
      <c r="F14" s="163"/>
      <c r="G14" s="162"/>
      <c r="H14" s="162"/>
      <c r="I14" s="162"/>
      <c r="J14" s="162"/>
      <c r="K14" s="163"/>
      <c r="L14" s="163"/>
      <c r="M14" s="163"/>
      <c r="N14" s="163"/>
      <c r="O14" s="163"/>
      <c r="P14" s="162"/>
      <c r="Q14" s="162"/>
      <c r="R14" s="162"/>
      <c r="S14" s="167" t="s">
        <v>37</v>
      </c>
      <c r="T14" s="167"/>
      <c r="U14" s="167"/>
      <c r="V14" s="167"/>
      <c r="W14" s="167"/>
      <c r="X14" s="167"/>
      <c r="Y14" s="167"/>
      <c r="Z14" s="167"/>
      <c r="AA14" s="156"/>
      <c r="AB14" s="156"/>
      <c r="AC14" s="159"/>
    </row>
    <row r="15" spans="1:29" ht="63" customHeight="1" thickBot="1">
      <c r="A15" s="170"/>
      <c r="B15" s="173"/>
      <c r="C15" s="163"/>
      <c r="D15" s="58" t="s">
        <v>0</v>
      </c>
      <c r="E15" s="58" t="s">
        <v>30</v>
      </c>
      <c r="F15" s="58" t="s">
        <v>31</v>
      </c>
      <c r="G15" s="163"/>
      <c r="H15" s="163"/>
      <c r="I15" s="163"/>
      <c r="J15" s="163"/>
      <c r="K15" s="58" t="s">
        <v>16</v>
      </c>
      <c r="L15" s="59" t="s">
        <v>12</v>
      </c>
      <c r="M15" s="59" t="s">
        <v>13</v>
      </c>
      <c r="N15" s="59" t="s">
        <v>14</v>
      </c>
      <c r="O15" s="59" t="s">
        <v>15</v>
      </c>
      <c r="P15" s="163"/>
      <c r="Q15" s="163"/>
      <c r="R15" s="163"/>
      <c r="S15" s="60" t="s">
        <v>18</v>
      </c>
      <c r="T15" s="60" t="s">
        <v>1</v>
      </c>
      <c r="U15" s="60" t="s">
        <v>33</v>
      </c>
      <c r="V15" s="60" t="s">
        <v>34</v>
      </c>
      <c r="W15" s="60" t="s">
        <v>35</v>
      </c>
      <c r="X15" s="60" t="s">
        <v>36</v>
      </c>
      <c r="Y15" s="61" t="s">
        <v>7</v>
      </c>
      <c r="Z15" s="61" t="s">
        <v>8</v>
      </c>
      <c r="AA15" s="157"/>
      <c r="AB15" s="157"/>
      <c r="AC15" s="160"/>
    </row>
    <row r="16" spans="1:29" ht="91.5" customHeight="1" thickBot="1">
      <c r="A16" s="193" t="s">
        <v>252</v>
      </c>
      <c r="B16" s="193" t="s">
        <v>281</v>
      </c>
      <c r="C16" s="62" t="s">
        <v>38</v>
      </c>
      <c r="D16" s="63" t="s">
        <v>51</v>
      </c>
      <c r="E16" s="64">
        <v>1</v>
      </c>
      <c r="F16" s="65">
        <v>1</v>
      </c>
      <c r="G16" s="66" t="s">
        <v>67</v>
      </c>
      <c r="H16" s="62" t="s">
        <v>84</v>
      </c>
      <c r="I16" s="64" t="s">
        <v>83</v>
      </c>
      <c r="J16" s="62" t="s">
        <v>85</v>
      </c>
      <c r="K16" s="62" t="s">
        <v>86</v>
      </c>
      <c r="L16" s="64"/>
      <c r="M16" s="64"/>
      <c r="N16" s="64"/>
      <c r="O16" s="64">
        <v>4</v>
      </c>
      <c r="P16" s="67">
        <v>41229</v>
      </c>
      <c r="Q16" s="67">
        <v>41274</v>
      </c>
      <c r="R16" s="68">
        <v>15000</v>
      </c>
      <c r="S16" s="69">
        <v>15000</v>
      </c>
      <c r="T16" s="69"/>
      <c r="U16" s="69"/>
      <c r="V16" s="69"/>
      <c r="W16" s="69"/>
      <c r="X16" s="69"/>
      <c r="Y16" s="69"/>
      <c r="Z16" s="69">
        <f>SUM(S16:Y16)</f>
        <v>15000</v>
      </c>
      <c r="AA16" s="64" t="s">
        <v>82</v>
      </c>
      <c r="AB16" s="70" t="s">
        <v>87</v>
      </c>
      <c r="AC16" s="71"/>
    </row>
    <row r="17" spans="1:29" ht="45" customHeight="1">
      <c r="A17" s="190"/>
      <c r="B17" s="190"/>
      <c r="C17" s="193" t="s">
        <v>39</v>
      </c>
      <c r="D17" s="201" t="s">
        <v>282</v>
      </c>
      <c r="E17" s="201">
        <v>0</v>
      </c>
      <c r="F17" s="215" t="s">
        <v>63</v>
      </c>
      <c r="G17" s="193" t="s">
        <v>66</v>
      </c>
      <c r="H17" s="193" t="s">
        <v>69</v>
      </c>
      <c r="I17" s="27" t="s">
        <v>102</v>
      </c>
      <c r="J17" s="73" t="s">
        <v>103</v>
      </c>
      <c r="K17" s="73" t="s">
        <v>104</v>
      </c>
      <c r="L17" s="72"/>
      <c r="M17" s="72">
        <v>1822</v>
      </c>
      <c r="N17" s="72">
        <v>898</v>
      </c>
      <c r="O17" s="27"/>
      <c r="P17" s="74">
        <v>41027</v>
      </c>
      <c r="Q17" s="74">
        <v>41120</v>
      </c>
      <c r="R17" s="203">
        <v>400000</v>
      </c>
      <c r="S17" s="207">
        <v>400000</v>
      </c>
      <c r="T17" s="207"/>
      <c r="U17" s="207"/>
      <c r="V17" s="207"/>
      <c r="W17" s="207"/>
      <c r="X17" s="207"/>
      <c r="Y17" s="207"/>
      <c r="Z17" s="207">
        <f>SUM(S17:Y17)</f>
        <v>400000</v>
      </c>
      <c r="AA17" s="193" t="s">
        <v>82</v>
      </c>
      <c r="AB17" s="184" t="s">
        <v>105</v>
      </c>
      <c r="AC17" s="197"/>
    </row>
    <row r="18" spans="1:29" ht="41.25" customHeight="1">
      <c r="A18" s="190"/>
      <c r="B18" s="190"/>
      <c r="C18" s="190"/>
      <c r="D18" s="202"/>
      <c r="E18" s="202"/>
      <c r="F18" s="216"/>
      <c r="G18" s="190"/>
      <c r="H18" s="190"/>
      <c r="I18" s="15" t="s">
        <v>70</v>
      </c>
      <c r="J18" s="15" t="s">
        <v>73</v>
      </c>
      <c r="K18" s="15" t="s">
        <v>74</v>
      </c>
      <c r="L18" s="9"/>
      <c r="M18" s="9"/>
      <c r="N18" s="9">
        <v>16800</v>
      </c>
      <c r="O18" s="15">
        <v>25200</v>
      </c>
      <c r="P18" s="57">
        <v>41107</v>
      </c>
      <c r="Q18" s="57">
        <v>41274</v>
      </c>
      <c r="R18" s="200"/>
      <c r="S18" s="208"/>
      <c r="T18" s="208"/>
      <c r="U18" s="208"/>
      <c r="V18" s="208"/>
      <c r="W18" s="208"/>
      <c r="X18" s="208"/>
      <c r="Y18" s="208"/>
      <c r="Z18" s="208"/>
      <c r="AA18" s="190"/>
      <c r="AB18" s="185"/>
      <c r="AC18" s="198"/>
    </row>
    <row r="19" spans="1:29" ht="36.75" customHeight="1">
      <c r="A19" s="190"/>
      <c r="B19" s="190"/>
      <c r="C19" s="190"/>
      <c r="D19" s="202"/>
      <c r="E19" s="202"/>
      <c r="F19" s="216"/>
      <c r="G19" s="190"/>
      <c r="H19" s="190"/>
      <c r="I19" s="15" t="s">
        <v>71</v>
      </c>
      <c r="J19" s="15" t="s">
        <v>76</v>
      </c>
      <c r="K19" s="15" t="s">
        <v>75</v>
      </c>
      <c r="L19" s="9"/>
      <c r="M19" s="9"/>
      <c r="N19" s="9"/>
      <c r="O19" s="15">
        <v>30000</v>
      </c>
      <c r="P19" s="57">
        <v>41183</v>
      </c>
      <c r="Q19" s="57">
        <v>41274</v>
      </c>
      <c r="R19" s="200"/>
      <c r="S19" s="208"/>
      <c r="T19" s="208"/>
      <c r="U19" s="208"/>
      <c r="V19" s="208"/>
      <c r="W19" s="208"/>
      <c r="X19" s="208"/>
      <c r="Y19" s="208"/>
      <c r="Z19" s="208"/>
      <c r="AA19" s="190"/>
      <c r="AB19" s="185"/>
      <c r="AC19" s="198"/>
    </row>
    <row r="20" spans="1:29" ht="47.25" customHeight="1">
      <c r="A20" s="190"/>
      <c r="B20" s="190"/>
      <c r="C20" s="190"/>
      <c r="D20" s="202"/>
      <c r="E20" s="202"/>
      <c r="F20" s="216"/>
      <c r="G20" s="190"/>
      <c r="H20" s="190"/>
      <c r="I20" s="15" t="s">
        <v>77</v>
      </c>
      <c r="J20" s="15" t="s">
        <v>78</v>
      </c>
      <c r="K20" s="15" t="s">
        <v>79</v>
      </c>
      <c r="L20" s="9"/>
      <c r="M20" s="9"/>
      <c r="N20" s="9"/>
      <c r="O20" s="15">
        <v>42000</v>
      </c>
      <c r="P20" s="57">
        <v>41183</v>
      </c>
      <c r="Q20" s="57">
        <v>41274</v>
      </c>
      <c r="R20" s="200"/>
      <c r="S20" s="208"/>
      <c r="T20" s="208"/>
      <c r="U20" s="208"/>
      <c r="V20" s="208"/>
      <c r="W20" s="208"/>
      <c r="X20" s="208"/>
      <c r="Y20" s="208"/>
      <c r="Z20" s="208"/>
      <c r="AA20" s="190"/>
      <c r="AB20" s="185"/>
      <c r="AC20" s="198"/>
    </row>
    <row r="21" spans="1:29" ht="47.25" customHeight="1" thickBot="1">
      <c r="A21" s="190"/>
      <c r="B21" s="190"/>
      <c r="C21" s="191"/>
      <c r="D21" s="181"/>
      <c r="E21" s="181"/>
      <c r="F21" s="183"/>
      <c r="G21" s="191"/>
      <c r="H21" s="191"/>
      <c r="I21" s="76" t="s">
        <v>72</v>
      </c>
      <c r="J21" s="76" t="s">
        <v>81</v>
      </c>
      <c r="K21" s="76" t="s">
        <v>80</v>
      </c>
      <c r="L21" s="75"/>
      <c r="M21" s="75"/>
      <c r="N21" s="75"/>
      <c r="O21" s="76">
        <v>96800</v>
      </c>
      <c r="P21" s="77">
        <v>41263</v>
      </c>
      <c r="Q21" s="77">
        <v>41274</v>
      </c>
      <c r="R21" s="196"/>
      <c r="S21" s="209"/>
      <c r="T21" s="209"/>
      <c r="U21" s="209"/>
      <c r="V21" s="209"/>
      <c r="W21" s="209"/>
      <c r="X21" s="209"/>
      <c r="Y21" s="209"/>
      <c r="Z21" s="209"/>
      <c r="AA21" s="191"/>
      <c r="AB21" s="186"/>
      <c r="AC21" s="194"/>
    </row>
    <row r="22" spans="1:29" ht="46.5" customHeight="1">
      <c r="A22" s="190"/>
      <c r="B22" s="190"/>
      <c r="C22" s="201" t="s">
        <v>40</v>
      </c>
      <c r="D22" s="201" t="s">
        <v>283</v>
      </c>
      <c r="E22" s="201">
        <v>0</v>
      </c>
      <c r="F22" s="215" t="s">
        <v>64</v>
      </c>
      <c r="G22" s="193" t="s">
        <v>215</v>
      </c>
      <c r="H22" s="193" t="s">
        <v>218</v>
      </c>
      <c r="I22" s="81" t="s">
        <v>163</v>
      </c>
      <c r="J22" s="27" t="s">
        <v>216</v>
      </c>
      <c r="K22" s="27" t="s">
        <v>220</v>
      </c>
      <c r="L22" s="72">
        <v>1</v>
      </c>
      <c r="M22" s="72"/>
      <c r="N22" s="72"/>
      <c r="O22" s="72"/>
      <c r="P22" s="82">
        <v>40910</v>
      </c>
      <c r="Q22" s="82">
        <v>40999</v>
      </c>
      <c r="R22" s="203">
        <v>220000</v>
      </c>
      <c r="S22" s="184"/>
      <c r="T22" s="184">
        <v>220000</v>
      </c>
      <c r="U22" s="184"/>
      <c r="V22" s="184"/>
      <c r="W22" s="184"/>
      <c r="X22" s="184"/>
      <c r="Y22" s="184"/>
      <c r="Z22" s="184">
        <f>SUM(S22:Y22)</f>
        <v>220000</v>
      </c>
      <c r="AA22" s="193" t="s">
        <v>139</v>
      </c>
      <c r="AB22" s="193" t="s">
        <v>223</v>
      </c>
      <c r="AC22" s="197"/>
    </row>
    <row r="23" spans="1:29" ht="44.25" customHeight="1">
      <c r="A23" s="190"/>
      <c r="B23" s="190"/>
      <c r="C23" s="202"/>
      <c r="D23" s="202"/>
      <c r="E23" s="202"/>
      <c r="F23" s="216"/>
      <c r="G23" s="190"/>
      <c r="H23" s="190"/>
      <c r="I23" s="21" t="s">
        <v>217</v>
      </c>
      <c r="J23" s="15" t="s">
        <v>219</v>
      </c>
      <c r="K23" s="15" t="s">
        <v>221</v>
      </c>
      <c r="L23" s="24"/>
      <c r="M23" s="9">
        <v>1</v>
      </c>
      <c r="N23" s="24"/>
      <c r="O23" s="9"/>
      <c r="P23" s="8">
        <v>41000</v>
      </c>
      <c r="Q23" s="8" t="s">
        <v>222</v>
      </c>
      <c r="R23" s="200"/>
      <c r="S23" s="185"/>
      <c r="T23" s="185"/>
      <c r="U23" s="185"/>
      <c r="V23" s="185"/>
      <c r="W23" s="185"/>
      <c r="X23" s="185"/>
      <c r="Y23" s="185"/>
      <c r="Z23" s="185"/>
      <c r="AA23" s="190"/>
      <c r="AB23" s="190"/>
      <c r="AC23" s="198"/>
    </row>
    <row r="24" spans="1:29" ht="71.25" customHeight="1">
      <c r="A24" s="190"/>
      <c r="B24" s="190"/>
      <c r="C24" s="202"/>
      <c r="D24" s="202"/>
      <c r="E24" s="202"/>
      <c r="F24" s="216"/>
      <c r="G24" s="21" t="s">
        <v>179</v>
      </c>
      <c r="H24" s="14" t="s">
        <v>181</v>
      </c>
      <c r="I24" s="15" t="s">
        <v>183</v>
      </c>
      <c r="J24" s="15" t="s">
        <v>184</v>
      </c>
      <c r="K24" s="9" t="s">
        <v>185</v>
      </c>
      <c r="L24" s="24"/>
      <c r="M24" s="24"/>
      <c r="N24" s="24"/>
      <c r="O24" s="9">
        <v>7</v>
      </c>
      <c r="P24" s="8">
        <v>41183</v>
      </c>
      <c r="Q24" s="8">
        <v>41274</v>
      </c>
      <c r="R24" s="23">
        <v>70000</v>
      </c>
      <c r="S24" s="7"/>
      <c r="T24" s="23">
        <v>70000</v>
      </c>
      <c r="U24" s="7"/>
      <c r="V24" s="7"/>
      <c r="W24" s="7"/>
      <c r="X24" s="7"/>
      <c r="Y24" s="7"/>
      <c r="Z24" s="7">
        <f>SUM(S24:Y24)</f>
        <v>70000</v>
      </c>
      <c r="AA24" s="14" t="s">
        <v>189</v>
      </c>
      <c r="AB24" s="9" t="s">
        <v>190</v>
      </c>
      <c r="AC24" s="25"/>
    </row>
    <row r="25" spans="1:29" ht="78.75" customHeight="1" thickBot="1">
      <c r="A25" s="190"/>
      <c r="B25" s="190"/>
      <c r="C25" s="181"/>
      <c r="D25" s="181"/>
      <c r="E25" s="181"/>
      <c r="F25" s="183"/>
      <c r="G25" s="84" t="s">
        <v>180</v>
      </c>
      <c r="H25" s="85" t="s">
        <v>182</v>
      </c>
      <c r="I25" s="76" t="s">
        <v>186</v>
      </c>
      <c r="J25" s="76" t="s">
        <v>187</v>
      </c>
      <c r="K25" s="75" t="s">
        <v>188</v>
      </c>
      <c r="L25" s="86"/>
      <c r="M25" s="75">
        <v>1</v>
      </c>
      <c r="N25" s="86"/>
      <c r="O25" s="75"/>
      <c r="P25" s="87">
        <v>41000</v>
      </c>
      <c r="Q25" s="87">
        <v>41090</v>
      </c>
      <c r="R25" s="88">
        <v>50000</v>
      </c>
      <c r="S25" s="78"/>
      <c r="T25" s="88">
        <v>50000</v>
      </c>
      <c r="U25" s="78"/>
      <c r="V25" s="78"/>
      <c r="W25" s="78"/>
      <c r="X25" s="78"/>
      <c r="Y25" s="78"/>
      <c r="Z25" s="78">
        <f>SUM(S25:Y25)</f>
        <v>50000</v>
      </c>
      <c r="AA25" s="85" t="s">
        <v>189</v>
      </c>
      <c r="AB25" s="75" t="s">
        <v>191</v>
      </c>
      <c r="AC25" s="79"/>
    </row>
    <row r="26" spans="1:29" ht="19.5" customHeight="1" hidden="1">
      <c r="A26" s="190"/>
      <c r="B26" s="190"/>
      <c r="C26" s="52"/>
      <c r="D26" s="52"/>
      <c r="E26" s="52"/>
      <c r="F26" s="53"/>
      <c r="G26" s="54"/>
      <c r="H26" s="16"/>
      <c r="I26" s="28"/>
      <c r="J26" s="28"/>
      <c r="K26" s="28"/>
      <c r="L26" s="50"/>
      <c r="M26" s="50"/>
      <c r="N26" s="50"/>
      <c r="O26" s="16"/>
      <c r="P26" s="80"/>
      <c r="Q26" s="80"/>
      <c r="R26" s="55"/>
      <c r="S26" s="10"/>
      <c r="T26" s="10"/>
      <c r="U26" s="10"/>
      <c r="V26" s="10"/>
      <c r="W26" s="10"/>
      <c r="X26" s="10"/>
      <c r="Y26" s="10"/>
      <c r="Z26" s="10"/>
      <c r="AA26" s="13"/>
      <c r="AB26" s="16"/>
      <c r="AC26" s="51"/>
    </row>
    <row r="27" spans="1:29" ht="40.5" customHeight="1">
      <c r="A27" s="190"/>
      <c r="B27" s="190"/>
      <c r="C27" s="202" t="s">
        <v>41</v>
      </c>
      <c r="D27" s="202" t="s">
        <v>53</v>
      </c>
      <c r="E27" s="190">
        <v>1</v>
      </c>
      <c r="F27" s="190">
        <v>1</v>
      </c>
      <c r="G27" s="190" t="s">
        <v>68</v>
      </c>
      <c r="H27" s="190" t="s">
        <v>130</v>
      </c>
      <c r="I27" s="15" t="s">
        <v>134</v>
      </c>
      <c r="J27" s="15" t="s">
        <v>135</v>
      </c>
      <c r="K27" s="15" t="s">
        <v>137</v>
      </c>
      <c r="L27" s="26"/>
      <c r="M27" s="26"/>
      <c r="N27" s="26"/>
      <c r="O27" s="9">
        <v>1</v>
      </c>
      <c r="P27" s="8">
        <v>41183</v>
      </c>
      <c r="Q27" s="8">
        <v>41274</v>
      </c>
      <c r="R27" s="200">
        <v>200000</v>
      </c>
      <c r="S27" s="198"/>
      <c r="T27" s="190">
        <v>200000</v>
      </c>
      <c r="U27" s="198"/>
      <c r="V27" s="198"/>
      <c r="W27" s="198"/>
      <c r="X27" s="198"/>
      <c r="Y27" s="198"/>
      <c r="Z27" s="190">
        <f>SUM(S27:Y27)</f>
        <v>200000</v>
      </c>
      <c r="AA27" s="190" t="s">
        <v>139</v>
      </c>
      <c r="AB27" s="190" t="s">
        <v>140</v>
      </c>
      <c r="AC27" s="198"/>
    </row>
    <row r="28" spans="1:29" ht="33.75" customHeight="1">
      <c r="A28" s="190"/>
      <c r="B28" s="190"/>
      <c r="C28" s="202"/>
      <c r="D28" s="202"/>
      <c r="E28" s="190"/>
      <c r="F28" s="190"/>
      <c r="G28" s="190"/>
      <c r="H28" s="190"/>
      <c r="I28" s="185" t="s">
        <v>133</v>
      </c>
      <c r="J28" s="190" t="s">
        <v>136</v>
      </c>
      <c r="K28" s="224" t="s">
        <v>138</v>
      </c>
      <c r="L28" s="198"/>
      <c r="M28" s="198"/>
      <c r="N28" s="198"/>
      <c r="O28" s="190">
        <v>1</v>
      </c>
      <c r="P28" s="226">
        <v>41183</v>
      </c>
      <c r="Q28" s="226">
        <v>41274</v>
      </c>
      <c r="R28" s="200"/>
      <c r="S28" s="198"/>
      <c r="T28" s="190"/>
      <c r="U28" s="198"/>
      <c r="V28" s="198"/>
      <c r="W28" s="198"/>
      <c r="X28" s="198"/>
      <c r="Y28" s="198"/>
      <c r="Z28" s="190"/>
      <c r="AA28" s="190"/>
      <c r="AB28" s="190"/>
      <c r="AC28" s="198"/>
    </row>
    <row r="29" spans="1:29" ht="18" customHeight="1" thickBot="1">
      <c r="A29" s="191"/>
      <c r="B29" s="191"/>
      <c r="C29" s="181"/>
      <c r="D29" s="181"/>
      <c r="E29" s="191"/>
      <c r="F29" s="191"/>
      <c r="G29" s="191"/>
      <c r="H29" s="191"/>
      <c r="I29" s="186"/>
      <c r="J29" s="191"/>
      <c r="K29" s="225"/>
      <c r="L29" s="194"/>
      <c r="M29" s="194"/>
      <c r="N29" s="194"/>
      <c r="O29" s="191"/>
      <c r="P29" s="227"/>
      <c r="Q29" s="227"/>
      <c r="R29" s="196"/>
      <c r="S29" s="194"/>
      <c r="T29" s="191"/>
      <c r="U29" s="194"/>
      <c r="V29" s="194"/>
      <c r="W29" s="194"/>
      <c r="X29" s="194"/>
      <c r="Y29" s="194"/>
      <c r="Z29" s="191"/>
      <c r="AA29" s="191"/>
      <c r="AB29" s="191"/>
      <c r="AC29" s="194"/>
    </row>
    <row r="30" spans="1:29" ht="48" customHeight="1">
      <c r="A30" s="184" t="s">
        <v>253</v>
      </c>
      <c r="B30" s="193" t="s">
        <v>284</v>
      </c>
      <c r="C30" s="201" t="s">
        <v>42</v>
      </c>
      <c r="D30" s="201" t="s">
        <v>54</v>
      </c>
      <c r="E30" s="201">
        <v>3</v>
      </c>
      <c r="F30" s="215">
        <v>4</v>
      </c>
      <c r="G30" s="193" t="s">
        <v>156</v>
      </c>
      <c r="H30" s="193" t="s">
        <v>157</v>
      </c>
      <c r="I30" s="27" t="s">
        <v>141</v>
      </c>
      <c r="J30" s="27" t="s">
        <v>151</v>
      </c>
      <c r="K30" s="72" t="s">
        <v>150</v>
      </c>
      <c r="L30" s="90"/>
      <c r="M30" s="72">
        <v>1</v>
      </c>
      <c r="N30" s="90"/>
      <c r="O30" s="90"/>
      <c r="P30" s="82">
        <v>41000</v>
      </c>
      <c r="Q30" s="82">
        <v>41090</v>
      </c>
      <c r="R30" s="203">
        <v>38000</v>
      </c>
      <c r="S30" s="197"/>
      <c r="T30" s="193">
        <v>38000</v>
      </c>
      <c r="U30" s="197"/>
      <c r="V30" s="197"/>
      <c r="W30" s="197"/>
      <c r="X30" s="197"/>
      <c r="Y30" s="197"/>
      <c r="Z30" s="193">
        <f>SUM(S30:Y30)</f>
        <v>38000</v>
      </c>
      <c r="AA30" s="193" t="s">
        <v>139</v>
      </c>
      <c r="AB30" s="193" t="s">
        <v>155</v>
      </c>
      <c r="AC30" s="197"/>
    </row>
    <row r="31" spans="1:29" ht="55.5" customHeight="1">
      <c r="A31" s="185"/>
      <c r="B31" s="190"/>
      <c r="C31" s="202"/>
      <c r="D31" s="202"/>
      <c r="E31" s="202"/>
      <c r="F31" s="216"/>
      <c r="G31" s="190"/>
      <c r="H31" s="190"/>
      <c r="I31" s="14" t="s">
        <v>142</v>
      </c>
      <c r="J31" s="15" t="s">
        <v>145</v>
      </c>
      <c r="K31" s="9" t="s">
        <v>152</v>
      </c>
      <c r="L31" s="26"/>
      <c r="M31" s="26"/>
      <c r="N31" s="9">
        <v>243</v>
      </c>
      <c r="O31" s="9"/>
      <c r="P31" s="8">
        <v>41091</v>
      </c>
      <c r="Q31" s="8">
        <v>41182</v>
      </c>
      <c r="R31" s="200"/>
      <c r="S31" s="198"/>
      <c r="T31" s="190"/>
      <c r="U31" s="198"/>
      <c r="V31" s="198"/>
      <c r="W31" s="198"/>
      <c r="X31" s="198"/>
      <c r="Y31" s="198"/>
      <c r="Z31" s="190"/>
      <c r="AA31" s="190"/>
      <c r="AB31" s="190"/>
      <c r="AC31" s="198"/>
    </row>
    <row r="32" spans="1:29" ht="56.25" customHeight="1">
      <c r="A32" s="185"/>
      <c r="B32" s="190"/>
      <c r="C32" s="202"/>
      <c r="D32" s="202"/>
      <c r="E32" s="202"/>
      <c r="F32" s="216"/>
      <c r="G32" s="190"/>
      <c r="H32" s="190"/>
      <c r="I32" s="15" t="s">
        <v>147</v>
      </c>
      <c r="J32" s="15" t="s">
        <v>146</v>
      </c>
      <c r="K32" s="9" t="s">
        <v>153</v>
      </c>
      <c r="L32" s="26"/>
      <c r="M32" s="26"/>
      <c r="N32" s="9"/>
      <c r="O32" s="9">
        <v>8</v>
      </c>
      <c r="P32" s="8">
        <v>41185</v>
      </c>
      <c r="Q32" s="8">
        <v>41273</v>
      </c>
      <c r="R32" s="200"/>
      <c r="S32" s="198"/>
      <c r="T32" s="190"/>
      <c r="U32" s="198"/>
      <c r="V32" s="198"/>
      <c r="W32" s="198"/>
      <c r="X32" s="198"/>
      <c r="Y32" s="198"/>
      <c r="Z32" s="190"/>
      <c r="AA32" s="190"/>
      <c r="AB32" s="190"/>
      <c r="AC32" s="198"/>
    </row>
    <row r="33" spans="1:29" ht="39" customHeight="1">
      <c r="A33" s="185"/>
      <c r="B33" s="190"/>
      <c r="C33" s="202"/>
      <c r="D33" s="202"/>
      <c r="E33" s="202"/>
      <c r="F33" s="216"/>
      <c r="G33" s="190"/>
      <c r="H33" s="190"/>
      <c r="I33" s="15" t="s">
        <v>143</v>
      </c>
      <c r="J33" s="15" t="s">
        <v>148</v>
      </c>
      <c r="K33" s="9" t="s">
        <v>154</v>
      </c>
      <c r="L33" s="26"/>
      <c r="M33" s="26"/>
      <c r="N33" s="9"/>
      <c r="O33" s="9">
        <v>6</v>
      </c>
      <c r="P33" s="8">
        <v>41185</v>
      </c>
      <c r="Q33" s="8">
        <v>41273</v>
      </c>
      <c r="R33" s="200"/>
      <c r="S33" s="198"/>
      <c r="T33" s="190"/>
      <c r="U33" s="198"/>
      <c r="V33" s="198"/>
      <c r="W33" s="198"/>
      <c r="X33" s="198"/>
      <c r="Y33" s="198"/>
      <c r="Z33" s="190"/>
      <c r="AA33" s="190"/>
      <c r="AB33" s="190"/>
      <c r="AC33" s="198"/>
    </row>
    <row r="34" spans="1:29" ht="48" customHeight="1" thickBot="1">
      <c r="A34" s="186"/>
      <c r="B34" s="191"/>
      <c r="C34" s="181"/>
      <c r="D34" s="181"/>
      <c r="E34" s="181"/>
      <c r="F34" s="183"/>
      <c r="G34" s="191"/>
      <c r="H34" s="191"/>
      <c r="I34" s="76" t="s">
        <v>144</v>
      </c>
      <c r="J34" s="76" t="s">
        <v>158</v>
      </c>
      <c r="K34" s="75" t="s">
        <v>149</v>
      </c>
      <c r="L34" s="91"/>
      <c r="M34" s="91"/>
      <c r="N34" s="75"/>
      <c r="O34" s="75">
        <v>1</v>
      </c>
      <c r="P34" s="89">
        <v>41244</v>
      </c>
      <c r="Q34" s="89">
        <v>41273</v>
      </c>
      <c r="R34" s="196"/>
      <c r="S34" s="194"/>
      <c r="T34" s="191"/>
      <c r="U34" s="194"/>
      <c r="V34" s="194"/>
      <c r="W34" s="194"/>
      <c r="X34" s="194"/>
      <c r="Y34" s="194"/>
      <c r="Z34" s="191"/>
      <c r="AA34" s="191"/>
      <c r="AB34" s="191"/>
      <c r="AC34" s="194"/>
    </row>
    <row r="35" spans="1:29" ht="48.75" customHeight="1" thickBot="1">
      <c r="A35" s="70" t="s">
        <v>295</v>
      </c>
      <c r="B35" s="64" t="s">
        <v>285</v>
      </c>
      <c r="C35" s="62" t="s">
        <v>43</v>
      </c>
      <c r="D35" s="62" t="s">
        <v>55</v>
      </c>
      <c r="E35" s="64">
        <v>1</v>
      </c>
      <c r="F35" s="93">
        <v>1</v>
      </c>
      <c r="G35" s="94" t="s">
        <v>246</v>
      </c>
      <c r="H35" s="94" t="s">
        <v>247</v>
      </c>
      <c r="I35" s="70" t="s">
        <v>163</v>
      </c>
      <c r="J35" s="94" t="s">
        <v>248</v>
      </c>
      <c r="K35" s="94" t="s">
        <v>249</v>
      </c>
      <c r="L35" s="93">
        <v>1</v>
      </c>
      <c r="M35" s="70"/>
      <c r="N35" s="70"/>
      <c r="O35" s="93"/>
      <c r="P35" s="95">
        <v>40910</v>
      </c>
      <c r="Q35" s="95">
        <v>40999</v>
      </c>
      <c r="R35" s="68">
        <v>60000</v>
      </c>
      <c r="S35" s="70"/>
      <c r="T35" s="93">
        <v>60000</v>
      </c>
      <c r="U35" s="70"/>
      <c r="V35" s="70"/>
      <c r="W35" s="70"/>
      <c r="X35" s="70"/>
      <c r="Y35" s="70"/>
      <c r="Z35" s="93">
        <f>SUM(S35:Y35)</f>
        <v>60000</v>
      </c>
      <c r="AA35" s="94" t="s">
        <v>139</v>
      </c>
      <c r="AB35" s="70"/>
      <c r="AC35" s="71"/>
    </row>
    <row r="36" spans="1:29" ht="60.75" customHeight="1" thickBot="1">
      <c r="A36" s="184" t="s">
        <v>254</v>
      </c>
      <c r="B36" s="193" t="s">
        <v>286</v>
      </c>
      <c r="C36" s="63" t="s">
        <v>44</v>
      </c>
      <c r="D36" s="63" t="s">
        <v>56</v>
      </c>
      <c r="E36" s="64">
        <v>1</v>
      </c>
      <c r="F36" s="65">
        <v>1.2</v>
      </c>
      <c r="G36" s="193" t="s">
        <v>168</v>
      </c>
      <c r="H36" s="193" t="s">
        <v>167</v>
      </c>
      <c r="I36" s="110" t="s">
        <v>163</v>
      </c>
      <c r="J36" s="62" t="s">
        <v>165</v>
      </c>
      <c r="K36" s="64" t="s">
        <v>169</v>
      </c>
      <c r="L36" s="70"/>
      <c r="M36" s="93">
        <v>1</v>
      </c>
      <c r="N36" s="70"/>
      <c r="O36" s="70"/>
      <c r="P36" s="95">
        <v>41000</v>
      </c>
      <c r="Q36" s="111">
        <v>41090</v>
      </c>
      <c r="R36" s="68">
        <v>59260</v>
      </c>
      <c r="S36" s="68">
        <v>59260</v>
      </c>
      <c r="T36" s="70"/>
      <c r="U36" s="70"/>
      <c r="V36" s="70"/>
      <c r="W36" s="70"/>
      <c r="X36" s="70"/>
      <c r="Y36" s="70"/>
      <c r="Z36" s="93">
        <f aca="true" t="shared" si="0" ref="Z36:Z42">SUM(S36:Y36)</f>
        <v>59260</v>
      </c>
      <c r="AA36" s="94" t="s">
        <v>139</v>
      </c>
      <c r="AB36" s="94" t="s">
        <v>170</v>
      </c>
      <c r="AC36" s="71"/>
    </row>
    <row r="37" spans="1:29" ht="54" customHeight="1" thickBot="1">
      <c r="A37" s="185"/>
      <c r="B37" s="190"/>
      <c r="C37" s="62" t="s">
        <v>45</v>
      </c>
      <c r="D37" s="63" t="s">
        <v>52</v>
      </c>
      <c r="E37" s="64">
        <v>1</v>
      </c>
      <c r="F37" s="65">
        <v>1.25</v>
      </c>
      <c r="G37" s="191"/>
      <c r="H37" s="191"/>
      <c r="I37" s="102" t="s">
        <v>164</v>
      </c>
      <c r="J37" s="103" t="s">
        <v>166</v>
      </c>
      <c r="K37" s="104" t="s">
        <v>52</v>
      </c>
      <c r="L37" s="105"/>
      <c r="M37" s="102">
        <v>1</v>
      </c>
      <c r="N37" s="105"/>
      <c r="O37" s="105"/>
      <c r="P37" s="106">
        <v>41000</v>
      </c>
      <c r="Q37" s="107">
        <v>41090</v>
      </c>
      <c r="R37" s="108">
        <v>47823</v>
      </c>
      <c r="S37" s="105"/>
      <c r="T37" s="108">
        <v>47823</v>
      </c>
      <c r="U37" s="105"/>
      <c r="V37" s="105"/>
      <c r="W37" s="105"/>
      <c r="X37" s="105"/>
      <c r="Y37" s="105"/>
      <c r="Z37" s="102">
        <f t="shared" si="0"/>
        <v>47823</v>
      </c>
      <c r="AA37" s="109" t="s">
        <v>139</v>
      </c>
      <c r="AB37" s="109" t="s">
        <v>170</v>
      </c>
      <c r="AC37" s="105"/>
    </row>
    <row r="38" spans="1:29" ht="60" customHeight="1">
      <c r="A38" s="185"/>
      <c r="B38" s="190"/>
      <c r="C38" s="201" t="s">
        <v>46</v>
      </c>
      <c r="D38" s="96" t="s">
        <v>57</v>
      </c>
      <c r="E38" s="112">
        <v>12</v>
      </c>
      <c r="F38" s="97">
        <v>12</v>
      </c>
      <c r="G38" s="193" t="s">
        <v>168</v>
      </c>
      <c r="H38" s="193" t="s">
        <v>171</v>
      </c>
      <c r="I38" s="83" t="s">
        <v>83</v>
      </c>
      <c r="J38" s="27" t="s">
        <v>172</v>
      </c>
      <c r="K38" s="72" t="s">
        <v>57</v>
      </c>
      <c r="L38" s="90"/>
      <c r="M38" s="83">
        <v>12</v>
      </c>
      <c r="N38" s="90"/>
      <c r="O38" s="90"/>
      <c r="P38" s="100">
        <v>41000</v>
      </c>
      <c r="Q38" s="82">
        <v>41090</v>
      </c>
      <c r="R38" s="101">
        <v>20241</v>
      </c>
      <c r="S38" s="101">
        <v>20241</v>
      </c>
      <c r="T38" s="101"/>
      <c r="U38" s="90"/>
      <c r="V38" s="90"/>
      <c r="W38" s="90"/>
      <c r="X38" s="90"/>
      <c r="Y38" s="90"/>
      <c r="Z38" s="83">
        <f t="shared" si="0"/>
        <v>20241</v>
      </c>
      <c r="AA38" s="73" t="s">
        <v>139</v>
      </c>
      <c r="AB38" s="73" t="s">
        <v>170</v>
      </c>
      <c r="AC38" s="90"/>
    </row>
    <row r="39" spans="1:29" ht="54.75" customHeight="1" thickBot="1">
      <c r="A39" s="185"/>
      <c r="B39" s="190"/>
      <c r="C39" s="181"/>
      <c r="D39" s="33" t="s">
        <v>58</v>
      </c>
      <c r="E39" s="34">
        <v>19</v>
      </c>
      <c r="F39" s="35">
        <v>19</v>
      </c>
      <c r="G39" s="191"/>
      <c r="H39" s="191"/>
      <c r="I39" s="78" t="s">
        <v>83</v>
      </c>
      <c r="J39" s="76" t="s">
        <v>173</v>
      </c>
      <c r="K39" s="75" t="s">
        <v>58</v>
      </c>
      <c r="L39" s="91"/>
      <c r="M39" s="78">
        <v>19</v>
      </c>
      <c r="N39" s="91"/>
      <c r="O39" s="91"/>
      <c r="P39" s="87">
        <v>41000</v>
      </c>
      <c r="Q39" s="89">
        <v>41090</v>
      </c>
      <c r="R39" s="88">
        <v>47229</v>
      </c>
      <c r="S39" s="88">
        <v>47229</v>
      </c>
      <c r="T39" s="88"/>
      <c r="U39" s="91"/>
      <c r="V39" s="91"/>
      <c r="W39" s="91"/>
      <c r="X39" s="91"/>
      <c r="Y39" s="91"/>
      <c r="Z39" s="78">
        <f t="shared" si="0"/>
        <v>47229</v>
      </c>
      <c r="AA39" s="85" t="s">
        <v>139</v>
      </c>
      <c r="AB39" s="85" t="s">
        <v>170</v>
      </c>
      <c r="AC39" s="91"/>
    </row>
    <row r="40" spans="1:29" ht="39.75" customHeight="1">
      <c r="A40" s="185"/>
      <c r="B40" s="190"/>
      <c r="C40" s="180" t="s">
        <v>47</v>
      </c>
      <c r="D40" s="180" t="s">
        <v>59</v>
      </c>
      <c r="E40" s="180">
        <v>1</v>
      </c>
      <c r="F40" s="182">
        <v>2</v>
      </c>
      <c r="G40" s="192" t="s">
        <v>174</v>
      </c>
      <c r="H40" s="192" t="s">
        <v>175</v>
      </c>
      <c r="I40" s="229" t="s">
        <v>83</v>
      </c>
      <c r="J40" s="192" t="s">
        <v>176</v>
      </c>
      <c r="K40" s="192" t="s">
        <v>177</v>
      </c>
      <c r="L40" s="229">
        <v>1</v>
      </c>
      <c r="M40" s="154"/>
      <c r="N40" s="154"/>
      <c r="O40" s="154"/>
      <c r="P40" s="228">
        <v>40910</v>
      </c>
      <c r="Q40" s="228">
        <v>40998</v>
      </c>
      <c r="R40" s="195">
        <v>15447</v>
      </c>
      <c r="S40" s="195">
        <v>15447</v>
      </c>
      <c r="T40" s="154"/>
      <c r="U40" s="154"/>
      <c r="V40" s="154"/>
      <c r="W40" s="154"/>
      <c r="X40" s="154"/>
      <c r="Y40" s="154"/>
      <c r="Z40" s="199">
        <f>SUM(S40:Y40)</f>
        <v>15447</v>
      </c>
      <c r="AA40" s="192" t="s">
        <v>139</v>
      </c>
      <c r="AB40" s="192" t="s">
        <v>178</v>
      </c>
      <c r="AC40" s="154"/>
    </row>
    <row r="41" spans="1:29" ht="21.75" customHeight="1" thickBot="1">
      <c r="A41" s="186"/>
      <c r="B41" s="191"/>
      <c r="C41" s="181"/>
      <c r="D41" s="181"/>
      <c r="E41" s="181"/>
      <c r="F41" s="183"/>
      <c r="G41" s="191"/>
      <c r="H41" s="191"/>
      <c r="I41" s="186"/>
      <c r="J41" s="191"/>
      <c r="K41" s="191"/>
      <c r="L41" s="186"/>
      <c r="M41" s="194"/>
      <c r="N41" s="194"/>
      <c r="O41" s="194"/>
      <c r="P41" s="227"/>
      <c r="Q41" s="227"/>
      <c r="R41" s="196"/>
      <c r="S41" s="196"/>
      <c r="T41" s="194"/>
      <c r="U41" s="194"/>
      <c r="V41" s="194"/>
      <c r="W41" s="194"/>
      <c r="X41" s="194"/>
      <c r="Y41" s="194"/>
      <c r="Z41" s="186"/>
      <c r="AA41" s="191"/>
      <c r="AB41" s="191"/>
      <c r="AC41" s="194"/>
    </row>
    <row r="42" spans="1:29" ht="42" customHeight="1">
      <c r="A42" s="184" t="s">
        <v>255</v>
      </c>
      <c r="B42" s="193" t="s">
        <v>287</v>
      </c>
      <c r="C42" s="201" t="s">
        <v>48</v>
      </c>
      <c r="D42" s="201" t="s">
        <v>60</v>
      </c>
      <c r="E42" s="204">
        <v>219930</v>
      </c>
      <c r="F42" s="203">
        <v>239930</v>
      </c>
      <c r="G42" s="193" t="s">
        <v>106</v>
      </c>
      <c r="H42" s="193" t="s">
        <v>108</v>
      </c>
      <c r="I42" s="83" t="s">
        <v>109</v>
      </c>
      <c r="J42" s="72" t="s">
        <v>111</v>
      </c>
      <c r="K42" s="27" t="s">
        <v>115</v>
      </c>
      <c r="L42" s="83">
        <v>2</v>
      </c>
      <c r="M42" s="83">
        <v>5</v>
      </c>
      <c r="N42" s="83">
        <v>5</v>
      </c>
      <c r="O42" s="83">
        <v>6</v>
      </c>
      <c r="P42" s="82">
        <v>40940</v>
      </c>
      <c r="Q42" s="82">
        <v>41274</v>
      </c>
      <c r="R42" s="203">
        <v>70000</v>
      </c>
      <c r="S42" s="203">
        <v>70000</v>
      </c>
      <c r="T42" s="197"/>
      <c r="U42" s="197"/>
      <c r="V42" s="197"/>
      <c r="W42" s="197"/>
      <c r="X42" s="197"/>
      <c r="Y42" s="197"/>
      <c r="Z42" s="203">
        <f t="shared" si="0"/>
        <v>70000</v>
      </c>
      <c r="AA42" s="193" t="s">
        <v>117</v>
      </c>
      <c r="AB42" s="193" t="s">
        <v>119</v>
      </c>
      <c r="AC42" s="197"/>
    </row>
    <row r="43" spans="1:29" ht="29.25" customHeight="1">
      <c r="A43" s="185"/>
      <c r="B43" s="190"/>
      <c r="C43" s="202"/>
      <c r="D43" s="202"/>
      <c r="E43" s="205"/>
      <c r="F43" s="200"/>
      <c r="G43" s="190"/>
      <c r="H43" s="190"/>
      <c r="I43" s="7" t="s">
        <v>110</v>
      </c>
      <c r="J43" s="9" t="s">
        <v>112</v>
      </c>
      <c r="K43" s="15" t="s">
        <v>116</v>
      </c>
      <c r="L43" s="7">
        <v>1</v>
      </c>
      <c r="M43" s="7">
        <v>2</v>
      </c>
      <c r="N43" s="7">
        <v>2</v>
      </c>
      <c r="O43" s="7">
        <v>2</v>
      </c>
      <c r="P43" s="8">
        <v>40940</v>
      </c>
      <c r="Q43" s="8">
        <v>41274</v>
      </c>
      <c r="R43" s="200"/>
      <c r="S43" s="200"/>
      <c r="T43" s="198"/>
      <c r="U43" s="198"/>
      <c r="V43" s="198"/>
      <c r="W43" s="198"/>
      <c r="X43" s="198"/>
      <c r="Y43" s="198"/>
      <c r="Z43" s="200"/>
      <c r="AA43" s="190"/>
      <c r="AB43" s="190"/>
      <c r="AC43" s="198"/>
    </row>
    <row r="44" spans="1:29" ht="45.75" customHeight="1">
      <c r="A44" s="185"/>
      <c r="B44" s="190"/>
      <c r="C44" s="202"/>
      <c r="D44" s="202"/>
      <c r="E44" s="205"/>
      <c r="F44" s="200"/>
      <c r="G44" s="190" t="s">
        <v>107</v>
      </c>
      <c r="H44" s="190" t="s">
        <v>108</v>
      </c>
      <c r="I44" s="7" t="s">
        <v>109</v>
      </c>
      <c r="J44" s="9" t="s">
        <v>114</v>
      </c>
      <c r="K44" s="15" t="s">
        <v>115</v>
      </c>
      <c r="L44" s="7"/>
      <c r="M44" s="7">
        <v>1</v>
      </c>
      <c r="N44" s="7">
        <v>3</v>
      </c>
      <c r="O44" s="7">
        <v>3</v>
      </c>
      <c r="P44" s="8">
        <v>41000</v>
      </c>
      <c r="Q44" s="8">
        <v>41274</v>
      </c>
      <c r="R44" s="200">
        <v>170000</v>
      </c>
      <c r="S44" s="198"/>
      <c r="T44" s="200">
        <v>170000</v>
      </c>
      <c r="U44" s="198"/>
      <c r="V44" s="198"/>
      <c r="W44" s="198"/>
      <c r="X44" s="198"/>
      <c r="Y44" s="198"/>
      <c r="Z44" s="200">
        <f>SUM(S44:Y44)</f>
        <v>170000</v>
      </c>
      <c r="AA44" s="190" t="s">
        <v>117</v>
      </c>
      <c r="AB44" s="190" t="s">
        <v>118</v>
      </c>
      <c r="AC44" s="198"/>
    </row>
    <row r="45" spans="1:29" ht="41.25" customHeight="1" thickBot="1">
      <c r="A45" s="186"/>
      <c r="B45" s="191"/>
      <c r="C45" s="181"/>
      <c r="D45" s="181"/>
      <c r="E45" s="206"/>
      <c r="F45" s="196"/>
      <c r="G45" s="191"/>
      <c r="H45" s="191"/>
      <c r="I45" s="78" t="s">
        <v>110</v>
      </c>
      <c r="J45" s="75" t="s">
        <v>113</v>
      </c>
      <c r="K45" s="76" t="s">
        <v>116</v>
      </c>
      <c r="L45" s="78"/>
      <c r="M45" s="78">
        <v>3</v>
      </c>
      <c r="N45" s="78">
        <v>4</v>
      </c>
      <c r="O45" s="78">
        <v>6</v>
      </c>
      <c r="P45" s="89">
        <v>41000</v>
      </c>
      <c r="Q45" s="89">
        <v>41274</v>
      </c>
      <c r="R45" s="196"/>
      <c r="S45" s="194"/>
      <c r="T45" s="196"/>
      <c r="U45" s="194"/>
      <c r="V45" s="194"/>
      <c r="W45" s="194"/>
      <c r="X45" s="194"/>
      <c r="Y45" s="194"/>
      <c r="Z45" s="196"/>
      <c r="AA45" s="191"/>
      <c r="AB45" s="191"/>
      <c r="AC45" s="194"/>
    </row>
    <row r="46" spans="1:29" ht="15" customHeight="1">
      <c r="A46" s="44"/>
      <c r="B46" s="40"/>
      <c r="C46" s="41"/>
      <c r="D46" s="41"/>
      <c r="E46" s="114"/>
      <c r="F46" s="115"/>
      <c r="G46" s="40"/>
      <c r="H46" s="40"/>
      <c r="I46" s="44"/>
      <c r="J46" s="40"/>
      <c r="K46" s="42"/>
      <c r="L46" s="44"/>
      <c r="M46" s="44"/>
      <c r="N46" s="44"/>
      <c r="O46" s="44"/>
      <c r="P46" s="45"/>
      <c r="Q46" s="45"/>
      <c r="R46" s="115"/>
      <c r="S46" s="116"/>
      <c r="T46" s="115"/>
      <c r="U46" s="116"/>
      <c r="V46" s="116"/>
      <c r="W46" s="116"/>
      <c r="X46" s="116"/>
      <c r="Y46" s="116"/>
      <c r="Z46" s="115"/>
      <c r="AA46" s="40"/>
      <c r="AB46" s="40"/>
      <c r="AC46" s="116"/>
    </row>
    <row r="47" spans="1:29" ht="15" customHeight="1">
      <c r="A47" s="140" t="s">
        <v>262</v>
      </c>
      <c r="B47" s="140"/>
      <c r="C47" s="140"/>
      <c r="D47" s="149" t="s">
        <v>267</v>
      </c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</row>
    <row r="48" spans="1:29" ht="15" customHeight="1">
      <c r="A48" s="140" t="s">
        <v>50</v>
      </c>
      <c r="B48" s="140"/>
      <c r="C48" s="140"/>
      <c r="D48" s="145" t="s">
        <v>268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</row>
    <row r="49" spans="1:29" ht="15" customHeight="1">
      <c r="A49" s="140" t="s">
        <v>270</v>
      </c>
      <c r="B49" s="140"/>
      <c r="C49" s="140"/>
      <c r="D49" s="149" t="s">
        <v>271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</row>
    <row r="50" spans="1:28" ht="15.75" customHeight="1">
      <c r="A50" s="147" t="s">
        <v>264</v>
      </c>
      <c r="B50" s="147"/>
      <c r="C50" s="147"/>
      <c r="D50" s="145" t="s">
        <v>297</v>
      </c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</row>
    <row r="51" spans="1:28" ht="15.75" customHeight="1" thickBot="1">
      <c r="A51" s="37"/>
      <c r="B51" s="37"/>
      <c r="C51" s="37"/>
      <c r="D51" s="37"/>
      <c r="E51" s="37"/>
      <c r="F51" s="37"/>
      <c r="G51" s="37"/>
      <c r="H51" s="37"/>
      <c r="I51" s="56"/>
      <c r="J51" s="56"/>
      <c r="K51" s="56"/>
      <c r="L51" s="56"/>
      <c r="M51" s="56"/>
      <c r="N51" s="56"/>
      <c r="O51" s="56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</row>
    <row r="52" spans="1:29" ht="15.75" customHeight="1" thickBot="1">
      <c r="A52" s="168" t="s">
        <v>2</v>
      </c>
      <c r="B52" s="171" t="s">
        <v>20</v>
      </c>
      <c r="C52" s="161" t="s">
        <v>21</v>
      </c>
      <c r="D52" s="161" t="s">
        <v>9</v>
      </c>
      <c r="E52" s="161"/>
      <c r="F52" s="161"/>
      <c r="G52" s="161" t="s">
        <v>19</v>
      </c>
      <c r="H52" s="161" t="s">
        <v>22</v>
      </c>
      <c r="I52" s="161" t="s">
        <v>3</v>
      </c>
      <c r="J52" s="161" t="s">
        <v>4</v>
      </c>
      <c r="K52" s="161" t="s">
        <v>11</v>
      </c>
      <c r="L52" s="161"/>
      <c r="M52" s="161"/>
      <c r="N52" s="161"/>
      <c r="O52" s="161"/>
      <c r="P52" s="161" t="s">
        <v>250</v>
      </c>
      <c r="Q52" s="161" t="s">
        <v>251</v>
      </c>
      <c r="R52" s="161" t="s">
        <v>32</v>
      </c>
      <c r="S52" s="164" t="s">
        <v>17</v>
      </c>
      <c r="T52" s="165"/>
      <c r="U52" s="165"/>
      <c r="V52" s="165"/>
      <c r="W52" s="165"/>
      <c r="X52" s="165"/>
      <c r="Y52" s="165"/>
      <c r="Z52" s="166"/>
      <c r="AA52" s="155" t="s">
        <v>5</v>
      </c>
      <c r="AB52" s="155" t="s">
        <v>6</v>
      </c>
      <c r="AC52" s="158" t="s">
        <v>10</v>
      </c>
    </row>
    <row r="53" spans="1:29" ht="15.75" customHeight="1" thickBot="1">
      <c r="A53" s="169"/>
      <c r="B53" s="172"/>
      <c r="C53" s="162"/>
      <c r="D53" s="163"/>
      <c r="E53" s="163"/>
      <c r="F53" s="163"/>
      <c r="G53" s="162"/>
      <c r="H53" s="162"/>
      <c r="I53" s="162"/>
      <c r="J53" s="162"/>
      <c r="K53" s="163"/>
      <c r="L53" s="163"/>
      <c r="M53" s="163"/>
      <c r="N53" s="163"/>
      <c r="O53" s="163"/>
      <c r="P53" s="162"/>
      <c r="Q53" s="162"/>
      <c r="R53" s="162"/>
      <c r="S53" s="167" t="s">
        <v>37</v>
      </c>
      <c r="T53" s="167"/>
      <c r="U53" s="167"/>
      <c r="V53" s="167"/>
      <c r="W53" s="167"/>
      <c r="X53" s="167"/>
      <c r="Y53" s="167"/>
      <c r="Z53" s="167"/>
      <c r="AA53" s="156"/>
      <c r="AB53" s="156"/>
      <c r="AC53" s="159"/>
    </row>
    <row r="54" spans="1:29" ht="15.75" customHeight="1" thickBot="1">
      <c r="A54" s="170"/>
      <c r="B54" s="173"/>
      <c r="C54" s="163"/>
      <c r="D54" s="58" t="s">
        <v>0</v>
      </c>
      <c r="E54" s="58" t="s">
        <v>30</v>
      </c>
      <c r="F54" s="58" t="s">
        <v>31</v>
      </c>
      <c r="G54" s="163"/>
      <c r="H54" s="163"/>
      <c r="I54" s="163"/>
      <c r="J54" s="163"/>
      <c r="K54" s="58" t="s">
        <v>16</v>
      </c>
      <c r="L54" s="59" t="s">
        <v>12</v>
      </c>
      <c r="M54" s="59" t="s">
        <v>13</v>
      </c>
      <c r="N54" s="59" t="s">
        <v>14</v>
      </c>
      <c r="O54" s="59" t="s">
        <v>15</v>
      </c>
      <c r="P54" s="163"/>
      <c r="Q54" s="163"/>
      <c r="R54" s="163"/>
      <c r="S54" s="60" t="s">
        <v>18</v>
      </c>
      <c r="T54" s="60" t="s">
        <v>1</v>
      </c>
      <c r="U54" s="60" t="s">
        <v>33</v>
      </c>
      <c r="V54" s="60" t="s">
        <v>34</v>
      </c>
      <c r="W54" s="60" t="s">
        <v>35</v>
      </c>
      <c r="X54" s="60" t="s">
        <v>36</v>
      </c>
      <c r="Y54" s="61" t="s">
        <v>7</v>
      </c>
      <c r="Z54" s="61" t="s">
        <v>8</v>
      </c>
      <c r="AA54" s="157"/>
      <c r="AB54" s="157"/>
      <c r="AC54" s="160"/>
    </row>
    <row r="55" spans="1:29" ht="48" customHeight="1">
      <c r="A55" s="187" t="s">
        <v>256</v>
      </c>
      <c r="B55" s="178" t="s">
        <v>288</v>
      </c>
      <c r="C55" s="176" t="s">
        <v>49</v>
      </c>
      <c r="D55" s="176" t="s">
        <v>61</v>
      </c>
      <c r="E55" s="176">
        <v>0</v>
      </c>
      <c r="F55" s="174" t="s">
        <v>65</v>
      </c>
      <c r="G55" s="178" t="s">
        <v>120</v>
      </c>
      <c r="H55" s="178" t="s">
        <v>121</v>
      </c>
      <c r="I55" s="27" t="s">
        <v>122</v>
      </c>
      <c r="J55" s="27" t="s">
        <v>125</v>
      </c>
      <c r="K55" s="72" t="s">
        <v>126</v>
      </c>
      <c r="L55" s="72">
        <v>1</v>
      </c>
      <c r="M55" s="72">
        <v>1</v>
      </c>
      <c r="N55" s="72">
        <v>1</v>
      </c>
      <c r="O55" s="72">
        <v>1</v>
      </c>
      <c r="P55" s="121" t="s">
        <v>128</v>
      </c>
      <c r="Q55" s="121">
        <v>41274</v>
      </c>
      <c r="R55" s="210">
        <v>12000</v>
      </c>
      <c r="S55" s="178">
        <v>12000</v>
      </c>
      <c r="T55" s="213"/>
      <c r="U55" s="213"/>
      <c r="V55" s="213"/>
      <c r="W55" s="213"/>
      <c r="X55" s="213"/>
      <c r="Y55" s="213"/>
      <c r="Z55" s="187">
        <f>SUM(S55:Y55)</f>
        <v>12000</v>
      </c>
      <c r="AA55" s="178" t="s">
        <v>131</v>
      </c>
      <c r="AB55" s="178" t="s">
        <v>132</v>
      </c>
      <c r="AC55" s="213"/>
    </row>
    <row r="56" spans="1:29" ht="59.25" customHeight="1" thickBot="1">
      <c r="A56" s="188"/>
      <c r="B56" s="212"/>
      <c r="C56" s="177"/>
      <c r="D56" s="177"/>
      <c r="E56" s="177"/>
      <c r="F56" s="175"/>
      <c r="G56" s="179"/>
      <c r="H56" s="179"/>
      <c r="I56" s="76" t="s">
        <v>123</v>
      </c>
      <c r="J56" s="76" t="s">
        <v>124</v>
      </c>
      <c r="K56" s="75" t="s">
        <v>127</v>
      </c>
      <c r="L56" s="75"/>
      <c r="M56" s="75"/>
      <c r="N56" s="75">
        <v>1</v>
      </c>
      <c r="O56" s="75"/>
      <c r="P56" s="122">
        <v>41102</v>
      </c>
      <c r="Q56" s="122" t="s">
        <v>129</v>
      </c>
      <c r="R56" s="211"/>
      <c r="S56" s="179"/>
      <c r="T56" s="214"/>
      <c r="U56" s="214"/>
      <c r="V56" s="214"/>
      <c r="W56" s="214"/>
      <c r="X56" s="214"/>
      <c r="Y56" s="214"/>
      <c r="Z56" s="189"/>
      <c r="AA56" s="179"/>
      <c r="AB56" s="179"/>
      <c r="AC56" s="214"/>
    </row>
    <row r="57" spans="1:29" ht="72.75" customHeight="1" thickBot="1">
      <c r="A57" s="189"/>
      <c r="B57" s="179"/>
      <c r="C57" s="117" t="s">
        <v>289</v>
      </c>
      <c r="D57" s="117" t="s">
        <v>62</v>
      </c>
      <c r="E57" s="118">
        <v>0</v>
      </c>
      <c r="F57" s="119">
        <v>1</v>
      </c>
      <c r="G57" s="104" t="s">
        <v>192</v>
      </c>
      <c r="H57" s="109" t="s">
        <v>193</v>
      </c>
      <c r="I57" s="104" t="s">
        <v>194</v>
      </c>
      <c r="J57" s="103" t="s">
        <v>195</v>
      </c>
      <c r="K57" s="104" t="s">
        <v>196</v>
      </c>
      <c r="L57" s="105"/>
      <c r="M57" s="104">
        <v>1</v>
      </c>
      <c r="N57" s="105"/>
      <c r="O57" s="105"/>
      <c r="P57" s="107">
        <v>41061</v>
      </c>
      <c r="Q57" s="107">
        <v>41090</v>
      </c>
      <c r="R57" s="120">
        <v>0</v>
      </c>
      <c r="S57" s="105"/>
      <c r="T57" s="105"/>
      <c r="U57" s="105"/>
      <c r="V57" s="105"/>
      <c r="W57" s="105"/>
      <c r="X57" s="105"/>
      <c r="Y57" s="105"/>
      <c r="Z57" s="102">
        <v>0</v>
      </c>
      <c r="AA57" s="109" t="s">
        <v>131</v>
      </c>
      <c r="AB57" s="103" t="s">
        <v>197</v>
      </c>
      <c r="AC57" s="105"/>
    </row>
    <row r="58" spans="1:29" ht="14.25" customHeight="1">
      <c r="A58" s="44"/>
      <c r="B58" s="40"/>
      <c r="C58" s="31"/>
      <c r="D58" s="31"/>
      <c r="E58" s="41"/>
      <c r="F58" s="46"/>
      <c r="G58" s="40"/>
      <c r="H58" s="36"/>
      <c r="I58" s="40"/>
      <c r="J58" s="42"/>
      <c r="K58" s="40"/>
      <c r="L58" s="30"/>
      <c r="M58" s="40"/>
      <c r="N58" s="30"/>
      <c r="O58" s="30"/>
      <c r="P58" s="45"/>
      <c r="Q58" s="45"/>
      <c r="R58" s="150"/>
      <c r="S58" s="30"/>
      <c r="T58" s="30"/>
      <c r="U58" s="30"/>
      <c r="V58" s="30"/>
      <c r="W58" s="30"/>
      <c r="X58" s="30"/>
      <c r="Y58" s="30"/>
      <c r="Z58" s="44"/>
      <c r="AA58" s="36"/>
      <c r="AB58" s="42"/>
      <c r="AC58" s="30"/>
    </row>
    <row r="59" spans="1:29" ht="12">
      <c r="A59" s="140" t="s">
        <v>262</v>
      </c>
      <c r="B59" s="32"/>
      <c r="C59" s="32"/>
      <c r="D59" s="149" t="s">
        <v>274</v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</row>
    <row r="60" spans="1:29" ht="12">
      <c r="A60" s="140" t="s">
        <v>272</v>
      </c>
      <c r="B60" s="32"/>
      <c r="C60" s="32"/>
      <c r="D60" s="149" t="s">
        <v>275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</row>
    <row r="61" spans="1:29" ht="12">
      <c r="A61" s="140" t="s">
        <v>263</v>
      </c>
      <c r="B61" s="32"/>
      <c r="C61" s="32"/>
      <c r="D61" s="149" t="s">
        <v>276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</row>
    <row r="62" spans="1:28" ht="12">
      <c r="A62" s="147" t="s">
        <v>273</v>
      </c>
      <c r="B62" s="47"/>
      <c r="C62" s="47"/>
      <c r="D62" s="145" t="s">
        <v>298</v>
      </c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</row>
    <row r="63" spans="1:28" ht="12" thickBot="1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</row>
    <row r="64" spans="1:29" ht="12" thickBot="1">
      <c r="A64" s="168" t="s">
        <v>2</v>
      </c>
      <c r="B64" s="171" t="s">
        <v>20</v>
      </c>
      <c r="C64" s="161" t="s">
        <v>21</v>
      </c>
      <c r="D64" s="161" t="s">
        <v>9</v>
      </c>
      <c r="E64" s="161"/>
      <c r="F64" s="161"/>
      <c r="G64" s="161" t="s">
        <v>19</v>
      </c>
      <c r="H64" s="161" t="s">
        <v>22</v>
      </c>
      <c r="I64" s="161" t="s">
        <v>3</v>
      </c>
      <c r="J64" s="161" t="s">
        <v>4</v>
      </c>
      <c r="K64" s="161" t="s">
        <v>11</v>
      </c>
      <c r="L64" s="161"/>
      <c r="M64" s="161"/>
      <c r="N64" s="161"/>
      <c r="O64" s="161"/>
      <c r="P64" s="161" t="s">
        <v>250</v>
      </c>
      <c r="Q64" s="161" t="s">
        <v>251</v>
      </c>
      <c r="R64" s="161" t="s">
        <v>32</v>
      </c>
      <c r="S64" s="164" t="s">
        <v>17</v>
      </c>
      <c r="T64" s="165"/>
      <c r="U64" s="165"/>
      <c r="V64" s="165"/>
      <c r="W64" s="165"/>
      <c r="X64" s="165"/>
      <c r="Y64" s="165"/>
      <c r="Z64" s="166"/>
      <c r="AA64" s="155" t="s">
        <v>5</v>
      </c>
      <c r="AB64" s="155" t="s">
        <v>6</v>
      </c>
      <c r="AC64" s="158" t="s">
        <v>10</v>
      </c>
    </row>
    <row r="65" spans="1:29" ht="12" thickBot="1">
      <c r="A65" s="169"/>
      <c r="B65" s="172"/>
      <c r="C65" s="162"/>
      <c r="D65" s="163"/>
      <c r="E65" s="163"/>
      <c r="F65" s="163"/>
      <c r="G65" s="162"/>
      <c r="H65" s="162"/>
      <c r="I65" s="162"/>
      <c r="J65" s="162"/>
      <c r="K65" s="163"/>
      <c r="L65" s="163"/>
      <c r="M65" s="163"/>
      <c r="N65" s="163"/>
      <c r="O65" s="163"/>
      <c r="P65" s="162"/>
      <c r="Q65" s="162"/>
      <c r="R65" s="162"/>
      <c r="S65" s="167" t="s">
        <v>37</v>
      </c>
      <c r="T65" s="167"/>
      <c r="U65" s="167"/>
      <c r="V65" s="167"/>
      <c r="W65" s="167"/>
      <c r="X65" s="167"/>
      <c r="Y65" s="167"/>
      <c r="Z65" s="167"/>
      <c r="AA65" s="156"/>
      <c r="AB65" s="156"/>
      <c r="AC65" s="159"/>
    </row>
    <row r="66" spans="1:29" ht="45.75" thickBot="1">
      <c r="A66" s="170"/>
      <c r="B66" s="173"/>
      <c r="C66" s="163"/>
      <c r="D66" s="58" t="s">
        <v>0</v>
      </c>
      <c r="E66" s="58" t="s">
        <v>30</v>
      </c>
      <c r="F66" s="58" t="s">
        <v>31</v>
      </c>
      <c r="G66" s="163"/>
      <c r="H66" s="163"/>
      <c r="I66" s="163"/>
      <c r="J66" s="163"/>
      <c r="K66" s="58" t="s">
        <v>16</v>
      </c>
      <c r="L66" s="59" t="s">
        <v>12</v>
      </c>
      <c r="M66" s="59" t="s">
        <v>13</v>
      </c>
      <c r="N66" s="59" t="s">
        <v>14</v>
      </c>
      <c r="O66" s="59" t="s">
        <v>15</v>
      </c>
      <c r="P66" s="163"/>
      <c r="Q66" s="163"/>
      <c r="R66" s="163"/>
      <c r="S66" s="60" t="s">
        <v>18</v>
      </c>
      <c r="T66" s="60" t="s">
        <v>1</v>
      </c>
      <c r="U66" s="60" t="s">
        <v>33</v>
      </c>
      <c r="V66" s="60" t="s">
        <v>34</v>
      </c>
      <c r="W66" s="60" t="s">
        <v>35</v>
      </c>
      <c r="X66" s="60" t="s">
        <v>36</v>
      </c>
      <c r="Y66" s="61" t="s">
        <v>7</v>
      </c>
      <c r="Z66" s="61" t="s">
        <v>8</v>
      </c>
      <c r="AA66" s="157"/>
      <c r="AB66" s="157"/>
      <c r="AC66" s="160"/>
    </row>
    <row r="67" spans="1:29" ht="57.75" customHeight="1" thickBot="1">
      <c r="A67" s="187" t="s">
        <v>257</v>
      </c>
      <c r="B67" s="178" t="s">
        <v>290</v>
      </c>
      <c r="C67" s="62" t="s">
        <v>88</v>
      </c>
      <c r="D67" s="64" t="s">
        <v>93</v>
      </c>
      <c r="E67" s="64" t="s">
        <v>97</v>
      </c>
      <c r="F67" s="65">
        <v>1</v>
      </c>
      <c r="G67" s="62" t="s">
        <v>224</v>
      </c>
      <c r="H67" s="62" t="s">
        <v>225</v>
      </c>
      <c r="I67" s="110" t="s">
        <v>226</v>
      </c>
      <c r="J67" s="62" t="s">
        <v>227</v>
      </c>
      <c r="K67" s="62" t="s">
        <v>228</v>
      </c>
      <c r="L67" s="125"/>
      <c r="M67" s="93">
        <v>1</v>
      </c>
      <c r="N67" s="125"/>
      <c r="O67" s="125"/>
      <c r="P67" s="111">
        <v>41000</v>
      </c>
      <c r="Q67" s="111">
        <v>41090</v>
      </c>
      <c r="R67" s="65">
        <v>924000</v>
      </c>
      <c r="S67" s="65">
        <v>924000</v>
      </c>
      <c r="T67" s="70"/>
      <c r="U67" s="70"/>
      <c r="V67" s="70"/>
      <c r="W67" s="70"/>
      <c r="X67" s="70"/>
      <c r="Y67" s="70"/>
      <c r="Z67" s="93">
        <f aca="true" t="shared" si="1" ref="Z67:Z74">SUM(S67:Y67)</f>
        <v>924000</v>
      </c>
      <c r="AA67" s="94" t="s">
        <v>82</v>
      </c>
      <c r="AB67" s="126" t="s">
        <v>98</v>
      </c>
      <c r="AC67" s="71"/>
    </row>
    <row r="68" spans="1:29" ht="50.25" customHeight="1" thickBot="1">
      <c r="A68" s="188"/>
      <c r="B68" s="212"/>
      <c r="C68" s="62" t="s">
        <v>89</v>
      </c>
      <c r="D68" s="63" t="s">
        <v>94</v>
      </c>
      <c r="E68" s="127" t="s">
        <v>97</v>
      </c>
      <c r="F68" s="65">
        <v>60</v>
      </c>
      <c r="G68" s="62" t="s">
        <v>230</v>
      </c>
      <c r="H68" s="62" t="s">
        <v>229</v>
      </c>
      <c r="I68" s="110" t="s">
        <v>226</v>
      </c>
      <c r="J68" s="62" t="s">
        <v>229</v>
      </c>
      <c r="K68" s="62" t="s">
        <v>231</v>
      </c>
      <c r="L68" s="93">
        <v>60</v>
      </c>
      <c r="M68" s="125"/>
      <c r="N68" s="125"/>
      <c r="O68" s="125"/>
      <c r="P68" s="111">
        <v>40910</v>
      </c>
      <c r="Q68" s="111">
        <v>40999</v>
      </c>
      <c r="R68" s="65">
        <v>205602</v>
      </c>
      <c r="S68" s="65"/>
      <c r="T68" s="65">
        <v>205602</v>
      </c>
      <c r="U68" s="70"/>
      <c r="V68" s="70"/>
      <c r="W68" s="70"/>
      <c r="X68" s="70"/>
      <c r="Y68" s="70"/>
      <c r="Z68" s="93">
        <f t="shared" si="1"/>
        <v>205602</v>
      </c>
      <c r="AA68" s="94" t="s">
        <v>82</v>
      </c>
      <c r="AB68" s="126" t="s">
        <v>99</v>
      </c>
      <c r="AC68" s="71"/>
    </row>
    <row r="69" spans="1:29" ht="52.5" customHeight="1">
      <c r="A69" s="188"/>
      <c r="B69" s="212"/>
      <c r="C69" s="178" t="s">
        <v>90</v>
      </c>
      <c r="D69" s="176" t="s">
        <v>95</v>
      </c>
      <c r="E69" s="176">
        <v>0</v>
      </c>
      <c r="F69" s="174">
        <v>2</v>
      </c>
      <c r="G69" s="128" t="s">
        <v>232</v>
      </c>
      <c r="H69" s="128" t="s">
        <v>234</v>
      </c>
      <c r="I69" s="98" t="s">
        <v>236</v>
      </c>
      <c r="J69" s="128" t="s">
        <v>234</v>
      </c>
      <c r="K69" s="128" t="s">
        <v>237</v>
      </c>
      <c r="L69" s="129"/>
      <c r="M69" s="129"/>
      <c r="N69" s="83">
        <v>1</v>
      </c>
      <c r="O69" s="129"/>
      <c r="P69" s="82">
        <v>41091</v>
      </c>
      <c r="Q69" s="82">
        <v>41153</v>
      </c>
      <c r="R69" s="97">
        <v>180000</v>
      </c>
      <c r="S69" s="83"/>
      <c r="T69" s="83">
        <v>180000</v>
      </c>
      <c r="U69" s="99"/>
      <c r="V69" s="99"/>
      <c r="W69" s="99"/>
      <c r="X69" s="99"/>
      <c r="Y69" s="99"/>
      <c r="Z69" s="83">
        <f t="shared" si="1"/>
        <v>180000</v>
      </c>
      <c r="AA69" s="73" t="s">
        <v>82</v>
      </c>
      <c r="AB69" s="130" t="s">
        <v>99</v>
      </c>
      <c r="AC69" s="90"/>
    </row>
    <row r="70" spans="1:29" ht="50.25" customHeight="1" thickBot="1">
      <c r="A70" s="188"/>
      <c r="B70" s="212"/>
      <c r="C70" s="179"/>
      <c r="D70" s="177"/>
      <c r="E70" s="177"/>
      <c r="F70" s="175"/>
      <c r="G70" s="131" t="s">
        <v>233</v>
      </c>
      <c r="H70" s="131" t="s">
        <v>235</v>
      </c>
      <c r="I70" s="132" t="s">
        <v>236</v>
      </c>
      <c r="J70" s="131" t="s">
        <v>235</v>
      </c>
      <c r="K70" s="131" t="s">
        <v>237</v>
      </c>
      <c r="L70" s="133"/>
      <c r="M70" s="78"/>
      <c r="N70" s="78">
        <v>1</v>
      </c>
      <c r="O70" s="133"/>
      <c r="P70" s="89">
        <v>41091</v>
      </c>
      <c r="Q70" s="89">
        <v>41153</v>
      </c>
      <c r="R70" s="35">
        <v>350000</v>
      </c>
      <c r="S70" s="78">
        <v>350000</v>
      </c>
      <c r="T70" s="78"/>
      <c r="U70" s="86"/>
      <c r="V70" s="86"/>
      <c r="W70" s="86"/>
      <c r="X70" s="86"/>
      <c r="Y70" s="86"/>
      <c r="Z70" s="78">
        <f t="shared" si="1"/>
        <v>350000</v>
      </c>
      <c r="AA70" s="85" t="s">
        <v>82</v>
      </c>
      <c r="AB70" s="134" t="s">
        <v>99</v>
      </c>
      <c r="AC70" s="91"/>
    </row>
    <row r="71" spans="1:29" ht="60" customHeight="1">
      <c r="A71" s="188"/>
      <c r="B71" s="212"/>
      <c r="C71" s="212" t="s">
        <v>91</v>
      </c>
      <c r="D71" s="233" t="s">
        <v>96</v>
      </c>
      <c r="E71" s="233">
        <v>0</v>
      </c>
      <c r="F71" s="233">
        <v>4</v>
      </c>
      <c r="G71" s="49" t="s">
        <v>238</v>
      </c>
      <c r="H71" s="49" t="s">
        <v>241</v>
      </c>
      <c r="I71" s="92" t="s">
        <v>226</v>
      </c>
      <c r="J71" s="49" t="s">
        <v>241</v>
      </c>
      <c r="K71" s="49" t="s">
        <v>245</v>
      </c>
      <c r="L71" s="123"/>
      <c r="M71" s="123"/>
      <c r="N71" s="10">
        <v>1</v>
      </c>
      <c r="O71" s="123"/>
      <c r="P71" s="12">
        <v>41091</v>
      </c>
      <c r="Q71" s="12">
        <v>41182</v>
      </c>
      <c r="R71" s="53">
        <v>24000</v>
      </c>
      <c r="S71" s="10">
        <v>24000</v>
      </c>
      <c r="T71" s="50"/>
      <c r="U71" s="50"/>
      <c r="V71" s="50"/>
      <c r="W71" s="10"/>
      <c r="X71" s="50"/>
      <c r="Y71" s="50"/>
      <c r="Z71" s="10">
        <f t="shared" si="1"/>
        <v>24000</v>
      </c>
      <c r="AA71" s="13" t="s">
        <v>82</v>
      </c>
      <c r="AB71" s="124" t="s">
        <v>100</v>
      </c>
      <c r="AC71" s="48"/>
    </row>
    <row r="72" spans="1:29" ht="69.75" customHeight="1">
      <c r="A72" s="188"/>
      <c r="B72" s="212"/>
      <c r="C72" s="212"/>
      <c r="D72" s="233"/>
      <c r="E72" s="233"/>
      <c r="F72" s="233"/>
      <c r="G72" s="20" t="s">
        <v>239</v>
      </c>
      <c r="H72" s="20" t="s">
        <v>242</v>
      </c>
      <c r="I72" s="29" t="s">
        <v>226</v>
      </c>
      <c r="J72" s="20" t="s">
        <v>242</v>
      </c>
      <c r="K72" s="20" t="s">
        <v>245</v>
      </c>
      <c r="L72" s="38"/>
      <c r="M72" s="7">
        <v>1</v>
      </c>
      <c r="N72" s="7"/>
      <c r="O72" s="7"/>
      <c r="P72" s="11">
        <v>41000</v>
      </c>
      <c r="Q72" s="11">
        <v>41090</v>
      </c>
      <c r="R72" s="22">
        <v>68000</v>
      </c>
      <c r="S72" s="7">
        <v>68000</v>
      </c>
      <c r="T72" s="24"/>
      <c r="U72" s="24"/>
      <c r="V72" s="24"/>
      <c r="W72" s="7"/>
      <c r="X72" s="24"/>
      <c r="Y72" s="24"/>
      <c r="Z72" s="7">
        <f t="shared" si="1"/>
        <v>68000</v>
      </c>
      <c r="AA72" s="14" t="s">
        <v>82</v>
      </c>
      <c r="AB72" s="39" t="s">
        <v>100</v>
      </c>
      <c r="AC72" s="26"/>
    </row>
    <row r="73" spans="1:29" ht="66" customHeight="1">
      <c r="A73" s="188"/>
      <c r="B73" s="212"/>
      <c r="C73" s="212"/>
      <c r="D73" s="233"/>
      <c r="E73" s="233"/>
      <c r="F73" s="233"/>
      <c r="G73" s="20" t="s">
        <v>240</v>
      </c>
      <c r="H73" s="20" t="s">
        <v>243</v>
      </c>
      <c r="I73" s="29" t="s">
        <v>226</v>
      </c>
      <c r="J73" s="20" t="s">
        <v>243</v>
      </c>
      <c r="K73" s="20" t="s">
        <v>245</v>
      </c>
      <c r="L73" s="38"/>
      <c r="M73" s="7"/>
      <c r="N73" s="7"/>
      <c r="O73" s="7">
        <v>1</v>
      </c>
      <c r="P73" s="11">
        <v>41183</v>
      </c>
      <c r="Q73" s="11">
        <v>41274</v>
      </c>
      <c r="R73" s="22">
        <v>80000</v>
      </c>
      <c r="S73" s="24"/>
      <c r="T73" s="24"/>
      <c r="U73" s="24"/>
      <c r="V73" s="24"/>
      <c r="W73" s="7">
        <v>80000</v>
      </c>
      <c r="X73" s="24"/>
      <c r="Y73" s="24"/>
      <c r="Z73" s="7">
        <f t="shared" si="1"/>
        <v>80000</v>
      </c>
      <c r="AA73" s="14" t="s">
        <v>82</v>
      </c>
      <c r="AB73" s="39" t="s">
        <v>100</v>
      </c>
      <c r="AC73" s="26"/>
    </row>
    <row r="74" spans="1:29" ht="75" customHeight="1" thickBot="1">
      <c r="A74" s="189"/>
      <c r="B74" s="179"/>
      <c r="C74" s="179"/>
      <c r="D74" s="177"/>
      <c r="E74" s="177"/>
      <c r="F74" s="177"/>
      <c r="G74" s="131" t="s">
        <v>238</v>
      </c>
      <c r="H74" s="131" t="s">
        <v>244</v>
      </c>
      <c r="I74" s="132" t="s">
        <v>226</v>
      </c>
      <c r="J74" s="131" t="s">
        <v>244</v>
      </c>
      <c r="K74" s="131" t="s">
        <v>245</v>
      </c>
      <c r="L74" s="133"/>
      <c r="M74" s="133"/>
      <c r="N74" s="78">
        <v>1</v>
      </c>
      <c r="O74" s="133"/>
      <c r="P74" s="89">
        <v>41091</v>
      </c>
      <c r="Q74" s="89">
        <v>41182</v>
      </c>
      <c r="R74" s="35">
        <v>221000</v>
      </c>
      <c r="S74" s="86"/>
      <c r="T74" s="86"/>
      <c r="U74" s="86"/>
      <c r="V74" s="86"/>
      <c r="W74" s="78">
        <v>221000</v>
      </c>
      <c r="X74" s="86"/>
      <c r="Y74" s="86"/>
      <c r="Z74" s="78">
        <f t="shared" si="1"/>
        <v>221000</v>
      </c>
      <c r="AA74" s="85" t="s">
        <v>82</v>
      </c>
      <c r="AB74" s="134" t="s">
        <v>100</v>
      </c>
      <c r="AC74" s="91"/>
    </row>
    <row r="75" spans="1:29" ht="12" customHeight="1">
      <c r="A75" s="44"/>
      <c r="B75" s="40"/>
      <c r="C75" s="40"/>
      <c r="D75" s="41"/>
      <c r="E75" s="41"/>
      <c r="F75" s="41"/>
      <c r="G75" s="42"/>
      <c r="H75" s="42"/>
      <c r="I75" s="43"/>
      <c r="J75" s="42"/>
      <c r="K75" s="42"/>
      <c r="L75" s="37"/>
      <c r="M75" s="37"/>
      <c r="N75" s="44"/>
      <c r="O75" s="37"/>
      <c r="P75" s="45"/>
      <c r="Q75" s="45"/>
      <c r="R75" s="46"/>
      <c r="S75" s="47"/>
      <c r="T75" s="47"/>
      <c r="U75" s="47"/>
      <c r="V75" s="47"/>
      <c r="W75" s="44"/>
      <c r="X75" s="47"/>
      <c r="Y75" s="47"/>
      <c r="Z75" s="44"/>
      <c r="AA75" s="36"/>
      <c r="AB75" s="41"/>
      <c r="AC75" s="30"/>
    </row>
    <row r="76" spans="1:29" ht="12">
      <c r="A76" s="140" t="s">
        <v>262</v>
      </c>
      <c r="B76" s="32"/>
      <c r="C76" s="32"/>
      <c r="D76" s="149" t="s">
        <v>274</v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</row>
    <row r="77" spans="1:29" ht="12">
      <c r="A77" s="140" t="s">
        <v>272</v>
      </c>
      <c r="B77" s="32"/>
      <c r="C77" s="32"/>
      <c r="D77" s="149" t="s">
        <v>277</v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</row>
    <row r="78" spans="1:29" ht="12">
      <c r="A78" s="140" t="s">
        <v>263</v>
      </c>
      <c r="B78" s="32"/>
      <c r="C78" s="32"/>
      <c r="D78" s="149" t="s">
        <v>278</v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</row>
    <row r="79" spans="1:28" ht="12">
      <c r="A79" s="147" t="s">
        <v>264</v>
      </c>
      <c r="B79" s="47"/>
      <c r="C79" s="47"/>
      <c r="D79" s="145" t="s">
        <v>299</v>
      </c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</row>
    <row r="80" spans="1:28" ht="12" thickBot="1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</row>
    <row r="81" spans="1:29" ht="12" thickBot="1">
      <c r="A81" s="168" t="s">
        <v>2</v>
      </c>
      <c r="B81" s="171" t="s">
        <v>20</v>
      </c>
      <c r="C81" s="161" t="s">
        <v>21</v>
      </c>
      <c r="D81" s="161" t="s">
        <v>9</v>
      </c>
      <c r="E81" s="161"/>
      <c r="F81" s="161"/>
      <c r="G81" s="161" t="s">
        <v>19</v>
      </c>
      <c r="H81" s="161" t="s">
        <v>22</v>
      </c>
      <c r="I81" s="161" t="s">
        <v>3</v>
      </c>
      <c r="J81" s="161" t="s">
        <v>4</v>
      </c>
      <c r="K81" s="161" t="s">
        <v>11</v>
      </c>
      <c r="L81" s="161"/>
      <c r="M81" s="161"/>
      <c r="N81" s="161"/>
      <c r="O81" s="161"/>
      <c r="P81" s="161" t="s">
        <v>250</v>
      </c>
      <c r="Q81" s="161" t="s">
        <v>251</v>
      </c>
      <c r="R81" s="161" t="s">
        <v>32</v>
      </c>
      <c r="S81" s="164" t="s">
        <v>17</v>
      </c>
      <c r="T81" s="165"/>
      <c r="U81" s="165"/>
      <c r="V81" s="165"/>
      <c r="W81" s="165"/>
      <c r="X81" s="165"/>
      <c r="Y81" s="165"/>
      <c r="Z81" s="166"/>
      <c r="AA81" s="155" t="s">
        <v>5</v>
      </c>
      <c r="AB81" s="155" t="s">
        <v>6</v>
      </c>
      <c r="AC81" s="158" t="s">
        <v>10</v>
      </c>
    </row>
    <row r="82" spans="1:29" ht="12" thickBot="1">
      <c r="A82" s="169"/>
      <c r="B82" s="172"/>
      <c r="C82" s="162"/>
      <c r="D82" s="163"/>
      <c r="E82" s="163"/>
      <c r="F82" s="163"/>
      <c r="G82" s="162"/>
      <c r="H82" s="162"/>
      <c r="I82" s="162"/>
      <c r="J82" s="162"/>
      <c r="K82" s="163"/>
      <c r="L82" s="163"/>
      <c r="M82" s="163"/>
      <c r="N82" s="163"/>
      <c r="O82" s="163"/>
      <c r="P82" s="162"/>
      <c r="Q82" s="162"/>
      <c r="R82" s="162"/>
      <c r="S82" s="167" t="s">
        <v>37</v>
      </c>
      <c r="T82" s="167"/>
      <c r="U82" s="167"/>
      <c r="V82" s="167"/>
      <c r="W82" s="167"/>
      <c r="X82" s="167"/>
      <c r="Y82" s="167"/>
      <c r="Z82" s="167"/>
      <c r="AA82" s="156"/>
      <c r="AB82" s="156"/>
      <c r="AC82" s="159"/>
    </row>
    <row r="83" spans="1:29" ht="45.75" thickBot="1">
      <c r="A83" s="170"/>
      <c r="B83" s="173"/>
      <c r="C83" s="163"/>
      <c r="D83" s="58" t="s">
        <v>0</v>
      </c>
      <c r="E83" s="58" t="s">
        <v>30</v>
      </c>
      <c r="F83" s="58" t="s">
        <v>31</v>
      </c>
      <c r="G83" s="163"/>
      <c r="H83" s="163"/>
      <c r="I83" s="163"/>
      <c r="J83" s="163"/>
      <c r="K83" s="58" t="s">
        <v>16</v>
      </c>
      <c r="L83" s="59" t="s">
        <v>12</v>
      </c>
      <c r="M83" s="59" t="s">
        <v>13</v>
      </c>
      <c r="N83" s="59" t="s">
        <v>14</v>
      </c>
      <c r="O83" s="59" t="s">
        <v>15</v>
      </c>
      <c r="P83" s="163"/>
      <c r="Q83" s="163"/>
      <c r="R83" s="163"/>
      <c r="S83" s="60" t="s">
        <v>18</v>
      </c>
      <c r="T83" s="60" t="s">
        <v>1</v>
      </c>
      <c r="U83" s="60" t="s">
        <v>33</v>
      </c>
      <c r="V83" s="60" t="s">
        <v>34</v>
      </c>
      <c r="W83" s="60" t="s">
        <v>35</v>
      </c>
      <c r="X83" s="60" t="s">
        <v>36</v>
      </c>
      <c r="Y83" s="61" t="s">
        <v>7</v>
      </c>
      <c r="Z83" s="61" t="s">
        <v>8</v>
      </c>
      <c r="AA83" s="157"/>
      <c r="AB83" s="157"/>
      <c r="AC83" s="160"/>
    </row>
    <row r="84" spans="1:29" ht="87.75" customHeight="1">
      <c r="A84" s="187" t="s">
        <v>258</v>
      </c>
      <c r="B84" s="178" t="s">
        <v>291</v>
      </c>
      <c r="C84" s="178" t="s">
        <v>92</v>
      </c>
      <c r="D84" s="230" t="s">
        <v>300</v>
      </c>
      <c r="E84" s="176">
        <v>12</v>
      </c>
      <c r="F84" s="174">
        <v>12</v>
      </c>
      <c r="G84" s="27" t="s">
        <v>198</v>
      </c>
      <c r="H84" s="27" t="s">
        <v>201</v>
      </c>
      <c r="I84" s="98" t="s">
        <v>194</v>
      </c>
      <c r="J84" s="27" t="s">
        <v>204</v>
      </c>
      <c r="K84" s="81" t="s">
        <v>205</v>
      </c>
      <c r="L84" s="129"/>
      <c r="M84" s="129"/>
      <c r="N84" s="81">
        <v>1</v>
      </c>
      <c r="O84" s="129"/>
      <c r="P84" s="100">
        <v>41091</v>
      </c>
      <c r="Q84" s="100" t="s">
        <v>129</v>
      </c>
      <c r="R84" s="135">
        <v>70000</v>
      </c>
      <c r="S84" s="135">
        <v>70000</v>
      </c>
      <c r="T84" s="99"/>
      <c r="U84" s="99"/>
      <c r="V84" s="99"/>
      <c r="W84" s="99"/>
      <c r="X84" s="99"/>
      <c r="Y84" s="99"/>
      <c r="Z84" s="135">
        <f>SUM(S84:Y84)</f>
        <v>70000</v>
      </c>
      <c r="AA84" s="73" t="s">
        <v>82</v>
      </c>
      <c r="AB84" s="152" t="s">
        <v>101</v>
      </c>
      <c r="AC84" s="151"/>
    </row>
    <row r="85" spans="1:29" ht="47.25" customHeight="1">
      <c r="A85" s="188"/>
      <c r="B85" s="212"/>
      <c r="C85" s="212"/>
      <c r="D85" s="231"/>
      <c r="E85" s="233"/>
      <c r="F85" s="234"/>
      <c r="G85" s="235" t="s">
        <v>199</v>
      </c>
      <c r="H85" s="235" t="s">
        <v>202</v>
      </c>
      <c r="I85" s="29" t="s">
        <v>210</v>
      </c>
      <c r="J85" s="14" t="s">
        <v>206</v>
      </c>
      <c r="K85" s="21" t="s">
        <v>207</v>
      </c>
      <c r="L85" s="21">
        <v>3</v>
      </c>
      <c r="M85" s="21">
        <v>3</v>
      </c>
      <c r="N85" s="21">
        <v>3</v>
      </c>
      <c r="O85" s="21">
        <v>3</v>
      </c>
      <c r="P85" s="11">
        <v>40910</v>
      </c>
      <c r="Q85" s="11">
        <v>41274</v>
      </c>
      <c r="R85" s="237">
        <v>100000</v>
      </c>
      <c r="S85" s="237">
        <v>100000</v>
      </c>
      <c r="T85" s="237"/>
      <c r="U85" s="237"/>
      <c r="V85" s="237"/>
      <c r="W85" s="237"/>
      <c r="X85" s="237"/>
      <c r="Y85" s="237"/>
      <c r="Z85" s="237">
        <f>SUM(S85:Y85)</f>
        <v>100000</v>
      </c>
      <c r="AA85" s="235" t="s">
        <v>82</v>
      </c>
      <c r="AB85" s="236" t="s">
        <v>101</v>
      </c>
      <c r="AC85" s="153"/>
    </row>
    <row r="86" spans="1:29" ht="49.5" customHeight="1">
      <c r="A86" s="188"/>
      <c r="B86" s="212"/>
      <c r="C86" s="212"/>
      <c r="D86" s="231"/>
      <c r="E86" s="233"/>
      <c r="F86" s="234"/>
      <c r="G86" s="192"/>
      <c r="H86" s="192"/>
      <c r="I86" s="29" t="s">
        <v>211</v>
      </c>
      <c r="J86" s="14" t="s">
        <v>208</v>
      </c>
      <c r="K86" s="9" t="s">
        <v>209</v>
      </c>
      <c r="L86" s="21">
        <v>3</v>
      </c>
      <c r="M86" s="21">
        <v>3</v>
      </c>
      <c r="N86" s="21">
        <v>3</v>
      </c>
      <c r="O86" s="21">
        <v>3</v>
      </c>
      <c r="P86" s="11">
        <v>40910</v>
      </c>
      <c r="Q86" s="11">
        <v>41274</v>
      </c>
      <c r="R86" s="229"/>
      <c r="S86" s="229"/>
      <c r="T86" s="229"/>
      <c r="U86" s="229"/>
      <c r="V86" s="229"/>
      <c r="W86" s="229"/>
      <c r="X86" s="229"/>
      <c r="Y86" s="229"/>
      <c r="Z86" s="229"/>
      <c r="AA86" s="192"/>
      <c r="AB86" s="236"/>
      <c r="AC86" s="154"/>
    </row>
    <row r="87" spans="1:29" ht="47.25" customHeight="1" thickBot="1">
      <c r="A87" s="189"/>
      <c r="B87" s="179"/>
      <c r="C87" s="179"/>
      <c r="D87" s="232"/>
      <c r="E87" s="177"/>
      <c r="F87" s="175"/>
      <c r="G87" s="76" t="s">
        <v>200</v>
      </c>
      <c r="H87" s="76" t="s">
        <v>203</v>
      </c>
      <c r="I87" s="132" t="s">
        <v>212</v>
      </c>
      <c r="J87" s="85" t="s">
        <v>213</v>
      </c>
      <c r="K87" s="75" t="s">
        <v>214</v>
      </c>
      <c r="L87" s="84">
        <v>3</v>
      </c>
      <c r="M87" s="84">
        <v>3</v>
      </c>
      <c r="N87" s="84">
        <v>3</v>
      </c>
      <c r="O87" s="84">
        <v>3</v>
      </c>
      <c r="P87" s="87">
        <v>40910</v>
      </c>
      <c r="Q87" s="87">
        <v>41274</v>
      </c>
      <c r="R87" s="78">
        <v>20000</v>
      </c>
      <c r="S87" s="78">
        <v>20000</v>
      </c>
      <c r="T87" s="86"/>
      <c r="U87" s="86"/>
      <c r="V87" s="86"/>
      <c r="W87" s="86"/>
      <c r="X87" s="86"/>
      <c r="Y87" s="86"/>
      <c r="Z87" s="78">
        <f>SUM(S87:Y87)</f>
        <v>20000</v>
      </c>
      <c r="AA87" s="85" t="s">
        <v>82</v>
      </c>
      <c r="AB87" s="136" t="s">
        <v>101</v>
      </c>
      <c r="AC87" s="91"/>
    </row>
    <row r="88" spans="1:30" ht="18" customHeight="1">
      <c r="A88" s="140"/>
      <c r="B88" s="137"/>
      <c r="C88" s="137"/>
      <c r="D88" s="148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30"/>
    </row>
    <row r="89" spans="1:30" ht="12">
      <c r="A89" s="140" t="s">
        <v>262</v>
      </c>
      <c r="B89" s="32"/>
      <c r="C89" s="32"/>
      <c r="D89" s="149" t="s">
        <v>267</v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0"/>
    </row>
    <row r="90" spans="1:30" ht="12">
      <c r="A90" s="140" t="s">
        <v>272</v>
      </c>
      <c r="B90" s="32"/>
      <c r="C90" s="32"/>
      <c r="D90" s="149" t="s">
        <v>268</v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0"/>
    </row>
    <row r="91" spans="1:30" ht="12">
      <c r="A91" s="140" t="s">
        <v>263</v>
      </c>
      <c r="B91" s="32"/>
      <c r="C91" s="32"/>
      <c r="D91" s="149" t="s">
        <v>280</v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0"/>
    </row>
    <row r="92" spans="1:34" ht="12">
      <c r="A92" s="147" t="s">
        <v>279</v>
      </c>
      <c r="B92" s="47"/>
      <c r="C92" s="47"/>
      <c r="D92" s="145" t="s">
        <v>301</v>
      </c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30"/>
      <c r="AE92" s="30"/>
      <c r="AF92" s="30"/>
      <c r="AG92" s="30"/>
      <c r="AH92" s="30"/>
    </row>
    <row r="93" spans="1:30" ht="12.75" thickBot="1">
      <c r="A93" s="47"/>
      <c r="B93" s="47"/>
      <c r="C93" s="47"/>
      <c r="D93" s="145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138"/>
      <c r="T93" s="138"/>
      <c r="U93" s="138"/>
      <c r="V93" s="138"/>
      <c r="W93" s="138"/>
      <c r="X93" s="138"/>
      <c r="Y93" s="138"/>
      <c r="Z93" s="138"/>
      <c r="AA93" s="47"/>
      <c r="AB93" s="47"/>
      <c r="AC93" s="47"/>
      <c r="AD93" s="30"/>
    </row>
    <row r="94" spans="1:30" ht="12" thickBot="1">
      <c r="A94" s="168" t="s">
        <v>2</v>
      </c>
      <c r="B94" s="171" t="s">
        <v>20</v>
      </c>
      <c r="C94" s="161" t="s">
        <v>21</v>
      </c>
      <c r="D94" s="161" t="s">
        <v>9</v>
      </c>
      <c r="E94" s="161"/>
      <c r="F94" s="161"/>
      <c r="G94" s="161" t="s">
        <v>19</v>
      </c>
      <c r="H94" s="161" t="s">
        <v>22</v>
      </c>
      <c r="I94" s="161" t="s">
        <v>3</v>
      </c>
      <c r="J94" s="161" t="s">
        <v>4</v>
      </c>
      <c r="K94" s="161" t="s">
        <v>11</v>
      </c>
      <c r="L94" s="161"/>
      <c r="M94" s="161"/>
      <c r="N94" s="161"/>
      <c r="O94" s="161"/>
      <c r="P94" s="161" t="s">
        <v>250</v>
      </c>
      <c r="Q94" s="161" t="s">
        <v>251</v>
      </c>
      <c r="R94" s="161" t="s">
        <v>32</v>
      </c>
      <c r="S94" s="164" t="s">
        <v>17</v>
      </c>
      <c r="T94" s="165"/>
      <c r="U94" s="165"/>
      <c r="V94" s="165"/>
      <c r="W94" s="165"/>
      <c r="X94" s="165"/>
      <c r="Y94" s="165"/>
      <c r="Z94" s="166"/>
      <c r="AA94" s="155" t="s">
        <v>5</v>
      </c>
      <c r="AB94" s="155" t="s">
        <v>6</v>
      </c>
      <c r="AC94" s="158" t="s">
        <v>10</v>
      </c>
      <c r="AD94" s="30"/>
    </row>
    <row r="95" spans="1:30" ht="12" thickBot="1">
      <c r="A95" s="169"/>
      <c r="B95" s="172"/>
      <c r="C95" s="162"/>
      <c r="D95" s="163"/>
      <c r="E95" s="163"/>
      <c r="F95" s="163"/>
      <c r="G95" s="162"/>
      <c r="H95" s="162"/>
      <c r="I95" s="162"/>
      <c r="J95" s="162"/>
      <c r="K95" s="163"/>
      <c r="L95" s="163"/>
      <c r="M95" s="163"/>
      <c r="N95" s="163"/>
      <c r="O95" s="163"/>
      <c r="P95" s="162"/>
      <c r="Q95" s="162"/>
      <c r="R95" s="162"/>
      <c r="S95" s="167" t="s">
        <v>37</v>
      </c>
      <c r="T95" s="167"/>
      <c r="U95" s="167"/>
      <c r="V95" s="167"/>
      <c r="W95" s="167"/>
      <c r="X95" s="167"/>
      <c r="Y95" s="167"/>
      <c r="Z95" s="167"/>
      <c r="AA95" s="156"/>
      <c r="AB95" s="156"/>
      <c r="AC95" s="159"/>
      <c r="AD95" s="30"/>
    </row>
    <row r="96" spans="1:30" ht="45.75" thickBot="1">
      <c r="A96" s="170"/>
      <c r="B96" s="173"/>
      <c r="C96" s="163"/>
      <c r="D96" s="58" t="s">
        <v>0</v>
      </c>
      <c r="E96" s="58" t="s">
        <v>30</v>
      </c>
      <c r="F96" s="58" t="s">
        <v>31</v>
      </c>
      <c r="G96" s="163"/>
      <c r="H96" s="163"/>
      <c r="I96" s="163"/>
      <c r="J96" s="163"/>
      <c r="K96" s="58" t="s">
        <v>16</v>
      </c>
      <c r="L96" s="59" t="s">
        <v>12</v>
      </c>
      <c r="M96" s="59" t="s">
        <v>13</v>
      </c>
      <c r="N96" s="59" t="s">
        <v>14</v>
      </c>
      <c r="O96" s="59" t="s">
        <v>15</v>
      </c>
      <c r="P96" s="163"/>
      <c r="Q96" s="163"/>
      <c r="R96" s="163"/>
      <c r="S96" s="60" t="s">
        <v>18</v>
      </c>
      <c r="T96" s="60" t="s">
        <v>1</v>
      </c>
      <c r="U96" s="60" t="s">
        <v>33</v>
      </c>
      <c r="V96" s="60" t="s">
        <v>34</v>
      </c>
      <c r="W96" s="60" t="s">
        <v>35</v>
      </c>
      <c r="X96" s="60" t="s">
        <v>36</v>
      </c>
      <c r="Y96" s="61" t="s">
        <v>7</v>
      </c>
      <c r="Z96" s="61" t="s">
        <v>8</v>
      </c>
      <c r="AA96" s="157"/>
      <c r="AB96" s="157"/>
      <c r="AC96" s="160"/>
      <c r="AD96" s="30"/>
    </row>
    <row r="97" spans="1:30" ht="105.75" customHeight="1" thickBot="1">
      <c r="A97" s="70" t="s">
        <v>259</v>
      </c>
      <c r="B97" s="64" t="s">
        <v>292</v>
      </c>
      <c r="C97" s="62" t="s">
        <v>293</v>
      </c>
      <c r="D97" s="62" t="s">
        <v>161</v>
      </c>
      <c r="E97" s="64">
        <v>0</v>
      </c>
      <c r="F97" s="64">
        <v>120</v>
      </c>
      <c r="G97" s="64" t="s">
        <v>159</v>
      </c>
      <c r="H97" s="94" t="s">
        <v>294</v>
      </c>
      <c r="I97" s="64" t="s">
        <v>83</v>
      </c>
      <c r="J97" s="62" t="s">
        <v>160</v>
      </c>
      <c r="K97" s="62" t="s">
        <v>161</v>
      </c>
      <c r="L97" s="71"/>
      <c r="M97" s="71"/>
      <c r="N97" s="93">
        <v>120</v>
      </c>
      <c r="O97" s="93"/>
      <c r="P97" s="111">
        <v>41134</v>
      </c>
      <c r="Q97" s="111">
        <v>41172</v>
      </c>
      <c r="R97" s="93">
        <v>300000</v>
      </c>
      <c r="S97" s="71"/>
      <c r="T97" s="93">
        <v>35000</v>
      </c>
      <c r="U97" s="71"/>
      <c r="V97" s="71"/>
      <c r="W97" s="71"/>
      <c r="X97" s="71"/>
      <c r="Y97" s="71"/>
      <c r="Z97" s="93">
        <f>SUM(S97:Y97)</f>
        <v>35000</v>
      </c>
      <c r="AA97" s="94" t="s">
        <v>82</v>
      </c>
      <c r="AB97" s="71"/>
      <c r="AC97" s="64" t="s">
        <v>162</v>
      </c>
      <c r="AD97" s="30"/>
    </row>
    <row r="98" spans="1:30" ht="11.25">
      <c r="A98" s="30"/>
      <c r="B98" s="30"/>
      <c r="C98" s="42"/>
      <c r="D98" s="30"/>
      <c r="E98" s="30"/>
      <c r="F98" s="30"/>
      <c r="G98" s="30"/>
      <c r="H98" s="36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</row>
    <row r="99" spans="1:30" ht="11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</row>
    <row r="100" spans="1:30" ht="11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</row>
    <row r="101" spans="1:30" ht="11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</row>
    <row r="102" spans="1:30" ht="11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</row>
    <row r="103" spans="1:30" ht="11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</row>
    <row r="104" spans="1:30" ht="11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</row>
    <row r="105" spans="1:30" ht="11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</row>
    <row r="106" spans="1:30" ht="11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</row>
    <row r="107" spans="1:30" ht="11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</row>
    <row r="108" spans="1:30" ht="11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</row>
    <row r="109" spans="1:30" ht="11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</row>
    <row r="110" spans="1:30" ht="11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</row>
    <row r="111" spans="1:30" ht="11.2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</row>
    <row r="112" spans="1:30" ht="11.2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</row>
    <row r="113" spans="1:30" ht="11.2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</row>
    <row r="114" spans="1:30" ht="11.2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</row>
    <row r="115" spans="1:30" ht="11.2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</row>
    <row r="116" spans="1:30" ht="11.2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</row>
    <row r="117" spans="1:30" ht="11.2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</row>
    <row r="118" spans="1:30" ht="11.2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</row>
    <row r="119" spans="1:30" ht="11.2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</row>
    <row r="120" spans="1:30" ht="11.2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</row>
    <row r="121" spans="1:30" ht="11.2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ht="11.2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3" spans="1:30" ht="11.2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</row>
    <row r="124" spans="1:30" ht="11.2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</row>
    <row r="125" spans="1:30" ht="11.2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</row>
    <row r="126" spans="1:30" ht="11.2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ht="11.2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ht="11.2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30" ht="11.2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30" ht="11.2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30" ht="11.2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</row>
    <row r="132" spans="1:30" ht="11.2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30" ht="11.2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30" ht="11.2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30" ht="11.2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30" ht="11.2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30" ht="11.2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30" ht="11.2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30" ht="11.2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30" ht="11.2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30" ht="11.2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</row>
    <row r="142" spans="1:30" ht="11.2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</row>
    <row r="143" spans="1:30" ht="11.2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</row>
    <row r="144" spans="1:30" ht="11.2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ht="11.2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</row>
    <row r="146" spans="1:30" ht="11.2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</row>
    <row r="147" spans="1:30" ht="11.2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</row>
    <row r="148" spans="1:30" ht="11.2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</row>
    <row r="149" spans="1:30" ht="11.2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</row>
    <row r="150" spans="1:30" ht="11.2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</row>
    <row r="151" spans="1:30" ht="11.2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</row>
    <row r="152" spans="1:30" ht="11.25">
      <c r="A152" s="30"/>
      <c r="B152" s="30"/>
      <c r="C152" s="30"/>
      <c r="D152" s="30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</row>
    <row r="153" spans="1:30" ht="11.25">
      <c r="A153" s="30"/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</row>
    <row r="154" spans="1:30" ht="11.2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</row>
    <row r="155" spans="1:30" ht="11.25">
      <c r="A155" s="30"/>
      <c r="B155" s="30"/>
      <c r="C155" s="30"/>
      <c r="D155" s="30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</row>
    <row r="156" spans="1:30" ht="11.25">
      <c r="A156" s="30"/>
      <c r="B156" s="30"/>
      <c r="C156" s="30"/>
      <c r="D156" s="30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</row>
    <row r="157" spans="1:30" ht="11.25">
      <c r="A157" s="30"/>
      <c r="B157" s="30"/>
      <c r="C157" s="30"/>
      <c r="D157" s="30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</row>
    <row r="158" spans="1:30" ht="11.25">
      <c r="A158" s="30"/>
      <c r="B158" s="30"/>
      <c r="C158" s="30"/>
      <c r="D158" s="30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</row>
    <row r="159" spans="1:30" ht="11.25">
      <c r="A159" s="30"/>
      <c r="B159" s="30"/>
      <c r="C159" s="30"/>
      <c r="D159" s="30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</row>
    <row r="160" spans="1:30" ht="11.25">
      <c r="A160" s="30"/>
      <c r="B160" s="30"/>
      <c r="C160" s="30"/>
      <c r="D160" s="30"/>
      <c r="E160" s="30"/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</row>
    <row r="161" spans="1:30" ht="11.25">
      <c r="A161" s="30"/>
      <c r="B161" s="30"/>
      <c r="C161" s="30"/>
      <c r="D161" s="30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</row>
    <row r="162" spans="1:30" ht="11.25">
      <c r="A162" s="30"/>
      <c r="B162" s="30"/>
      <c r="C162" s="30"/>
      <c r="D162" s="30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</row>
    <row r="163" spans="1:30" ht="11.25">
      <c r="A163" s="30"/>
      <c r="B163" s="30"/>
      <c r="C163" s="30"/>
      <c r="D163" s="30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</row>
    <row r="164" spans="1:30" ht="11.25">
      <c r="A164" s="30"/>
      <c r="B164" s="30"/>
      <c r="C164" s="30"/>
      <c r="D164" s="30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</row>
    <row r="165" spans="1:30" ht="11.25">
      <c r="A165" s="30"/>
      <c r="B165" s="30"/>
      <c r="C165" s="30"/>
      <c r="D165" s="30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</row>
    <row r="166" spans="1:30" ht="11.25">
      <c r="A166" s="30"/>
      <c r="B166" s="30"/>
      <c r="C166" s="30"/>
      <c r="D166" s="30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</sheetData>
  <sheetProtection/>
  <mergeCells count="291">
    <mergeCell ref="A84:A87"/>
    <mergeCell ref="B84:B87"/>
    <mergeCell ref="V85:V86"/>
    <mergeCell ref="X85:X86"/>
    <mergeCell ref="Y85:Y86"/>
    <mergeCell ref="Z85:Z86"/>
    <mergeCell ref="AA85:AA86"/>
    <mergeCell ref="AB85:AB86"/>
    <mergeCell ref="W85:W86"/>
    <mergeCell ref="F69:F70"/>
    <mergeCell ref="R85:R86"/>
    <mergeCell ref="S85:S86"/>
    <mergeCell ref="T85:T86"/>
    <mergeCell ref="U85:U86"/>
    <mergeCell ref="J81:J83"/>
    <mergeCell ref="K81:O82"/>
    <mergeCell ref="C69:C70"/>
    <mergeCell ref="D69:D70"/>
    <mergeCell ref="E69:E70"/>
    <mergeCell ref="G85:G86"/>
    <mergeCell ref="H85:H86"/>
    <mergeCell ref="C71:C74"/>
    <mergeCell ref="D71:D74"/>
    <mergeCell ref="E71:E74"/>
    <mergeCell ref="F71:F74"/>
    <mergeCell ref="U30:U34"/>
    <mergeCell ref="V30:V34"/>
    <mergeCell ref="B67:B74"/>
    <mergeCell ref="D84:D87"/>
    <mergeCell ref="E84:E87"/>
    <mergeCell ref="F84:F87"/>
    <mergeCell ref="C84:C87"/>
    <mergeCell ref="Q40:Q41"/>
    <mergeCell ref="K40:K41"/>
    <mergeCell ref="L40:L41"/>
    <mergeCell ref="P40:P41"/>
    <mergeCell ref="G36:G37"/>
    <mergeCell ref="H36:H37"/>
    <mergeCell ref="G38:G39"/>
    <mergeCell ref="H38:H39"/>
    <mergeCell ref="I40:I41"/>
    <mergeCell ref="J40:J41"/>
    <mergeCell ref="M40:M41"/>
    <mergeCell ref="N40:N41"/>
    <mergeCell ref="X30:X34"/>
    <mergeCell ref="Y30:Y34"/>
    <mergeCell ref="T30:T34"/>
    <mergeCell ref="O40:O41"/>
    <mergeCell ref="AC27:AC29"/>
    <mergeCell ref="R30:R34"/>
    <mergeCell ref="S30:S34"/>
    <mergeCell ref="AA30:AA34"/>
    <mergeCell ref="X27:X29"/>
    <mergeCell ref="AC30:AC34"/>
    <mergeCell ref="AA27:AA29"/>
    <mergeCell ref="AB27:AB29"/>
    <mergeCell ref="Z30:Z34"/>
    <mergeCell ref="AB30:AB34"/>
    <mergeCell ref="C30:C34"/>
    <mergeCell ref="D30:D34"/>
    <mergeCell ref="E30:E34"/>
    <mergeCell ref="F30:F34"/>
    <mergeCell ref="G30:G34"/>
    <mergeCell ref="H30:H34"/>
    <mergeCell ref="Q28:Q29"/>
    <mergeCell ref="R27:R29"/>
    <mergeCell ref="S27:S29"/>
    <mergeCell ref="T27:T29"/>
    <mergeCell ref="U27:U29"/>
    <mergeCell ref="V27:V29"/>
    <mergeCell ref="K28:K29"/>
    <mergeCell ref="L28:L29"/>
    <mergeCell ref="M28:M29"/>
    <mergeCell ref="N28:N29"/>
    <mergeCell ref="O28:O29"/>
    <mergeCell ref="P28:P29"/>
    <mergeCell ref="AA22:AA23"/>
    <mergeCell ref="G22:G23"/>
    <mergeCell ref="V22:V23"/>
    <mergeCell ref="W22:W23"/>
    <mergeCell ref="X22:X23"/>
    <mergeCell ref="D27:D29"/>
    <mergeCell ref="E27:E29"/>
    <mergeCell ref="F27:F29"/>
    <mergeCell ref="G27:G29"/>
    <mergeCell ref="J28:J29"/>
    <mergeCell ref="V55:V56"/>
    <mergeCell ref="W55:W56"/>
    <mergeCell ref="X55:X56"/>
    <mergeCell ref="Y44:Y45"/>
    <mergeCell ref="X42:X43"/>
    <mergeCell ref="Z22:Z23"/>
    <mergeCell ref="W27:W29"/>
    <mergeCell ref="Y27:Y29"/>
    <mergeCell ref="Z27:Z29"/>
    <mergeCell ref="W30:W34"/>
    <mergeCell ref="AC55:AC56"/>
    <mergeCell ref="H22:H23"/>
    <mergeCell ref="AB22:AB23"/>
    <mergeCell ref="AC22:AC23"/>
    <mergeCell ref="H27:H29"/>
    <mergeCell ref="I28:I29"/>
    <mergeCell ref="T55:T56"/>
    <mergeCell ref="H55:H56"/>
    <mergeCell ref="Y22:Y23"/>
    <mergeCell ref="Z55:Z56"/>
    <mergeCell ref="A1:B4"/>
    <mergeCell ref="C1:AA2"/>
    <mergeCell ref="C3:AA4"/>
    <mergeCell ref="R13:R15"/>
    <mergeCell ref="P13:P15"/>
    <mergeCell ref="AA55:AA56"/>
    <mergeCell ref="R22:R23"/>
    <mergeCell ref="AA13:AA15"/>
    <mergeCell ref="Q13:Q15"/>
    <mergeCell ref="Y55:Y56"/>
    <mergeCell ref="AC13:AC15"/>
    <mergeCell ref="S14:Z14"/>
    <mergeCell ref="D13:F14"/>
    <mergeCell ref="J13:J15"/>
    <mergeCell ref="G13:G15"/>
    <mergeCell ref="S13:Z13"/>
    <mergeCell ref="I13:I15"/>
    <mergeCell ref="AB17:AB21"/>
    <mergeCell ref="C38:C39"/>
    <mergeCell ref="H13:H15"/>
    <mergeCell ref="A13:A15"/>
    <mergeCell ref="B13:B15"/>
    <mergeCell ref="A30:A34"/>
    <mergeCell ref="A16:A29"/>
    <mergeCell ref="H17:H21"/>
    <mergeCell ref="C22:C25"/>
    <mergeCell ref="D22:D25"/>
    <mergeCell ref="Z17:Z21"/>
    <mergeCell ref="T22:T23"/>
    <mergeCell ref="U22:U23"/>
    <mergeCell ref="AB13:AB15"/>
    <mergeCell ref="C13:C15"/>
    <mergeCell ref="B36:B41"/>
    <mergeCell ref="G17:G21"/>
    <mergeCell ref="W17:W21"/>
    <mergeCell ref="S22:S23"/>
    <mergeCell ref="AA17:AA21"/>
    <mergeCell ref="X17:X21"/>
    <mergeCell ref="Y17:Y21"/>
    <mergeCell ref="C40:C41"/>
    <mergeCell ref="Y40:Y41"/>
    <mergeCell ref="K13:O14"/>
    <mergeCell ref="B16:B29"/>
    <mergeCell ref="B30:B34"/>
    <mergeCell ref="E22:E25"/>
    <mergeCell ref="F22:F25"/>
    <mergeCell ref="C27:C29"/>
    <mergeCell ref="C55:C56"/>
    <mergeCell ref="R55:R56"/>
    <mergeCell ref="S55:S56"/>
    <mergeCell ref="B55:B57"/>
    <mergeCell ref="U55:U56"/>
    <mergeCell ref="AC17:AC21"/>
    <mergeCell ref="C17:C21"/>
    <mergeCell ref="D17:D21"/>
    <mergeCell ref="E17:E21"/>
    <mergeCell ref="F17:F21"/>
    <mergeCell ref="AC44:AC45"/>
    <mergeCell ref="Y42:Y43"/>
    <mergeCell ref="Z42:Z43"/>
    <mergeCell ref="R17:R21"/>
    <mergeCell ref="S17:S21"/>
    <mergeCell ref="T17:T21"/>
    <mergeCell ref="U17:U21"/>
    <mergeCell ref="V17:V21"/>
    <mergeCell ref="R42:R43"/>
    <mergeCell ref="W44:W45"/>
    <mergeCell ref="C42:C45"/>
    <mergeCell ref="D42:D45"/>
    <mergeCell ref="F42:F45"/>
    <mergeCell ref="AB44:AB45"/>
    <mergeCell ref="E42:E45"/>
    <mergeCell ref="S42:S43"/>
    <mergeCell ref="R44:R45"/>
    <mergeCell ref="T42:T43"/>
    <mergeCell ref="U42:U43"/>
    <mergeCell ref="V42:V43"/>
    <mergeCell ref="A67:A74"/>
    <mergeCell ref="A42:A45"/>
    <mergeCell ref="A81:A83"/>
    <mergeCell ref="AA42:AA43"/>
    <mergeCell ref="AB42:AB43"/>
    <mergeCell ref="H42:H43"/>
    <mergeCell ref="G44:G45"/>
    <mergeCell ref="W42:W43"/>
    <mergeCell ref="G42:G43"/>
    <mergeCell ref="Z44:Z45"/>
    <mergeCell ref="AC42:AC43"/>
    <mergeCell ref="G40:G41"/>
    <mergeCell ref="Z40:Z41"/>
    <mergeCell ref="AA40:AA41"/>
    <mergeCell ref="S44:S45"/>
    <mergeCell ref="T44:T45"/>
    <mergeCell ref="U44:U45"/>
    <mergeCell ref="V44:V45"/>
    <mergeCell ref="AA44:AA45"/>
    <mergeCell ref="X44:X45"/>
    <mergeCell ref="AB40:AB41"/>
    <mergeCell ref="AC40:AC41"/>
    <mergeCell ref="R40:R41"/>
    <mergeCell ref="S40:S41"/>
    <mergeCell ref="T40:T41"/>
    <mergeCell ref="U40:U41"/>
    <mergeCell ref="V40:V41"/>
    <mergeCell ref="X40:X41"/>
    <mergeCell ref="W40:W41"/>
    <mergeCell ref="D40:D41"/>
    <mergeCell ref="E40:E41"/>
    <mergeCell ref="F40:F41"/>
    <mergeCell ref="A36:A41"/>
    <mergeCell ref="A55:A57"/>
    <mergeCell ref="H44:H45"/>
    <mergeCell ref="H52:H54"/>
    <mergeCell ref="H40:H41"/>
    <mergeCell ref="B42:B45"/>
    <mergeCell ref="G55:G56"/>
    <mergeCell ref="R94:R96"/>
    <mergeCell ref="A94:A96"/>
    <mergeCell ref="B94:B96"/>
    <mergeCell ref="C94:C96"/>
    <mergeCell ref="D94:F95"/>
    <mergeCell ref="G94:G96"/>
    <mergeCell ref="H94:H96"/>
    <mergeCell ref="S94:Z94"/>
    <mergeCell ref="AA94:AA96"/>
    <mergeCell ref="AB94:AB96"/>
    <mergeCell ref="AC94:AC96"/>
    <mergeCell ref="S95:Z95"/>
    <mergeCell ref="I94:I96"/>
    <mergeCell ref="J94:J96"/>
    <mergeCell ref="K94:O95"/>
    <mergeCell ref="P94:P96"/>
    <mergeCell ref="Q94:Q96"/>
    <mergeCell ref="B81:B83"/>
    <mergeCell ref="C81:C83"/>
    <mergeCell ref="D81:F82"/>
    <mergeCell ref="G81:G83"/>
    <mergeCell ref="H81:H83"/>
    <mergeCell ref="I81:I83"/>
    <mergeCell ref="AC81:AC83"/>
    <mergeCell ref="S82:Z82"/>
    <mergeCell ref="A64:A66"/>
    <mergeCell ref="B64:B66"/>
    <mergeCell ref="C64:C66"/>
    <mergeCell ref="D64:F65"/>
    <mergeCell ref="G64:G66"/>
    <mergeCell ref="P81:P83"/>
    <mergeCell ref="Q81:Q83"/>
    <mergeCell ref="R81:R83"/>
    <mergeCell ref="I64:I66"/>
    <mergeCell ref="H64:H66"/>
    <mergeCell ref="F55:F56"/>
    <mergeCell ref="E55:E56"/>
    <mergeCell ref="D55:D56"/>
    <mergeCell ref="AB81:AB83"/>
    <mergeCell ref="S81:Z81"/>
    <mergeCell ref="R64:R66"/>
    <mergeCell ref="AA81:AA83"/>
    <mergeCell ref="AB55:AB56"/>
    <mergeCell ref="AA64:AA66"/>
    <mergeCell ref="S65:Z65"/>
    <mergeCell ref="K64:O65"/>
    <mergeCell ref="P64:P66"/>
    <mergeCell ref="Q64:Q66"/>
    <mergeCell ref="A52:A54"/>
    <mergeCell ref="B52:B54"/>
    <mergeCell ref="C52:C54"/>
    <mergeCell ref="D52:F53"/>
    <mergeCell ref="G52:G54"/>
    <mergeCell ref="I52:I54"/>
    <mergeCell ref="J52:J54"/>
    <mergeCell ref="K52:O53"/>
    <mergeCell ref="P52:P54"/>
    <mergeCell ref="Q52:Q54"/>
    <mergeCell ref="R52:R54"/>
    <mergeCell ref="AC85:AC86"/>
    <mergeCell ref="AB64:AB66"/>
    <mergeCell ref="AC64:AC66"/>
    <mergeCell ref="J64:J66"/>
    <mergeCell ref="S52:Z52"/>
    <mergeCell ref="AA52:AA54"/>
    <mergeCell ref="AB52:AB54"/>
    <mergeCell ref="AC52:AC54"/>
    <mergeCell ref="S53:Z53"/>
    <mergeCell ref="S64:Z64"/>
  </mergeCells>
  <printOptions horizontalCentered="1" verticalCentered="1"/>
  <pageMargins left="0.5511811023622047" right="0.7480314960629921" top="0.7874015748031497" bottom="0.7874015748031497" header="0" footer="0"/>
  <pageSetup horizontalDpi="600" verticalDpi="600" orientation="landscape" paperSize="5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Planneacion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Maribel</dc:creator>
  <cp:keywords/>
  <dc:description/>
  <cp:lastModifiedBy>.</cp:lastModifiedBy>
  <cp:lastPrinted>2012-12-03T21:36:30Z</cp:lastPrinted>
  <dcterms:created xsi:type="dcterms:W3CDTF">2005-09-14T19:50:31Z</dcterms:created>
  <dcterms:modified xsi:type="dcterms:W3CDTF">2013-04-04T22:46:33Z</dcterms:modified>
  <cp:category/>
  <cp:version/>
  <cp:contentType/>
  <cp:contentStatus/>
</cp:coreProperties>
</file>