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tabRatio="510" activeTab="0"/>
  </bookViews>
  <sheets>
    <sheet name="PlanDeAccion" sheetId="1" r:id="rId1"/>
  </sheets>
  <definedNames>
    <definedName name="_xlnm.Print_Area" localSheetId="0">'PlanDeAccion'!$A$1:$AD$74</definedName>
    <definedName name="Excel_BuiltIn__FilterDatabase">'PlanDeAccion'!$B$1:$BC$161</definedName>
    <definedName name="Excel_BuiltIn__FilterDatabase_1_1">'PlanDeAccion'!$B$1:$H$1</definedName>
    <definedName name="_xlnm.Print_Titles" localSheetId="0">'PlanDeAccion'!$1:$1</definedName>
  </definedNames>
  <calcPr fullCalcOnLoad="1"/>
</workbook>
</file>

<file path=xl/comments1.xml><?xml version="1.0" encoding="utf-8"?>
<comments xmlns="http://schemas.openxmlformats.org/spreadsheetml/2006/main">
  <authors>
    <author/>
    <author>Natalia</author>
  </authors>
  <commentList>
    <comment ref="I9" authorId="0">
      <text>
        <r>
          <rPr>
            <sz val="11"/>
            <color indexed="8"/>
            <rFont val="Calibri"/>
            <family val="2"/>
          </rPr>
          <t xml:space="preserve">Es la situación actual de la ejecución de un proyecto respecto a la meta que se definió. El punto de partida. Con cuanto inicio
</t>
        </r>
      </text>
    </comment>
    <comment ref="J9" authorId="0">
      <text>
        <r>
          <rPr>
            <sz val="11"/>
            <color indexed="8"/>
            <rFont val="Calibri"/>
            <family val="2"/>
          </rPr>
          <t>Es el resultado esperado, lo que se espera lograr con la ejecución del proyecto. El cuanto voy a hacer</t>
        </r>
      </text>
    </comment>
    <comment ref="K9" authorId="0">
      <text>
        <r>
          <rPr>
            <sz val="11"/>
            <color indexed="8"/>
            <rFont val="Calibri"/>
            <family val="2"/>
          </rPr>
          <t>Es el nombre de la variable que mide el cumplimiento de la meta del proyecto. Esta variable se compara con la meta para medir el estado de cumplimiento</t>
        </r>
      </text>
    </comment>
    <comment ref="L9" authorId="0">
      <text>
        <r>
          <rPr>
            <sz val="11"/>
            <color indexed="8"/>
            <rFont val="Calibri"/>
            <family val="2"/>
          </rPr>
          <t>Es el valor numérico del indicador que es medido al finalizar el trimestre. El cuanto he hecho</t>
        </r>
      </text>
    </comment>
    <comment ref="E10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Sumar el valor de los cuatro años del proyecto</t>
        </r>
      </text>
    </comment>
    <comment ref="D10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Viene de la matriz estratégica</t>
        </r>
      </text>
    </comment>
    <comment ref="B10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el sector de inversión definido por DNP</t>
        </r>
      </text>
    </comment>
    <comment ref="F9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Solo incluye la información de financiación de la vigencia para la cual se está desarrollando el plan de acción</t>
        </r>
      </text>
    </comment>
    <comment ref="R9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Lo que yo espero lograr cuando ejecute esta actividad</t>
        </r>
      </text>
    </comment>
    <comment ref="T9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EL CARGO RESPONSABLE POR CUMPLIR LA META DE PRODUCTO O DEL PROYECTO</t>
        </r>
      </text>
    </comment>
    <comment ref="U9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LOS CARGOS O PERSONAS QUE COLABORAN AL RESPONSABLE PARA DAR CUMPLIMIENTO AL PROYECTO
</t>
        </r>
      </text>
    </comment>
    <comment ref="Q9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REVISAR LA META Y REDACTAR INDICADOR QUITANDO EL NÚMERO O PORCENTAJE DEL QUE HABLA LA META</t>
        </r>
      </text>
    </comment>
    <comment ref="AB9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DILIGENCIAR POR PARTE DE LA OFICINA DE CONTROL INTERNO</t>
        </r>
      </text>
    </comment>
  </commentList>
</comments>
</file>

<file path=xl/sharedStrings.xml><?xml version="1.0" encoding="utf-8"?>
<sst xmlns="http://schemas.openxmlformats.org/spreadsheetml/2006/main" count="274" uniqueCount="214">
  <si>
    <t xml:space="preserve">
</t>
  </si>
  <si>
    <t>IDENTIFICACIÓN</t>
  </si>
  <si>
    <t>FINANCIACIÓN</t>
  </si>
  <si>
    <t>LINEA BASE</t>
  </si>
  <si>
    <t>META DEL PRODUCTO (META DEL PROYECTO)</t>
  </si>
  <si>
    <t>INDICADOR DE PRODUCTO</t>
  </si>
  <si>
    <t>VALOR DEL INDICADOR DE PRODUCTO (TRIMESTRE)</t>
  </si>
  <si>
    <t>DESCRIPCIÓN DE LA ACTIVIDAD</t>
  </si>
  <si>
    <t>INDICADOR DE ACTIVIDAD</t>
  </si>
  <si>
    <t>META DE ACTIVIDAD</t>
  </si>
  <si>
    <t>FECHA LÍMITE DE CUMPLIMIENTO</t>
  </si>
  <si>
    <t>RESPONSABLE</t>
  </si>
  <si>
    <t>COLABORADORES</t>
  </si>
  <si>
    <t>VALOR DEL INDICADOR DE ACTIVIDAD (TRIMESTRE)</t>
  </si>
  <si>
    <t>EJECUCIÓN FINANCIERA</t>
  </si>
  <si>
    <t>ESTADO DE ALARMA (CUMPLIMIENTO)</t>
  </si>
  <si>
    <t>#</t>
  </si>
  <si>
    <t>SECTOR DE INVERSIÓN</t>
  </si>
  <si>
    <t>NOMBRE DEL PROYECTO</t>
  </si>
  <si>
    <t>COSTO DEL PROYECTO</t>
  </si>
  <si>
    <t>SGP</t>
  </si>
  <si>
    <t>RECURSOS PROPIOS</t>
  </si>
  <si>
    <t>OTRAS FUENTES</t>
  </si>
  <si>
    <t>I</t>
  </si>
  <si>
    <t>II</t>
  </si>
  <si>
    <t>III</t>
  </si>
  <si>
    <t>IV</t>
  </si>
  <si>
    <t>PAGADO</t>
  </si>
  <si>
    <t>POR PAGAR</t>
  </si>
  <si>
    <t>Optimo o cumplido</t>
  </si>
  <si>
    <t>Regular</t>
  </si>
  <si>
    <t>Deficiente</t>
  </si>
  <si>
    <t>Nombre:</t>
  </si>
  <si>
    <t>Jefe de planeación</t>
  </si>
  <si>
    <t>NOMBRE DEL PROGRAMA</t>
  </si>
  <si>
    <t>OBS.</t>
  </si>
  <si>
    <t>DEPARTAMENTO DEL CAUCA                                                                                                                                                                                                                                                                                                        MUNICIPIO DE GUACHENE                                                                                                                                                                                                                                                                     SECRETARIA DE EDUCACION                                                                                                                                                                                                                                                                 PLAN DE ACCIÓN</t>
  </si>
  <si>
    <t>Proyección Institucional</t>
  </si>
  <si>
    <t>Capacitaciones a los funcionarios de la entidad</t>
  </si>
  <si>
    <t>Realización de jornadas de socialización de valores y principios</t>
  </si>
  <si>
    <t>Talento Humano para el Desarrollo Humano Integral</t>
  </si>
  <si>
    <t xml:space="preserve">cumplimiento de los manuales y políticas de la administración por parte del personal. </t>
  </si>
  <si>
    <t xml:space="preserve">Construcción de planes y programas institucionales  incentivos ,capacitación , </t>
  </si>
  <si>
    <t>Reducción de trámites</t>
  </si>
  <si>
    <t>  Gestión Financiera</t>
  </si>
  <si>
    <t>Plan de fiscalización tributaria</t>
  </si>
  <si>
    <t>Fortalecimiento 2012 cultura tributaria</t>
  </si>
  <si>
    <t>Gestión para la recuperación cartera</t>
  </si>
  <si>
    <t>Conservación de la formación catastral</t>
  </si>
  <si>
    <t>Actualización catastral 20012-2015</t>
  </si>
  <si>
    <t>Fortalecimiento de las finanzas públicas</t>
  </si>
  <si>
    <t>gasto publico inferior al 50% autorizado por la ley 617.</t>
  </si>
  <si>
    <t xml:space="preserve"> Transparencia y honestidad</t>
  </si>
  <si>
    <t xml:space="preserve"> Ajuste y desarrollo de la estructura  del modelo operativo por procesos </t>
  </si>
  <si>
    <t>Fortalecimiento Sistema de Control Interno</t>
  </si>
  <si>
    <t>Promoción y apoyo a diferentes formas de control social a lo público y las veedurías ciudadanas</t>
  </si>
  <si>
    <t>evaluación y seguimiento al sistema de control interno</t>
  </si>
  <si>
    <t>Transparencia y confiabilidad en los procesos de contratación pública</t>
  </si>
  <si>
    <t xml:space="preserve"> gestión ante la CNSC para el concurso  de carrera administrativa de la planta de personal</t>
  </si>
  <si>
    <t xml:space="preserve">REALIZAR LA GESTIÓN ANTE LA CNSC PARA EL CONCURSO DE CARRERA  ADMINISTRATIVA DE LA PLANTA DE PERSONAL DE LA ADMINISTRACION MUNICIPAL </t>
  </si>
  <si>
    <t>GARANTIZAR QUE EL 90% DE LOS PLANES PROGRAMAS Y SISTEMAS ORGANIZACIONALES SE EJECUTEN DEBIDAMENTE</t>
  </si>
  <si>
    <t>EL 75% DE CUBRIMIENTO DE LOS PROCESO DE LA ADMINISTRACIÓN MUNICIPAL CON HERRAMIENTAS TECNOLÓGICAS, QUE PERMITAN UN  SERVICIO DE CALIDAD Y OPRYUNIDAD  A LOS CIUDADANOS</t>
  </si>
  <si>
    <t xml:space="preserve"> EL 95% DE LA DISPONIBILIDAD DE LA PLATAFORMA TECNOLÓGICA DEL MUNICIPIO DE GUACHENÉ FUNCIONANDO AL SERVICIO DE LA COMUNIDAD </t>
  </si>
  <si>
    <t xml:space="preserve">GARANTIZAR LA CONSERVACIÓN DE LA BASE DE DATOS Y DOCUMENTOS CATASTRALES QUE POSEE LA ENTIDAD </t>
  </si>
  <si>
    <t>EJECUTAR  GASTOS DE FUNCIONAMIENTO MENORES AL 50% DE LOS INGRESOS CORRIENTES DE LIBRE DESTINACIÓN</t>
  </si>
  <si>
    <t>% DEL GASTO DE FUNCIONAMIENTO EJECUTADO</t>
  </si>
  <si>
    <t xml:space="preserve">IMPLEMENTACIÓN DE LA ESTRUCTURA DE  MODELO POR   PROCESOS INTERIOR DE LA ENTIDAD </t>
  </si>
  <si>
    <t>GARANTIZAR LOS PROCEDIMIENTOS Y ACTIVIDADES  QUE PERMITAN QUE LOS CIUDADANOS EJERZAN EL CONTROL SOCIAL Y LA VEEDURÍA A LOS PROCESO QUE SE LLEVAN A CABO EN LA ADMINISTRACIÓN MUNICIPAL</t>
  </si>
  <si>
    <t>REALIZAR LA EVALUACION Y EL SEGUIMIENTO PERMANENTE AL AVANCE DEL MECI EN LA ENTIDAD</t>
  </si>
  <si>
    <t>REALIZAR LAS ACTUALIZACIONES Y ODOPCIONES AL SITEMA  MECI, DE ACUERDO A LAS NECESIDADES .</t>
  </si>
  <si>
    <t>No de actividades y procedimiento realizados</t>
  </si>
  <si>
    <t>GARANTIZAR QUE el 100 % LA CONTRATACION SE REALICE DE ACUERDO A LOS PRINCIPIOS DE LA NORMATIVIDAD VIGENTE</t>
  </si>
  <si>
    <t>%  CONTRATOS REQLIZADOS de acuerdo a la normatividad</t>
  </si>
  <si>
    <t>No capacitaciones realizadas</t>
  </si>
  <si>
    <t>No DE INDUCIONES Y REINDUCIONES REALIZADAS</t>
  </si>
  <si>
    <t>No de gestiones realizadas</t>
  </si>
  <si>
    <t xml:space="preserve"> garantizar que le 100% de los MANUALES Y POLÍTICAS DE LA ADMINISTRACIÓN  se cumplan y se ejecuten a cabalidad</t>
  </si>
  <si>
    <t>% DE CUMPLIMIENTO</t>
  </si>
  <si>
    <t>% DE PLANES EJECUTADOS</t>
  </si>
  <si>
    <t>% DE CUBRIMIENTO DE LOS PROCESO DE LA ADMINISTRACIÓN MUNICIPAL CON HERRAMIENTAS TECNOLÓGICAS, QUE PERMITAN UN  SERVICIO DE CALIDAD Y OPRYUNIDAD  A LOS CIUDADANOS</t>
  </si>
  <si>
    <t>% DE DISPONIBILIDAD DE LA PLATAFORMA TECNOLOGICA</t>
  </si>
  <si>
    <t>No  de actuaciones administrativas realizadas</t>
  </si>
  <si>
    <t xml:space="preserve">No de actualizaciones </t>
  </si>
  <si>
    <t>No de bases  catastral conservada</t>
  </si>
  <si>
    <t xml:space="preserve">RALIZAR 4 CAPACITACIONES A LOS FUNCIONARIOS EN TEMAS RELACIONADOS CON EL FORTALECIMIENTO SOBRE LA FUNCIÓN PUBLICA Y COMPETENCIAS LABORALES </t>
  </si>
  <si>
    <t>REALIZAR LA  10 INDUCCIÓN Y RE INDUCCIÓN A LOS FUNCIONARIOS QUE INGRESAN  Y A LOS QUE EXISTEN</t>
  </si>
  <si>
    <t>GARANTIZAR LA REDUCCIÓN DE 20% DE LOS  TRAMITES DE ACUERDO CON LA NORMATIVIDAD VIGENTE</t>
  </si>
  <si>
    <t xml:space="preserve"> 4 CAPACITACIÓNES  Y SOCIALIZACIÓN A LA COMUNIDAD SOBRE LA CULTURA TRIBUTARIA (CANCELACIÓN DE IMPUESTOS)</t>
  </si>
  <si>
    <t>REALIZAR 400 PROCESOS DE COBROS COACTIVOS Y PERSUASIVOS A LOS CONTRIBUYENTES QUE PERMITAN UNA MEJOR  GESTION  DE RECAUDO MUNICIPAL</t>
  </si>
  <si>
    <t xml:space="preserve">REALIZAR  1 ACTUALIZACIÓN CATASTRAL QUE PERMITA UNA BASES DE DATOS DE ACUERDO A LA RALIDAD PREDIAL DEL MUNICIPIO </t>
  </si>
  <si>
    <t>GARANTIZAR 100%  DE  LOS INGRESOS NECESARIOS PARA EL CUMPLIMIENTO DE LOS PROGRAMAS Y PROYECTOS APROBADOS EN LAS DIFERENTES VIGENCIAS FISCALES</t>
  </si>
  <si>
    <t xml:space="preserve">LLEVAR A CABO LA LEGALIZACION Y CONTABILIZACION DE 10 LOS BIENES  IMMUEBLES DEL MUNICPIO </t>
  </si>
  <si>
    <t xml:space="preserve">FUNCIONARIOS CAPACITADOS Y CON MEJORES COMPETENCIA LABORALES </t>
  </si>
  <si>
    <t xml:space="preserve">TESORERO, SECRETARIA </t>
  </si>
  <si>
    <t xml:space="preserve">RELIZAR 16 TALLERES  DE CAPACITACIONES A LOS FUNCIONARIOS EN LOS TEMAS QUE SEAN CONCERTADOS </t>
  </si>
  <si>
    <t>secretaria</t>
  </si>
  <si>
    <t>No  socializaciones realizadas</t>
  </si>
  <si>
    <t>No DE PLEGABLES ENTREGADOS</t>
  </si>
  <si>
    <t>LOGRAR QUE LOS FUNCIONARIOS INTERIORICEN Y PONGAN EN PRACTICA EN SUS LABORES DIARIS LOS VALOES QUE SE SOCIALIZAN</t>
  </si>
  <si>
    <t xml:space="preserve">NO DE MUESTREOS REALIZADOS </t>
  </si>
  <si>
    <t xml:space="preserve">GARANTIZAR QUE TODOS LOS MANUALES QU EMANEJA LA ENTIDAD SEAN EJECUTADOS Y SE LES DE CUMPLIMIENTO POR PARTE DE LOS FUNCIONARIOS RSPONSABLES </t>
  </si>
  <si>
    <t>REALIZAR EL ENVIO DE LOS  REQUISITOS QUE EXIGE LA CNSC PARA EL ACESO AL CONCURSO</t>
  </si>
  <si>
    <t>No de requisitos enviados</t>
  </si>
  <si>
    <t>REALIZAR 10 VERIFICACIONES  POR MEDIO DE MUESTRREOS QUE INDIQUEN  QUE  LOS MANUALES SE ESTAN PALICANDO CON CONFORME A LA ESTIPULADO</t>
  </si>
  <si>
    <t>ELABORACION DE LOS PLANES DE CAPACITACION , BIENESTAR SOCIAL,  INSENTIVOS,SALUD OCUPACIONAL</t>
  </si>
  <si>
    <t>No de palne, sistemas  elaborados y ejecutados</t>
  </si>
  <si>
    <t>planes y sistemas ejecutados en debidamente</t>
  </si>
  <si>
    <t>No DE TRAMITES REDUCIDOS</t>
  </si>
  <si>
    <t>dar de baja los tramites que según la norma no son necesarios</t>
  </si>
  <si>
    <t>No de tramites dados de baja</t>
  </si>
  <si>
    <t>garantizar  el acceso y cubrimiento de  las tic durante el proceso administrativo</t>
  </si>
  <si>
    <t xml:space="preserve">% de cubrimiento y acceso </t>
  </si>
  <si>
    <t xml:space="preserve">% de tramites </t>
  </si>
  <si>
    <t xml:space="preserve">No de talleres </t>
  </si>
  <si>
    <t>REALIZACION DE  10 ACTUACIONES ADMINISTRATIVAS  PARA EL  CUMPLIMIENTO DE L RECAUDO DE  LAS RENTAS Y LOS RECURSOS DE CAPITAL PROYECTADOS EN  EL PRESUPUESTO  VIGENTE,  PARA EL APALANCAMIENTO DE LOS DIFERENTES PROGRAMAS Y PROYECTOS ENCAMINADOS A LA SATISFACCIÓN DE LAS NECESIDADES DE LA COMUNIDAD</t>
  </si>
  <si>
    <t>10 fiscalizaciones y actuaciones  persuasivos</t>
  </si>
  <si>
    <t>No de fiscalizaciones</t>
  </si>
  <si>
    <t>No bases custodiadas</t>
  </si>
  <si>
    <t xml:space="preserve">garantizar que las bases de datos se encuentren seguras </t>
  </si>
  <si>
    <t>% de recaudo</t>
  </si>
  <si>
    <t xml:space="preserve"> austeridad en el gasto</t>
  </si>
  <si>
    <t>% de gasto de funcionamiento</t>
  </si>
  <si>
    <t>garantizar que el gasto de funcionamiento sea inferior al 50%</t>
  </si>
  <si>
    <t>No de revisiones y controles</t>
  </si>
  <si>
    <t>garantizar que el 100 % de los contratos se realicen con observancia  a la normatividad  vigente</t>
  </si>
  <si>
    <t>1 informe de evaluación al representante legal (esto lo incluiría dentro del PGA)</t>
  </si>
  <si>
    <t>Número de informe entregado</t>
  </si>
  <si>
    <t>auditorias</t>
  </si>
  <si>
    <t>Número de procesos auditados</t>
  </si>
  <si>
    <t>3 procesos auditados</t>
  </si>
  <si>
    <t>Jefe de Control Interno</t>
  </si>
  <si>
    <t>asesor y secretaria</t>
  </si>
  <si>
    <t>Auditorías Internas</t>
  </si>
  <si>
    <t>5 Auditorias en la AM ejecutadas</t>
  </si>
  <si>
    <t>Número de auditorías ejecutadas</t>
  </si>
  <si>
    <t>Auditoría de secretaria de gobierno</t>
  </si>
  <si>
    <t>Auditoría ejecutada</t>
  </si>
  <si>
    <t>1 Auditoría desarrollada</t>
  </si>
  <si>
    <t>Auditoria secretaria de infraestructura</t>
  </si>
  <si>
    <t>Auditoría financiera</t>
  </si>
  <si>
    <t>Auditoria secretaria de gestión social</t>
  </si>
  <si>
    <t>Auditoria secretaria de salud</t>
  </si>
  <si>
    <t>planes de mejoramiento</t>
  </si>
  <si>
    <t>informe de los planes de mejoramiento</t>
  </si>
  <si>
    <t>numero de informes presentados</t>
  </si>
  <si>
    <t>solicitud a los responsables de las mejoras ejecutadas al plan</t>
  </si>
  <si>
    <t>numero de mejoras ejecutadas al plan</t>
  </si>
  <si>
    <t>Informes suscrito de acuerdo a las auditorias realizadas</t>
  </si>
  <si>
    <t>seguimiento administración del riesgo</t>
  </si>
  <si>
    <t>valoración de riesgo de un proceso</t>
  </si>
  <si>
    <t>numero de valoración por procesos</t>
  </si>
  <si>
    <t>capacitación sobre riesgo</t>
  </si>
  <si>
    <t>numero de capacitaciones realizadas</t>
  </si>
  <si>
    <t>2 capacitaciones realizadas</t>
  </si>
  <si>
    <t>evaluación del riesgo de un proceso</t>
  </si>
  <si>
    <t>numero de evaluaciones de riesgo realizadas</t>
  </si>
  <si>
    <t>seguimiento a riesgos del proceso</t>
  </si>
  <si>
    <t>No de seguimientos</t>
  </si>
  <si>
    <t>Auditar los riesgos de 1 proceso</t>
  </si>
  <si>
    <t>Socializar la matriz de comunicaciones</t>
  </si>
  <si>
    <t>numero de riesgo asociado al proceso</t>
  </si>
  <si>
    <t>valoración de riesgos a un proceso</t>
  </si>
  <si>
    <t>fortalecimiento Institucional</t>
  </si>
  <si>
    <t>10 dependencias que conocen el MECI</t>
  </si>
  <si>
    <t>Número de dependencias que conocen el MECI</t>
  </si>
  <si>
    <t>Charlas sobre MECI</t>
  </si>
  <si>
    <t>Número de charlas desarrolladas</t>
  </si>
  <si>
    <t>3 charlas sobre MECI</t>
  </si>
  <si>
    <t>capacitación a la comunidad</t>
  </si>
  <si>
    <t>comunidad capacitada</t>
  </si>
  <si>
    <t>Número de personas capacitadas</t>
  </si>
  <si>
    <t>capacitación sobre veeduría ciudadana</t>
  </si>
  <si>
    <t>Charlas sobre veeduría ciudadana</t>
  </si>
  <si>
    <t>capacitación sobre uso de pagina web del municipio</t>
  </si>
  <si>
    <t>Charlas sobre uso de pagina web</t>
  </si>
  <si>
    <t>No de bienes legalizados y contabilizados</t>
  </si>
  <si>
    <t>SECRETARIO ADMINISTRATIVO Y FINACIERO, TESORERO,CONTADORA,JEFE DE PRESUPUESTO,SECRETARIA</t>
  </si>
  <si>
    <t>CONNTROL INTERNO</t>
  </si>
  <si>
    <t>DEPENDENCIA/OFICINA: ADMINISTRATIVA Y FINANCIERA</t>
  </si>
  <si>
    <t xml:space="preserve"> No  talleres  Realizados </t>
  </si>
  <si>
    <t>Realización de la inducción y re inducción a los funcionarios de la alcaldía</t>
  </si>
  <si>
    <t>manual  de funciones , programas entregados</t>
  </si>
  <si>
    <t>garantizar que los funcionarios que ingresen o se trasladen adquieran  el conocimiento de las funciones que se asignan y las manuales, políticas y normatividad vigente</t>
  </si>
  <si>
    <t xml:space="preserve"> REALIZAR  3 socializaciones A LOS FUNCIONARIOS DE LA ADMINISTRACIÓN SOBRE VALORES Y PRINCIPIOS QUE RIGEN EN LA INSTITUCIÓN CON EL PROPOSITO DE QUE SEAN PUESTO EN PRACTICA.</t>
  </si>
  <si>
    <t>entrega  y socialización de 60 plegables con los valores institucionales</t>
  </si>
  <si>
    <t>vinculación de la planta a concurso que realice la cnsc</t>
  </si>
  <si>
    <t>reducción de los tramites que según la norma no son necesarios</t>
  </si>
  <si>
    <t>Fortalecimiento de la estrategia gobierno en línea</t>
  </si>
  <si>
    <t xml:space="preserve">tramites y proceso administrativos cubiertos con las tecnologías de la información </t>
  </si>
  <si>
    <t xml:space="preserve"> 90 % delos tramites y procesos en operando con l tecnologías de la información</t>
  </si>
  <si>
    <t>Tecnología de información soporte y apoyo para la Transformación de guachené</t>
  </si>
  <si>
    <t>realización de actuaciones de fiscalización  para el cumplimiento de las metas de recaudo</t>
  </si>
  <si>
    <t xml:space="preserve">No de capacitación </t>
  </si>
  <si>
    <t>talleres, conferencias y charlas y volantes</t>
  </si>
  <si>
    <t>capacitar a los contribuyentes sobre la cultura tributaria</t>
  </si>
  <si>
    <t>No de procesos realizados</t>
  </si>
  <si>
    <t>cobros coactivos y persuasivos</t>
  </si>
  <si>
    <t>No cobros  realizados</t>
  </si>
  <si>
    <t>realizar las actuaciones  que permitan que los contribuyentes morosos se pongan al día con sus impuestos</t>
  </si>
  <si>
    <t xml:space="preserve">custodia y concervación de la bases de datos </t>
  </si>
  <si>
    <t>actualizar los predios que pertenecen al municipio</t>
  </si>
  <si>
    <t>No de predios actualizados</t>
  </si>
  <si>
    <t>realizar la actualización de los predios en coordinación con el Agustín Codazzi</t>
  </si>
  <si>
    <t>% de ingresos recaudados</t>
  </si>
  <si>
    <t>realizar el recaudo del 100% de los impuestos municipales</t>
  </si>
  <si>
    <t>garantizar que el 100% de los  impuestos proyectados sean recaudados en la vigencia</t>
  </si>
  <si>
    <t>legalización y contabilización de bienes inmuebles del municipio</t>
  </si>
  <si>
    <t>legalización y contabilización de bienes inmuebles</t>
  </si>
  <si>
    <t>legalizar y contabilizar los bienes que se encuentran en procesos de legalización</t>
  </si>
  <si>
    <t xml:space="preserve"> No estructura  implementadas</t>
  </si>
  <si>
    <t>No de evaluaciones y seguimientos</t>
  </si>
  <si>
    <t>revisión y adopción de la normatividad que rige la contratación estatal,  implementación de controles</t>
  </si>
  <si>
    <t>evaluar el sistema de control interno de la alcaldía de municipal de Guachené</t>
  </si>
  <si>
    <t xml:space="preserve">entrega de 40 ejemplares entre  manuales de funciones, socialicen de los programas institucionales y la normas que rigen la función publica 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</si>
</sst>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\ ;&quot; (&quot;#,##0.00\);&quot; -&quot;#\ ;@\ "/>
    <numFmt numFmtId="179" formatCode="#,##0.00\ ;\-#,##0.00\ ;&quot; -&quot;#\ ;@\ "/>
    <numFmt numFmtId="180" formatCode="&quot; $&quot;#,##0.00\ ;&quot; $(&quot;#,##0.00\);&quot; $-&quot;#\ ;@\ "/>
    <numFmt numFmtId="181" formatCode="[$$]\ #,##0;[Red][$$]&quot; -&quot;#,##0"/>
    <numFmt numFmtId="182" formatCode="#,##0.0&quot;     &quot;;\-#,##0.0&quot;     &quot;;&quot; -&quot;00&quot;     &quot;;@\ "/>
    <numFmt numFmtId="183" formatCode="[$$]\ #,##0.00\ ;[$$]&quot; (&quot;#,##0.00\);[$$]&quot; -&quot;00\ ;@\ "/>
    <numFmt numFmtId="184" formatCode="0&quot;     &quot;;\-0&quot;     &quot;;&quot; -&quot;00&quot;     &quot;;@\ "/>
    <numFmt numFmtId="185" formatCode="d&quot; de &quot;mmm&quot; de &quot;yy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40A]dddd\,\ dd&quot; de &quot;mmmm&quot; de &quot;yyyy"/>
    <numFmt numFmtId="191" formatCode="mmm\-yyyy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_(* #,##0_);_(* \(#,##0\);_(* &quot;-&quot;??_);_(@_)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8" fontId="1" fillId="0" borderId="0" applyBorder="0" applyProtection="0">
      <alignment/>
    </xf>
    <xf numFmtId="179" fontId="1" fillId="0" borderId="0" applyBorder="0" applyProtection="0">
      <alignment/>
    </xf>
    <xf numFmtId="180" fontId="1" fillId="0" borderId="0" applyBorder="0" applyProtection="0">
      <alignment/>
    </xf>
    <xf numFmtId="180" fontId="1" fillId="0" borderId="0" applyBorder="0" applyProtection="0">
      <alignment/>
    </xf>
    <xf numFmtId="178" fontId="1" fillId="0" borderId="0" applyBorder="0" applyProtection="0">
      <alignment/>
    </xf>
    <xf numFmtId="183" fontId="0" fillId="0" borderId="0" applyBorder="0" applyProtection="0">
      <alignment/>
    </xf>
    <xf numFmtId="42" fontId="1" fillId="0" borderId="0" applyFill="0" applyBorder="0" applyAlignment="0" applyProtection="0"/>
    <xf numFmtId="181" fontId="0" fillId="0" borderId="0" applyBorder="0" applyProtection="0">
      <alignment/>
    </xf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183" fontId="2" fillId="0" borderId="0" xfId="55" applyNumberFormat="1" applyFont="1" applyBorder="1" applyProtection="1">
      <alignment/>
      <protection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2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83" fontId="0" fillId="34" borderId="10" xfId="55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183" fontId="0" fillId="35" borderId="10" xfId="55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wrapText="1"/>
    </xf>
    <xf numFmtId="183" fontId="0" fillId="36" borderId="12" xfId="55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50" fillId="0" borderId="13" xfId="0" applyFont="1" applyBorder="1" applyAlignment="1">
      <alignment vertical="center" wrapText="1"/>
    </xf>
    <xf numFmtId="0" fontId="10" fillId="37" borderId="14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/>
    </xf>
    <xf numFmtId="0" fontId="2" fillId="37" borderId="0" xfId="0" applyNumberFormat="1" applyFont="1" applyFill="1" applyAlignment="1">
      <alignment/>
    </xf>
    <xf numFmtId="0" fontId="2" fillId="37" borderId="0" xfId="0" applyNumberFormat="1" applyFont="1" applyFill="1" applyAlignment="1">
      <alignment horizontal="center"/>
    </xf>
    <xf numFmtId="0" fontId="0" fillId="37" borderId="0" xfId="0" applyFill="1" applyAlignment="1">
      <alignment/>
    </xf>
    <xf numFmtId="0" fontId="10" fillId="37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10" fillId="37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3" fontId="1" fillId="0" borderId="10" xfId="48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3" fontId="1" fillId="0" borderId="10" xfId="48" applyBorder="1" applyAlignment="1">
      <alignment/>
    </xf>
    <xf numFmtId="194" fontId="1" fillId="0" borderId="10" xfId="48" applyNumberFormat="1" applyBorder="1" applyAlignment="1">
      <alignment/>
    </xf>
    <xf numFmtId="195" fontId="1" fillId="0" borderId="10" xfId="48" applyNumberFormat="1" applyBorder="1" applyAlignment="1">
      <alignment/>
    </xf>
    <xf numFmtId="195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0" fillId="37" borderId="14" xfId="0" applyFont="1" applyFill="1" applyBorder="1" applyAlignment="1">
      <alignment horizontal="justify" vertical="justify" wrapText="1"/>
    </xf>
    <xf numFmtId="185" fontId="0" fillId="0" borderId="10" xfId="0" applyNumberFormat="1" applyFont="1" applyBorder="1" applyAlignment="1">
      <alignment horizontal="justify" vertical="justify" wrapText="1"/>
    </xf>
    <xf numFmtId="0" fontId="10" fillId="37" borderId="14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2" xfId="0" applyFont="1" applyBorder="1" applyAlignment="1">
      <alignment/>
    </xf>
    <xf numFmtId="0" fontId="50" fillId="0" borderId="28" xfId="0" applyFont="1" applyBorder="1" applyAlignment="1">
      <alignment vertical="center" wrapText="1"/>
    </xf>
    <xf numFmtId="0" fontId="50" fillId="0" borderId="28" xfId="0" applyFont="1" applyBorder="1" applyAlignment="1">
      <alignment horizontal="center" vertical="center" wrapText="1"/>
    </xf>
    <xf numFmtId="0" fontId="51" fillId="0" borderId="28" xfId="0" applyFont="1" applyBorder="1" applyAlignment="1">
      <alignment vertical="center" wrapText="1"/>
    </xf>
    <xf numFmtId="0" fontId="11" fillId="38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34" borderId="3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0" borderId="13" xfId="0" applyFont="1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2" fillId="10" borderId="32" xfId="0" applyNumberFormat="1" applyFont="1" applyFill="1" applyBorder="1" applyAlignment="1">
      <alignment horizontal="center" vertical="center" wrapText="1"/>
    </xf>
    <xf numFmtId="0" fontId="2" fillId="10" borderId="33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7" fillId="0" borderId="3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84" fontId="0" fillId="33" borderId="10" xfId="0" applyNumberFormat="1" applyFont="1" applyFill="1" applyBorder="1" applyAlignment="1">
      <alignment horizontal="center" vertical="center" wrapText="1"/>
    </xf>
    <xf numFmtId="183" fontId="0" fillId="34" borderId="10" xfId="55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184" fontId="0" fillId="35" borderId="10" xfId="0" applyNumberFormat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1" fillId="38" borderId="37" xfId="0" applyFont="1" applyFill="1" applyBorder="1" applyAlignment="1">
      <alignment horizontal="center" vertical="center" wrapText="1"/>
    </xf>
    <xf numFmtId="0" fontId="11" fillId="38" borderId="21" xfId="0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10" fillId="37" borderId="38" xfId="0" applyFont="1" applyFill="1" applyBorder="1" applyAlignment="1">
      <alignment horizontal="center" vertical="center" wrapText="1"/>
    </xf>
    <xf numFmtId="0" fontId="11" fillId="38" borderId="39" xfId="0" applyFont="1" applyFill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11" xfId="50"/>
    <cellStyle name="Millares 2" xfId="51"/>
    <cellStyle name="Millares 3 3" xfId="52"/>
    <cellStyle name="Millares 3 4" xfId="53"/>
    <cellStyle name="Millares 6" xfId="54"/>
    <cellStyle name="Currency" xfId="55"/>
    <cellStyle name="Currency [0]" xfId="56"/>
    <cellStyle name="Moneda 2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17" xfId="65"/>
    <cellStyle name="Normal 18" xfId="66"/>
    <cellStyle name="Normal 19" xfId="67"/>
    <cellStyle name="Normal 2" xfId="68"/>
    <cellStyle name="Normal 20" xfId="69"/>
    <cellStyle name="Normal 21" xfId="70"/>
    <cellStyle name="Normal 22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as" xfId="79"/>
    <cellStyle name="Percent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7"/>
  <sheetViews>
    <sheetView tabSelected="1" zoomScale="69" zoomScaleNormal="69" zoomScaleSheetLayoutView="30" zoomScalePageLayoutView="0" workbookViewId="0" topLeftCell="A7">
      <pane ySplit="4" topLeftCell="A11" activePane="bottomLeft" state="frozen"/>
      <selection pane="topLeft" activeCell="A7" sqref="A7"/>
      <selection pane="bottomLeft" activeCell="A11" sqref="A11"/>
    </sheetView>
  </sheetViews>
  <sheetFormatPr defaultColWidth="8.57421875" defaultRowHeight="15"/>
  <cols>
    <col min="1" max="1" width="3.8515625" style="1" bestFit="1" customWidth="1"/>
    <col min="2" max="3" width="15.00390625" style="1" customWidth="1"/>
    <col min="4" max="4" width="18.8515625" style="1" customWidth="1"/>
    <col min="5" max="7" width="21.57421875" style="1" customWidth="1"/>
    <col min="8" max="9" width="16.7109375" style="1" customWidth="1"/>
    <col min="10" max="11" width="21.57421875" style="1" customWidth="1"/>
    <col min="12" max="15" width="14.00390625" style="1" customWidth="1"/>
    <col min="16" max="17" width="21.57421875" style="1" customWidth="1"/>
    <col min="18" max="18" width="16.7109375" style="1" customWidth="1"/>
    <col min="19" max="19" width="18.57421875" style="1" customWidth="1"/>
    <col min="20" max="20" width="21.57421875" style="1" customWidth="1"/>
    <col min="21" max="21" width="15.57421875" style="1" customWidth="1"/>
    <col min="22" max="22" width="9.140625" style="2" customWidth="1"/>
    <col min="23" max="25" width="12.00390625" style="2" customWidth="1"/>
    <col min="26" max="27" width="12.00390625" style="1" customWidth="1"/>
    <col min="28" max="28" width="12.00390625" style="2" customWidth="1"/>
    <col min="29" max="31" width="12.00390625" style="1" customWidth="1"/>
    <col min="32" max="16384" width="8.57421875" style="1" customWidth="1"/>
  </cols>
  <sheetData>
    <row r="1" spans="1:31" ht="26.25" customHeight="1">
      <c r="A1" s="76" t="s">
        <v>0</v>
      </c>
      <c r="B1" s="76"/>
      <c r="C1" s="76"/>
      <c r="D1" s="76"/>
      <c r="E1" s="76"/>
      <c r="F1" s="76"/>
      <c r="G1" s="76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8"/>
      <c r="AA1" s="78"/>
      <c r="AB1" s="78"/>
      <c r="AC1" s="78"/>
      <c r="AD1" s="78"/>
      <c r="AE1" s="25"/>
    </row>
    <row r="2" spans="1:31" ht="26.25" customHeight="1">
      <c r="A2" s="76"/>
      <c r="B2" s="76"/>
      <c r="C2" s="76"/>
      <c r="D2" s="76"/>
      <c r="E2" s="76"/>
      <c r="F2" s="76"/>
      <c r="G2" s="76"/>
      <c r="H2" s="79" t="s">
        <v>36</v>
      </c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8"/>
      <c r="AA2" s="78"/>
      <c r="AB2" s="78"/>
      <c r="AC2" s="78"/>
      <c r="AD2" s="78"/>
      <c r="AE2" s="25"/>
    </row>
    <row r="3" spans="1:31" ht="26.25" customHeight="1">
      <c r="A3" s="76"/>
      <c r="B3" s="76"/>
      <c r="C3" s="76"/>
      <c r="D3" s="76"/>
      <c r="E3" s="76"/>
      <c r="F3" s="76"/>
      <c r="G3" s="76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  <c r="AA3" s="78"/>
      <c r="AB3" s="78"/>
      <c r="AC3" s="78"/>
      <c r="AD3" s="78"/>
      <c r="AE3" s="25"/>
    </row>
    <row r="4" spans="1:31" ht="26.25" customHeight="1">
      <c r="A4" s="76"/>
      <c r="B4" s="76"/>
      <c r="C4" s="76"/>
      <c r="D4" s="76"/>
      <c r="E4" s="76"/>
      <c r="F4" s="76"/>
      <c r="G4" s="76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/>
      <c r="AA4" s="78"/>
      <c r="AB4" s="78"/>
      <c r="AC4" s="78"/>
      <c r="AD4" s="78"/>
      <c r="AE4" s="25"/>
    </row>
    <row r="5" spans="1:31" ht="26.25" customHeight="1">
      <c r="A5" s="76"/>
      <c r="B5" s="76"/>
      <c r="C5" s="76"/>
      <c r="D5" s="76"/>
      <c r="E5" s="76"/>
      <c r="F5" s="76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8"/>
      <c r="AA5" s="78"/>
      <c r="AB5" s="78"/>
      <c r="AC5" s="78"/>
      <c r="AD5" s="78"/>
      <c r="AE5" s="25"/>
    </row>
    <row r="6" spans="1:29" ht="26.25" customHeight="1">
      <c r="A6" s="3"/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/>
      <c r="W6"/>
      <c r="X6"/>
      <c r="Y6"/>
      <c r="Z6" s="4"/>
      <c r="AA6" s="5"/>
      <c r="AB6"/>
      <c r="AC6"/>
    </row>
    <row r="7" spans="1:31" s="7" customFormat="1" ht="58.5" customHeight="1">
      <c r="A7" s="6"/>
      <c r="B7" s="81" t="s">
        <v>178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26"/>
    </row>
    <row r="8" spans="1:28" s="7" customFormat="1" ht="12" customHeight="1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9"/>
      <c r="W8" s="9"/>
      <c r="X8" s="9"/>
      <c r="Y8" s="9"/>
      <c r="Z8" s="6"/>
      <c r="AA8" s="10"/>
      <c r="AB8" s="11"/>
    </row>
    <row r="9" spans="1:31" s="7" customFormat="1" ht="30.75" customHeight="1">
      <c r="A9" s="83" t="s">
        <v>1</v>
      </c>
      <c r="B9" s="83"/>
      <c r="C9" s="83"/>
      <c r="D9" s="83"/>
      <c r="E9" s="83"/>
      <c r="F9" s="84" t="s">
        <v>2</v>
      </c>
      <c r="G9" s="84"/>
      <c r="H9" s="84"/>
      <c r="I9" s="85" t="s">
        <v>3</v>
      </c>
      <c r="J9" s="74" t="s">
        <v>4</v>
      </c>
      <c r="K9" s="74" t="s">
        <v>5</v>
      </c>
      <c r="L9" s="86" t="s">
        <v>6</v>
      </c>
      <c r="M9" s="86"/>
      <c r="N9" s="86"/>
      <c r="O9" s="86"/>
      <c r="P9" s="74" t="s">
        <v>7</v>
      </c>
      <c r="Q9" s="74" t="s">
        <v>8</v>
      </c>
      <c r="R9" s="74" t="s">
        <v>9</v>
      </c>
      <c r="S9" s="74" t="s">
        <v>10</v>
      </c>
      <c r="T9" s="74" t="s">
        <v>11</v>
      </c>
      <c r="U9" s="74" t="s">
        <v>12</v>
      </c>
      <c r="V9" s="86" t="s">
        <v>13</v>
      </c>
      <c r="W9" s="86"/>
      <c r="X9" s="86"/>
      <c r="Y9" s="86"/>
      <c r="Z9" s="87" t="s">
        <v>14</v>
      </c>
      <c r="AA9" s="87"/>
      <c r="AB9" s="74" t="s">
        <v>15</v>
      </c>
      <c r="AC9" s="74"/>
      <c r="AD9" s="75"/>
      <c r="AE9" s="72" t="s">
        <v>35</v>
      </c>
    </row>
    <row r="10" spans="1:31" s="7" customFormat="1" ht="44.25" customHeight="1" thickBot="1">
      <c r="A10" s="14" t="s">
        <v>16</v>
      </c>
      <c r="B10" s="68" t="s">
        <v>17</v>
      </c>
      <c r="C10" s="68" t="s">
        <v>34</v>
      </c>
      <c r="D10" s="14" t="s">
        <v>18</v>
      </c>
      <c r="E10" s="14" t="s">
        <v>19</v>
      </c>
      <c r="F10" s="13" t="s">
        <v>20</v>
      </c>
      <c r="G10" s="13" t="s">
        <v>21</v>
      </c>
      <c r="H10" s="13" t="s">
        <v>22</v>
      </c>
      <c r="I10" s="85"/>
      <c r="J10" s="74"/>
      <c r="K10" s="74"/>
      <c r="L10" s="14" t="s">
        <v>23</v>
      </c>
      <c r="M10" s="14" t="s">
        <v>24</v>
      </c>
      <c r="N10" s="14" t="s">
        <v>25</v>
      </c>
      <c r="O10" s="14" t="s">
        <v>26</v>
      </c>
      <c r="P10" s="74"/>
      <c r="Q10" s="74"/>
      <c r="R10" s="74"/>
      <c r="S10" s="74"/>
      <c r="T10" s="74"/>
      <c r="U10" s="74"/>
      <c r="V10" s="14" t="s">
        <v>23</v>
      </c>
      <c r="W10" s="14" t="s">
        <v>24</v>
      </c>
      <c r="X10" s="14" t="s">
        <v>25</v>
      </c>
      <c r="Y10" s="14" t="s">
        <v>26</v>
      </c>
      <c r="Z10" s="13" t="s">
        <v>27</v>
      </c>
      <c r="AA10" s="13" t="s">
        <v>28</v>
      </c>
      <c r="AB10" s="12" t="s">
        <v>29</v>
      </c>
      <c r="AC10" s="15" t="s">
        <v>30</v>
      </c>
      <c r="AD10" s="27" t="s">
        <v>31</v>
      </c>
      <c r="AE10" s="73"/>
    </row>
    <row r="11" spans="1:31" ht="186.75" customHeight="1" thickBot="1">
      <c r="A11" s="62">
        <v>1</v>
      </c>
      <c r="B11" s="80"/>
      <c r="C11" s="71" t="s">
        <v>40</v>
      </c>
      <c r="D11" s="63" t="s">
        <v>38</v>
      </c>
      <c r="E11" s="40">
        <v>30000000</v>
      </c>
      <c r="F11" s="16"/>
      <c r="G11" s="40">
        <v>30000000</v>
      </c>
      <c r="H11" s="16"/>
      <c r="I11" s="37">
        <v>6</v>
      </c>
      <c r="J11" s="31" t="s">
        <v>84</v>
      </c>
      <c r="K11" s="31" t="s">
        <v>73</v>
      </c>
      <c r="L11" s="37">
        <v>1</v>
      </c>
      <c r="M11" s="37">
        <v>1</v>
      </c>
      <c r="N11" s="37">
        <v>1</v>
      </c>
      <c r="O11" s="37">
        <v>1</v>
      </c>
      <c r="P11" s="31" t="s">
        <v>94</v>
      </c>
      <c r="Q11" s="31" t="s">
        <v>179</v>
      </c>
      <c r="R11" s="31" t="s">
        <v>92</v>
      </c>
      <c r="S11" s="38">
        <v>41639</v>
      </c>
      <c r="T11" s="31" t="s">
        <v>176</v>
      </c>
      <c r="U11" s="31" t="s">
        <v>93</v>
      </c>
      <c r="V11" s="37">
        <v>4</v>
      </c>
      <c r="W11" s="37">
        <v>4</v>
      </c>
      <c r="X11" s="37">
        <v>4</v>
      </c>
      <c r="Y11" s="37">
        <v>4</v>
      </c>
      <c r="Z11" s="16"/>
      <c r="AA11" s="18"/>
      <c r="AB11" s="16"/>
      <c r="AC11" s="16"/>
      <c r="AD11" s="28"/>
      <c r="AE11" s="29"/>
    </row>
    <row r="12" spans="1:31" ht="125.25" customHeight="1" thickBot="1">
      <c r="A12" s="62">
        <f aca="true" t="shared" si="0" ref="A12:A45">+A11+1</f>
        <v>2</v>
      </c>
      <c r="B12" s="80"/>
      <c r="C12" s="71"/>
      <c r="D12" s="63" t="s">
        <v>180</v>
      </c>
      <c r="E12" s="16"/>
      <c r="F12" s="41"/>
      <c r="G12" s="16"/>
      <c r="H12" s="16"/>
      <c r="I12" s="37">
        <v>1</v>
      </c>
      <c r="J12" s="31" t="s">
        <v>85</v>
      </c>
      <c r="K12" s="31" t="s">
        <v>74</v>
      </c>
      <c r="L12" s="16">
        <v>2</v>
      </c>
      <c r="M12" s="16">
        <v>3</v>
      </c>
      <c r="N12" s="16">
        <v>3</v>
      </c>
      <c r="O12" s="16">
        <v>2</v>
      </c>
      <c r="P12" s="36" t="s">
        <v>213</v>
      </c>
      <c r="Q12" s="36" t="s">
        <v>181</v>
      </c>
      <c r="R12" s="31" t="s">
        <v>182</v>
      </c>
      <c r="S12" s="38">
        <v>41639</v>
      </c>
      <c r="T12" s="31" t="s">
        <v>176</v>
      </c>
      <c r="U12" s="39" t="s">
        <v>95</v>
      </c>
      <c r="V12" s="16">
        <v>8</v>
      </c>
      <c r="W12" s="16">
        <v>12</v>
      </c>
      <c r="X12" s="16">
        <v>12</v>
      </c>
      <c r="Y12" s="16">
        <v>8</v>
      </c>
      <c r="Z12" s="16"/>
      <c r="AA12" s="18"/>
      <c r="AB12" s="16"/>
      <c r="AC12" s="16"/>
      <c r="AD12" s="28"/>
      <c r="AE12" s="29"/>
    </row>
    <row r="13" spans="1:31" ht="150" customHeight="1" thickBot="1">
      <c r="A13" s="62">
        <f t="shared" si="0"/>
        <v>3</v>
      </c>
      <c r="B13" s="80"/>
      <c r="C13" s="71"/>
      <c r="D13" s="63" t="s">
        <v>39</v>
      </c>
      <c r="E13" s="16"/>
      <c r="F13" s="16"/>
      <c r="G13" s="16"/>
      <c r="H13" s="16"/>
      <c r="I13" s="37">
        <v>1</v>
      </c>
      <c r="J13" s="31" t="s">
        <v>183</v>
      </c>
      <c r="K13" s="31" t="s">
        <v>96</v>
      </c>
      <c r="L13" s="16">
        <v>1</v>
      </c>
      <c r="M13" s="16"/>
      <c r="N13" s="16">
        <v>1</v>
      </c>
      <c r="O13" s="16">
        <v>1</v>
      </c>
      <c r="P13" s="36" t="s">
        <v>184</v>
      </c>
      <c r="Q13" s="36" t="s">
        <v>97</v>
      </c>
      <c r="R13" s="36" t="s">
        <v>98</v>
      </c>
      <c r="S13" s="38">
        <v>41639</v>
      </c>
      <c r="T13" s="31" t="s">
        <v>176</v>
      </c>
      <c r="U13" s="17"/>
      <c r="V13" s="16"/>
      <c r="W13" s="16"/>
      <c r="X13" s="16"/>
      <c r="Y13" s="16"/>
      <c r="Z13" s="16"/>
      <c r="AA13" s="18"/>
      <c r="AB13" s="16"/>
      <c r="AC13" s="16"/>
      <c r="AD13" s="28"/>
      <c r="AE13" s="29"/>
    </row>
    <row r="14" spans="1:31" ht="126" customHeight="1" thickBot="1">
      <c r="A14" s="62">
        <f t="shared" si="0"/>
        <v>4</v>
      </c>
      <c r="B14" s="80"/>
      <c r="C14" s="71"/>
      <c r="D14" s="63" t="s">
        <v>41</v>
      </c>
      <c r="E14" s="16"/>
      <c r="F14" s="16"/>
      <c r="G14" s="16"/>
      <c r="H14" s="16"/>
      <c r="I14" s="37">
        <v>1</v>
      </c>
      <c r="J14" s="31" t="s">
        <v>76</v>
      </c>
      <c r="K14" s="31" t="s">
        <v>77</v>
      </c>
      <c r="L14" s="16"/>
      <c r="M14" s="16"/>
      <c r="N14" s="16"/>
      <c r="O14" s="16">
        <v>100</v>
      </c>
      <c r="P14" s="36" t="s">
        <v>103</v>
      </c>
      <c r="Q14" s="36" t="s">
        <v>99</v>
      </c>
      <c r="R14" s="36" t="s">
        <v>100</v>
      </c>
      <c r="S14" s="38">
        <v>41639</v>
      </c>
      <c r="T14" s="31" t="s">
        <v>176</v>
      </c>
      <c r="U14" s="17"/>
      <c r="V14" s="16">
        <v>3</v>
      </c>
      <c r="W14" s="16">
        <v>3</v>
      </c>
      <c r="X14" s="16">
        <v>4</v>
      </c>
      <c r="Y14" s="16">
        <v>4</v>
      </c>
      <c r="Z14" s="16"/>
      <c r="AA14" s="18"/>
      <c r="AB14" s="16"/>
      <c r="AC14" s="16"/>
      <c r="AD14" s="28"/>
      <c r="AE14" s="29"/>
    </row>
    <row r="15" spans="1:31" ht="128.25" thickBot="1">
      <c r="A15" s="62">
        <f t="shared" si="0"/>
        <v>5</v>
      </c>
      <c r="B15" s="80"/>
      <c r="C15" s="71"/>
      <c r="D15" s="63" t="s">
        <v>58</v>
      </c>
      <c r="E15" s="44">
        <v>20000000</v>
      </c>
      <c r="F15" s="45">
        <f>+E15</f>
        <v>20000000</v>
      </c>
      <c r="G15" s="16"/>
      <c r="H15" s="16"/>
      <c r="I15" s="37">
        <v>0</v>
      </c>
      <c r="J15" s="31" t="s">
        <v>59</v>
      </c>
      <c r="K15" s="31" t="s">
        <v>75</v>
      </c>
      <c r="L15" s="16"/>
      <c r="M15" s="16">
        <v>1</v>
      </c>
      <c r="N15" s="16"/>
      <c r="O15" s="16"/>
      <c r="P15" s="36" t="s">
        <v>101</v>
      </c>
      <c r="Q15" s="36" t="s">
        <v>102</v>
      </c>
      <c r="R15" s="36" t="s">
        <v>185</v>
      </c>
      <c r="S15" s="38">
        <v>41639</v>
      </c>
      <c r="T15" s="31" t="s">
        <v>176</v>
      </c>
      <c r="U15" s="17"/>
      <c r="V15" s="16"/>
      <c r="W15" s="16"/>
      <c r="X15" s="16"/>
      <c r="Y15" s="16"/>
      <c r="Z15" s="16"/>
      <c r="AA15" s="18"/>
      <c r="AB15" s="16"/>
      <c r="AC15" s="16"/>
      <c r="AD15" s="28"/>
      <c r="AE15" s="29"/>
    </row>
    <row r="16" spans="1:31" ht="126" customHeight="1" thickBot="1">
      <c r="A16" s="62">
        <f t="shared" si="0"/>
        <v>6</v>
      </c>
      <c r="B16" s="80"/>
      <c r="C16" s="71" t="s">
        <v>37</v>
      </c>
      <c r="D16" s="63" t="s">
        <v>42</v>
      </c>
      <c r="E16" s="44">
        <v>30000000</v>
      </c>
      <c r="F16" s="45">
        <f>+E16</f>
        <v>30000000</v>
      </c>
      <c r="G16" s="16"/>
      <c r="H16" s="16"/>
      <c r="I16" s="37">
        <v>90</v>
      </c>
      <c r="J16" s="31" t="s">
        <v>60</v>
      </c>
      <c r="K16" s="31" t="s">
        <v>78</v>
      </c>
      <c r="L16" s="16"/>
      <c r="M16" s="16"/>
      <c r="N16" s="16"/>
      <c r="O16" s="16">
        <v>90</v>
      </c>
      <c r="P16" s="36" t="s">
        <v>104</v>
      </c>
      <c r="Q16" s="36" t="s">
        <v>105</v>
      </c>
      <c r="R16" s="36" t="s">
        <v>106</v>
      </c>
      <c r="S16" s="38">
        <v>41639</v>
      </c>
      <c r="T16" s="31" t="s">
        <v>176</v>
      </c>
      <c r="U16" s="17"/>
      <c r="V16" s="16"/>
      <c r="W16" s="16"/>
      <c r="X16" s="16"/>
      <c r="Y16" s="16"/>
      <c r="Z16" s="16"/>
      <c r="AA16" s="18"/>
      <c r="AB16" s="16"/>
      <c r="AC16" s="16"/>
      <c r="AD16" s="28"/>
      <c r="AE16" s="29"/>
    </row>
    <row r="17" spans="1:31" ht="90" thickBot="1">
      <c r="A17" s="62">
        <f t="shared" si="0"/>
        <v>7</v>
      </c>
      <c r="B17" s="80"/>
      <c r="C17" s="71"/>
      <c r="D17" s="63" t="s">
        <v>43</v>
      </c>
      <c r="E17" s="16"/>
      <c r="F17" s="16"/>
      <c r="G17" s="16"/>
      <c r="H17" s="16"/>
      <c r="I17" s="37">
        <v>5</v>
      </c>
      <c r="J17" s="31" t="s">
        <v>86</v>
      </c>
      <c r="K17" s="31" t="s">
        <v>107</v>
      </c>
      <c r="L17" s="16">
        <v>20</v>
      </c>
      <c r="M17" s="16">
        <v>20</v>
      </c>
      <c r="N17" s="16">
        <v>20</v>
      </c>
      <c r="O17" s="16">
        <v>20</v>
      </c>
      <c r="P17" s="36" t="s">
        <v>108</v>
      </c>
      <c r="Q17" s="36" t="s">
        <v>109</v>
      </c>
      <c r="R17" s="36" t="s">
        <v>186</v>
      </c>
      <c r="S17" s="38">
        <v>41639</v>
      </c>
      <c r="T17" s="31" t="s">
        <v>176</v>
      </c>
      <c r="U17" s="16"/>
      <c r="V17" s="16"/>
      <c r="W17" s="16"/>
      <c r="X17" s="16"/>
      <c r="Y17" s="16"/>
      <c r="Z17" s="16"/>
      <c r="AA17" s="18"/>
      <c r="AB17" s="16"/>
      <c r="AC17" s="16"/>
      <c r="AD17" s="28"/>
      <c r="AE17" s="29"/>
    </row>
    <row r="18" spans="1:31" ht="141" customHeight="1" thickBot="1">
      <c r="A18" s="62">
        <f t="shared" si="0"/>
        <v>8</v>
      </c>
      <c r="B18" s="80"/>
      <c r="C18" s="71"/>
      <c r="D18" s="63" t="s">
        <v>187</v>
      </c>
      <c r="E18" s="44">
        <v>10000000</v>
      </c>
      <c r="F18" s="45">
        <f>+E18</f>
        <v>10000000</v>
      </c>
      <c r="G18" s="16"/>
      <c r="H18" s="16"/>
      <c r="I18" s="37">
        <v>75</v>
      </c>
      <c r="J18" s="31" t="s">
        <v>61</v>
      </c>
      <c r="K18" s="31" t="s">
        <v>79</v>
      </c>
      <c r="L18" s="16">
        <v>75</v>
      </c>
      <c r="M18" s="16">
        <v>75</v>
      </c>
      <c r="N18" s="16">
        <v>75</v>
      </c>
      <c r="O18" s="16">
        <v>75</v>
      </c>
      <c r="P18" s="36" t="s">
        <v>188</v>
      </c>
      <c r="Q18" s="36" t="s">
        <v>112</v>
      </c>
      <c r="R18" s="36" t="s">
        <v>189</v>
      </c>
      <c r="S18" s="38">
        <v>41639</v>
      </c>
      <c r="T18" s="31" t="s">
        <v>176</v>
      </c>
      <c r="U18" s="17"/>
      <c r="V18" s="16"/>
      <c r="W18" s="16"/>
      <c r="X18" s="16"/>
      <c r="Y18" s="16"/>
      <c r="Z18" s="16"/>
      <c r="AA18" s="18"/>
      <c r="AB18" s="16"/>
      <c r="AC18" s="16"/>
      <c r="AD18" s="28"/>
      <c r="AE18" s="29"/>
    </row>
    <row r="19" spans="1:31" ht="115.5" thickBot="1">
      <c r="A19" s="62">
        <f t="shared" si="0"/>
        <v>9</v>
      </c>
      <c r="B19" s="80"/>
      <c r="C19" s="71"/>
      <c r="D19" s="63" t="s">
        <v>190</v>
      </c>
      <c r="E19" s="44"/>
      <c r="F19" s="16"/>
      <c r="G19" s="16"/>
      <c r="H19" s="16"/>
      <c r="I19" s="37">
        <v>90</v>
      </c>
      <c r="J19" s="31" t="s">
        <v>62</v>
      </c>
      <c r="K19" s="31" t="s">
        <v>80</v>
      </c>
      <c r="L19" s="16">
        <v>95</v>
      </c>
      <c r="M19" s="16">
        <v>95</v>
      </c>
      <c r="N19" s="16">
        <v>95</v>
      </c>
      <c r="O19" s="16">
        <v>95</v>
      </c>
      <c r="P19" s="36" t="s">
        <v>110</v>
      </c>
      <c r="Q19" s="36" t="s">
        <v>111</v>
      </c>
      <c r="R19" s="16"/>
      <c r="S19" s="38">
        <v>41639</v>
      </c>
      <c r="T19" s="31" t="s">
        <v>176</v>
      </c>
      <c r="U19" s="17"/>
      <c r="V19" s="16"/>
      <c r="W19" s="16"/>
      <c r="X19" s="16"/>
      <c r="Y19" s="16"/>
      <c r="Z19" s="16"/>
      <c r="AA19" s="18"/>
      <c r="AB19" s="16"/>
      <c r="AC19" s="16"/>
      <c r="AD19" s="28"/>
      <c r="AE19" s="29"/>
    </row>
    <row r="20" spans="1:31" ht="265.5" customHeight="1" thickBot="1">
      <c r="A20" s="62">
        <f t="shared" si="0"/>
        <v>10</v>
      </c>
      <c r="B20" s="80"/>
      <c r="C20" s="30" t="s">
        <v>44</v>
      </c>
      <c r="D20" s="63" t="s">
        <v>45</v>
      </c>
      <c r="E20" s="44">
        <v>30000000</v>
      </c>
      <c r="F20" s="44">
        <v>30000000</v>
      </c>
      <c r="G20" s="16"/>
      <c r="H20" s="16"/>
      <c r="I20" s="37">
        <v>160</v>
      </c>
      <c r="J20" s="31" t="s">
        <v>114</v>
      </c>
      <c r="K20" s="31" t="s">
        <v>81</v>
      </c>
      <c r="L20" s="16"/>
      <c r="M20" s="16">
        <v>3</v>
      </c>
      <c r="N20" s="16">
        <v>3</v>
      </c>
      <c r="O20" s="16">
        <v>4</v>
      </c>
      <c r="P20" s="36" t="s">
        <v>115</v>
      </c>
      <c r="Q20" s="36" t="s">
        <v>116</v>
      </c>
      <c r="R20" s="36" t="s">
        <v>191</v>
      </c>
      <c r="S20" s="38">
        <v>41639</v>
      </c>
      <c r="T20" s="31" t="s">
        <v>176</v>
      </c>
      <c r="U20" s="17"/>
      <c r="V20" s="16">
        <v>2</v>
      </c>
      <c r="W20" s="16">
        <v>2</v>
      </c>
      <c r="X20" s="16">
        <v>2</v>
      </c>
      <c r="Y20" s="16">
        <v>4</v>
      </c>
      <c r="Z20" s="16"/>
      <c r="AA20" s="18"/>
      <c r="AB20" s="16"/>
      <c r="AC20" s="16"/>
      <c r="AD20" s="28"/>
      <c r="AE20" s="29"/>
    </row>
    <row r="21" spans="1:31" ht="127.5" customHeight="1" thickBot="1">
      <c r="A21" s="62">
        <f t="shared" si="0"/>
        <v>11</v>
      </c>
      <c r="B21" s="80"/>
      <c r="C21" s="30"/>
      <c r="D21" s="63" t="s">
        <v>46</v>
      </c>
      <c r="E21" s="42">
        <v>20000000</v>
      </c>
      <c r="F21" s="16"/>
      <c r="G21" s="42">
        <v>20000000</v>
      </c>
      <c r="H21" s="16"/>
      <c r="I21" s="37">
        <v>2</v>
      </c>
      <c r="J21" s="31" t="s">
        <v>87</v>
      </c>
      <c r="K21" s="31" t="s">
        <v>192</v>
      </c>
      <c r="L21" s="16">
        <v>1</v>
      </c>
      <c r="M21" s="16">
        <v>1</v>
      </c>
      <c r="N21" s="16">
        <v>1</v>
      </c>
      <c r="O21" s="16">
        <v>1</v>
      </c>
      <c r="P21" s="36" t="s">
        <v>193</v>
      </c>
      <c r="Q21" s="36" t="s">
        <v>113</v>
      </c>
      <c r="R21" s="36" t="s">
        <v>194</v>
      </c>
      <c r="S21" s="38">
        <v>41639</v>
      </c>
      <c r="T21" s="31" t="s">
        <v>176</v>
      </c>
      <c r="U21" s="17"/>
      <c r="V21" s="16"/>
      <c r="W21" s="16"/>
      <c r="X21" s="16"/>
      <c r="Y21" s="16"/>
      <c r="Z21" s="16"/>
      <c r="AA21" s="18"/>
      <c r="AB21" s="16"/>
      <c r="AC21" s="16"/>
      <c r="AD21" s="28"/>
      <c r="AE21" s="29"/>
    </row>
    <row r="22" spans="1:31" ht="115.5" thickBot="1">
      <c r="A22" s="62">
        <f t="shared" si="0"/>
        <v>12</v>
      </c>
      <c r="B22" s="80"/>
      <c r="C22" s="30"/>
      <c r="D22" s="63" t="s">
        <v>47</v>
      </c>
      <c r="E22" s="16"/>
      <c r="F22" s="16"/>
      <c r="G22" s="16"/>
      <c r="H22" s="16"/>
      <c r="I22" s="37">
        <v>300</v>
      </c>
      <c r="J22" s="31" t="s">
        <v>88</v>
      </c>
      <c r="K22" s="31" t="s">
        <v>195</v>
      </c>
      <c r="L22" s="16">
        <v>50</v>
      </c>
      <c r="M22" s="16">
        <v>150</v>
      </c>
      <c r="N22" s="16">
        <v>100</v>
      </c>
      <c r="O22" s="16">
        <v>100</v>
      </c>
      <c r="P22" s="36" t="s">
        <v>196</v>
      </c>
      <c r="Q22" s="36" t="s">
        <v>197</v>
      </c>
      <c r="R22" s="36" t="s">
        <v>198</v>
      </c>
      <c r="S22" s="38">
        <v>41639</v>
      </c>
      <c r="T22" s="31" t="s">
        <v>176</v>
      </c>
      <c r="U22" s="17"/>
      <c r="V22" s="16"/>
      <c r="W22" s="16"/>
      <c r="X22" s="16"/>
      <c r="Y22" s="16"/>
      <c r="Z22" s="16"/>
      <c r="AA22" s="18"/>
      <c r="AB22" s="16"/>
      <c r="AC22" s="16"/>
      <c r="AD22" s="28"/>
      <c r="AE22" s="29"/>
    </row>
    <row r="23" spans="1:31" ht="97.5" customHeight="1" thickBot="1">
      <c r="A23" s="62">
        <f t="shared" si="0"/>
        <v>13</v>
      </c>
      <c r="B23" s="80"/>
      <c r="C23" s="30"/>
      <c r="D23" s="63" t="s">
        <v>48</v>
      </c>
      <c r="E23" s="16"/>
      <c r="F23" s="16"/>
      <c r="G23" s="16"/>
      <c r="H23" s="16"/>
      <c r="I23" s="37">
        <v>1</v>
      </c>
      <c r="J23" s="31" t="s">
        <v>63</v>
      </c>
      <c r="K23" s="31" t="s">
        <v>83</v>
      </c>
      <c r="L23" s="16"/>
      <c r="M23" s="16"/>
      <c r="N23" s="16"/>
      <c r="O23" s="16">
        <v>1</v>
      </c>
      <c r="P23" s="36" t="s">
        <v>199</v>
      </c>
      <c r="Q23" s="36" t="s">
        <v>117</v>
      </c>
      <c r="R23" s="36" t="s">
        <v>118</v>
      </c>
      <c r="S23" s="38">
        <v>41639</v>
      </c>
      <c r="T23" s="31" t="s">
        <v>176</v>
      </c>
      <c r="U23" s="17"/>
      <c r="V23" s="16"/>
      <c r="W23" s="16"/>
      <c r="X23" s="16"/>
      <c r="Y23" s="16"/>
      <c r="Z23" s="16"/>
      <c r="AA23" s="18"/>
      <c r="AB23" s="16"/>
      <c r="AC23" s="16"/>
      <c r="AD23" s="28"/>
      <c r="AE23" s="29"/>
    </row>
    <row r="24" spans="1:31" ht="102.75" thickBot="1">
      <c r="A24" s="62">
        <f t="shared" si="0"/>
        <v>14</v>
      </c>
      <c r="B24" s="80"/>
      <c r="C24" s="30"/>
      <c r="D24" s="64" t="s">
        <v>49</v>
      </c>
      <c r="E24" s="44">
        <v>25000000</v>
      </c>
      <c r="F24" s="45">
        <f>+E24</f>
        <v>25000000</v>
      </c>
      <c r="G24" s="16"/>
      <c r="H24" s="16"/>
      <c r="I24" s="37">
        <v>0</v>
      </c>
      <c r="J24" s="31" t="s">
        <v>89</v>
      </c>
      <c r="K24" s="31" t="s">
        <v>82</v>
      </c>
      <c r="L24" s="16"/>
      <c r="M24" s="16"/>
      <c r="N24" s="16"/>
      <c r="O24" s="16">
        <v>1</v>
      </c>
      <c r="P24" s="36" t="s">
        <v>200</v>
      </c>
      <c r="Q24" s="36" t="s">
        <v>201</v>
      </c>
      <c r="R24" s="36" t="s">
        <v>202</v>
      </c>
      <c r="S24" s="38">
        <v>41639</v>
      </c>
      <c r="T24" s="31" t="s">
        <v>176</v>
      </c>
      <c r="U24" s="16"/>
      <c r="V24" s="16"/>
      <c r="W24" s="16"/>
      <c r="X24" s="16"/>
      <c r="Y24" s="16"/>
      <c r="Z24" s="16"/>
      <c r="AA24" s="18"/>
      <c r="AB24" s="16"/>
      <c r="AC24" s="16"/>
      <c r="AD24" s="28"/>
      <c r="AE24" s="29"/>
    </row>
    <row r="25" spans="1:31" ht="146.25" customHeight="1" thickBot="1">
      <c r="A25" s="62">
        <f t="shared" si="0"/>
        <v>15</v>
      </c>
      <c r="B25" s="80"/>
      <c r="C25" s="30"/>
      <c r="D25" s="64" t="s">
        <v>50</v>
      </c>
      <c r="E25" s="16"/>
      <c r="F25" s="16"/>
      <c r="G25" s="16"/>
      <c r="H25" s="16"/>
      <c r="I25" s="37">
        <v>160</v>
      </c>
      <c r="J25" s="31" t="s">
        <v>90</v>
      </c>
      <c r="K25" s="31" t="s">
        <v>203</v>
      </c>
      <c r="L25" s="16">
        <v>25</v>
      </c>
      <c r="M25" s="16">
        <v>25</v>
      </c>
      <c r="N25" s="16">
        <v>25</v>
      </c>
      <c r="O25" s="16">
        <v>25</v>
      </c>
      <c r="P25" s="36" t="s">
        <v>204</v>
      </c>
      <c r="Q25" s="36" t="s">
        <v>119</v>
      </c>
      <c r="R25" s="36" t="s">
        <v>205</v>
      </c>
      <c r="S25" s="38">
        <v>41639</v>
      </c>
      <c r="T25" s="31" t="s">
        <v>176</v>
      </c>
      <c r="U25" s="16"/>
      <c r="V25" s="16"/>
      <c r="W25" s="16"/>
      <c r="X25" s="16"/>
      <c r="Y25" s="16"/>
      <c r="Z25" s="16"/>
      <c r="AA25" s="18"/>
      <c r="AB25" s="16"/>
      <c r="AC25" s="16"/>
      <c r="AD25" s="28"/>
      <c r="AE25" s="29"/>
    </row>
    <row r="26" spans="1:31" ht="90" thickBot="1">
      <c r="A26" s="62">
        <f t="shared" si="0"/>
        <v>16</v>
      </c>
      <c r="B26" s="80"/>
      <c r="C26" s="30"/>
      <c r="D26" s="64" t="s">
        <v>51</v>
      </c>
      <c r="E26" s="16"/>
      <c r="F26" s="16"/>
      <c r="G26" s="16"/>
      <c r="H26" s="16"/>
      <c r="I26" s="37">
        <v>36.2</v>
      </c>
      <c r="J26" s="31" t="s">
        <v>64</v>
      </c>
      <c r="K26" s="31" t="s">
        <v>65</v>
      </c>
      <c r="L26" s="16"/>
      <c r="M26" s="16"/>
      <c r="N26" s="16"/>
      <c r="O26" s="16"/>
      <c r="P26" s="36" t="s">
        <v>120</v>
      </c>
      <c r="Q26" s="36" t="s">
        <v>121</v>
      </c>
      <c r="R26" s="36" t="s">
        <v>122</v>
      </c>
      <c r="S26" s="38">
        <v>41639</v>
      </c>
      <c r="T26" s="31" t="s">
        <v>176</v>
      </c>
      <c r="U26" s="16"/>
      <c r="V26" s="16"/>
      <c r="W26" s="16"/>
      <c r="X26" s="16"/>
      <c r="Y26" s="16"/>
      <c r="Z26" s="16"/>
      <c r="AA26" s="18"/>
      <c r="AB26" s="16"/>
      <c r="AC26" s="16"/>
      <c r="AD26" s="28"/>
      <c r="AE26" s="29"/>
    </row>
    <row r="27" spans="1:31" ht="88.5" customHeight="1" thickBot="1">
      <c r="A27" s="62">
        <f t="shared" si="0"/>
        <v>17</v>
      </c>
      <c r="B27" s="80"/>
      <c r="C27" s="30"/>
      <c r="D27" s="64" t="s">
        <v>206</v>
      </c>
      <c r="E27" s="44">
        <v>15000000</v>
      </c>
      <c r="F27" s="43">
        <v>5000000</v>
      </c>
      <c r="G27" s="43">
        <v>10000000</v>
      </c>
      <c r="H27" s="16"/>
      <c r="I27" s="37">
        <v>20</v>
      </c>
      <c r="J27" s="31" t="s">
        <v>91</v>
      </c>
      <c r="K27" s="31" t="s">
        <v>175</v>
      </c>
      <c r="L27" s="16">
        <v>2</v>
      </c>
      <c r="M27" s="16">
        <v>2</v>
      </c>
      <c r="N27" s="16">
        <v>2</v>
      </c>
      <c r="O27" s="16">
        <v>4</v>
      </c>
      <c r="P27" s="36" t="s">
        <v>207</v>
      </c>
      <c r="Q27" s="36" t="s">
        <v>175</v>
      </c>
      <c r="R27" s="36" t="s">
        <v>208</v>
      </c>
      <c r="S27" s="38">
        <v>41639</v>
      </c>
      <c r="T27" s="31" t="s">
        <v>176</v>
      </c>
      <c r="U27" s="16"/>
      <c r="V27" s="16"/>
      <c r="W27" s="16"/>
      <c r="X27" s="16"/>
      <c r="Y27" s="16"/>
      <c r="Z27" s="16"/>
      <c r="AA27" s="18"/>
      <c r="AB27" s="16"/>
      <c r="AC27" s="16"/>
      <c r="AD27" s="28"/>
      <c r="AE27" s="29"/>
    </row>
    <row r="28" spans="1:31" ht="72" thickBot="1">
      <c r="A28" s="62">
        <f t="shared" si="0"/>
        <v>18</v>
      </c>
      <c r="B28" s="80"/>
      <c r="C28" s="71" t="s">
        <v>52</v>
      </c>
      <c r="D28" s="63" t="s">
        <v>53</v>
      </c>
      <c r="E28" s="16"/>
      <c r="F28" s="16"/>
      <c r="G28" s="16"/>
      <c r="H28" s="16"/>
      <c r="I28" s="37">
        <v>2</v>
      </c>
      <c r="J28" s="31" t="s">
        <v>66</v>
      </c>
      <c r="K28" s="31" t="s">
        <v>209</v>
      </c>
      <c r="L28" s="16"/>
      <c r="M28" s="16"/>
      <c r="N28" s="16"/>
      <c r="O28" s="16"/>
      <c r="P28" s="36"/>
      <c r="Q28" s="16"/>
      <c r="R28" s="16"/>
      <c r="S28" s="38">
        <v>41639</v>
      </c>
      <c r="T28" s="39" t="s">
        <v>177</v>
      </c>
      <c r="U28" s="16"/>
      <c r="V28" s="16"/>
      <c r="W28" s="16"/>
      <c r="X28" s="16"/>
      <c r="Y28" s="16"/>
      <c r="Z28" s="16"/>
      <c r="AA28" s="18"/>
      <c r="AB28" s="16"/>
      <c r="AC28" s="16"/>
      <c r="AD28" s="28"/>
      <c r="AE28" s="29"/>
    </row>
    <row r="29" spans="1:31" ht="77.25" thickBot="1">
      <c r="A29" s="62">
        <f t="shared" si="0"/>
        <v>19</v>
      </c>
      <c r="B29" s="80"/>
      <c r="C29" s="71"/>
      <c r="D29" s="63" t="s">
        <v>54</v>
      </c>
      <c r="E29" s="16"/>
      <c r="F29" s="16"/>
      <c r="G29" s="16"/>
      <c r="H29" s="16"/>
      <c r="I29" s="37">
        <v>2</v>
      </c>
      <c r="J29" s="31" t="s">
        <v>69</v>
      </c>
      <c r="K29" s="31" t="s">
        <v>82</v>
      </c>
      <c r="L29" s="16"/>
      <c r="M29" s="16"/>
      <c r="N29" s="16"/>
      <c r="O29" s="16"/>
      <c r="P29" s="16"/>
      <c r="Q29" s="16"/>
      <c r="R29" s="16"/>
      <c r="S29" s="38">
        <v>41639</v>
      </c>
      <c r="T29" s="39" t="s">
        <v>177</v>
      </c>
      <c r="U29" s="16"/>
      <c r="V29" s="16"/>
      <c r="W29" s="16"/>
      <c r="X29" s="16"/>
      <c r="Y29" s="16"/>
      <c r="Z29" s="16"/>
      <c r="AA29" s="18"/>
      <c r="AB29" s="16"/>
      <c r="AC29" s="16"/>
      <c r="AD29" s="28"/>
      <c r="AE29" s="29"/>
    </row>
    <row r="30" spans="1:31" ht="153.75" thickBot="1">
      <c r="A30" s="62">
        <f t="shared" si="0"/>
        <v>20</v>
      </c>
      <c r="B30" s="80"/>
      <c r="C30" s="71"/>
      <c r="D30" s="63" t="s">
        <v>55</v>
      </c>
      <c r="E30" s="16"/>
      <c r="F30" s="16"/>
      <c r="G30" s="16"/>
      <c r="H30" s="16"/>
      <c r="I30" s="37">
        <v>2</v>
      </c>
      <c r="J30" s="36" t="s">
        <v>67</v>
      </c>
      <c r="K30" s="31" t="s">
        <v>70</v>
      </c>
      <c r="L30" s="16"/>
      <c r="M30" s="16"/>
      <c r="N30" s="16"/>
      <c r="O30" s="16"/>
      <c r="P30" s="16"/>
      <c r="Q30" s="16"/>
      <c r="R30" s="16"/>
      <c r="S30" s="38">
        <v>41639</v>
      </c>
      <c r="T30" s="39" t="s">
        <v>177</v>
      </c>
      <c r="U30" s="16"/>
      <c r="V30" s="16"/>
      <c r="W30" s="16"/>
      <c r="X30" s="16"/>
      <c r="Y30" s="16"/>
      <c r="Z30" s="16"/>
      <c r="AA30" s="18"/>
      <c r="AB30" s="16"/>
      <c r="AC30" s="16"/>
      <c r="AD30" s="28"/>
      <c r="AE30" s="29"/>
    </row>
    <row r="31" spans="1:31" ht="89.25" customHeight="1" thickBot="1">
      <c r="A31" s="62">
        <f t="shared" si="0"/>
        <v>21</v>
      </c>
      <c r="B31" s="80"/>
      <c r="C31" s="71"/>
      <c r="D31" s="63" t="s">
        <v>56</v>
      </c>
      <c r="E31" s="16"/>
      <c r="F31" s="16"/>
      <c r="G31" s="16"/>
      <c r="H31" s="16"/>
      <c r="I31" s="37">
        <v>2</v>
      </c>
      <c r="J31" s="36" t="s">
        <v>68</v>
      </c>
      <c r="K31" s="31" t="s">
        <v>210</v>
      </c>
      <c r="L31" s="16"/>
      <c r="M31" s="16"/>
      <c r="N31" s="16"/>
      <c r="O31" s="16"/>
      <c r="P31" s="16"/>
      <c r="Q31" s="16"/>
      <c r="R31" s="16"/>
      <c r="S31" s="38">
        <v>41639</v>
      </c>
      <c r="T31" s="39" t="s">
        <v>177</v>
      </c>
      <c r="U31" s="16"/>
      <c r="V31" s="16"/>
      <c r="W31" s="16"/>
      <c r="X31" s="16"/>
      <c r="Y31" s="16"/>
      <c r="Z31" s="16"/>
      <c r="AA31" s="18"/>
      <c r="AB31" s="16"/>
      <c r="AC31" s="16"/>
      <c r="AD31" s="28"/>
      <c r="AE31" s="29"/>
    </row>
    <row r="32" spans="1:31" ht="102.75" thickBot="1">
      <c r="A32" s="62">
        <f t="shared" si="0"/>
        <v>22</v>
      </c>
      <c r="B32" s="80"/>
      <c r="C32" s="71"/>
      <c r="D32" s="63" t="s">
        <v>57</v>
      </c>
      <c r="E32" s="16"/>
      <c r="F32" s="16"/>
      <c r="G32" s="16"/>
      <c r="H32" s="16"/>
      <c r="I32" s="37">
        <v>100</v>
      </c>
      <c r="J32" s="36" t="s">
        <v>71</v>
      </c>
      <c r="K32" s="31" t="s">
        <v>72</v>
      </c>
      <c r="L32" s="16"/>
      <c r="M32" s="16"/>
      <c r="N32" s="16"/>
      <c r="O32" s="16"/>
      <c r="P32" s="36" t="s">
        <v>211</v>
      </c>
      <c r="Q32" s="36" t="s">
        <v>123</v>
      </c>
      <c r="R32" s="36" t="s">
        <v>124</v>
      </c>
      <c r="S32" s="38">
        <v>41639</v>
      </c>
      <c r="T32" s="31" t="s">
        <v>176</v>
      </c>
      <c r="U32" s="16"/>
      <c r="V32" s="16"/>
      <c r="W32" s="16"/>
      <c r="X32" s="16"/>
      <c r="Y32" s="16"/>
      <c r="Z32" s="16"/>
      <c r="AA32" s="18"/>
      <c r="AB32" s="16"/>
      <c r="AC32" s="16"/>
      <c r="AD32" s="28"/>
      <c r="AE32" s="29"/>
    </row>
    <row r="33" spans="1:31" ht="72" thickBot="1">
      <c r="A33" s="62">
        <f t="shared" si="0"/>
        <v>23</v>
      </c>
      <c r="B33" s="70"/>
      <c r="C33" s="105"/>
      <c r="D33" s="65" t="s">
        <v>212</v>
      </c>
      <c r="E33" s="47"/>
      <c r="F33" s="46"/>
      <c r="G33" s="46"/>
      <c r="H33" s="46"/>
      <c r="I33" s="47"/>
      <c r="J33" s="36" t="s">
        <v>125</v>
      </c>
      <c r="K33" s="36" t="s">
        <v>126</v>
      </c>
      <c r="L33" s="48">
        <v>0</v>
      </c>
      <c r="M33" s="49">
        <v>0</v>
      </c>
      <c r="N33" s="49">
        <v>0</v>
      </c>
      <c r="O33" s="49">
        <v>1</v>
      </c>
      <c r="P33" s="50" t="s">
        <v>127</v>
      </c>
      <c r="Q33" s="50" t="s">
        <v>128</v>
      </c>
      <c r="R33" s="50" t="s">
        <v>129</v>
      </c>
      <c r="S33" s="51">
        <v>41628</v>
      </c>
      <c r="T33" s="50" t="s">
        <v>130</v>
      </c>
      <c r="U33" s="50" t="s">
        <v>131</v>
      </c>
      <c r="V33" s="52">
        <v>1</v>
      </c>
      <c r="W33" s="52">
        <v>2</v>
      </c>
      <c r="X33" s="52">
        <v>3</v>
      </c>
      <c r="Y33" s="52">
        <v>5</v>
      </c>
      <c r="Z33" s="52"/>
      <c r="AA33" s="52"/>
      <c r="AB33" s="52"/>
      <c r="AC33" s="52"/>
      <c r="AD33" s="52"/>
      <c r="AE33" s="52"/>
    </row>
    <row r="34" spans="1:31" ht="26.25" thickBot="1">
      <c r="A34" s="62">
        <f t="shared" si="0"/>
        <v>24</v>
      </c>
      <c r="B34" s="70"/>
      <c r="C34" s="105"/>
      <c r="D34" s="97" t="s">
        <v>132</v>
      </c>
      <c r="E34" s="88"/>
      <c r="F34" s="88"/>
      <c r="G34" s="88"/>
      <c r="H34" s="88"/>
      <c r="I34" s="88"/>
      <c r="J34" s="93" t="s">
        <v>133</v>
      </c>
      <c r="K34" s="93" t="s">
        <v>134</v>
      </c>
      <c r="L34" s="48">
        <v>1</v>
      </c>
      <c r="M34" s="48">
        <v>0</v>
      </c>
      <c r="N34" s="48">
        <v>0</v>
      </c>
      <c r="O34" s="48">
        <v>0</v>
      </c>
      <c r="P34" s="50" t="s">
        <v>135</v>
      </c>
      <c r="Q34" s="50" t="s">
        <v>136</v>
      </c>
      <c r="R34" s="50" t="s">
        <v>137</v>
      </c>
      <c r="S34" s="51">
        <v>41394</v>
      </c>
      <c r="T34" s="50" t="s">
        <v>130</v>
      </c>
      <c r="U34" s="50" t="s">
        <v>131</v>
      </c>
      <c r="V34" s="52">
        <v>1</v>
      </c>
      <c r="W34" s="52">
        <v>1</v>
      </c>
      <c r="X34" s="52">
        <v>1</v>
      </c>
      <c r="Y34" s="52">
        <v>1</v>
      </c>
      <c r="Z34" s="52"/>
      <c r="AA34" s="52"/>
      <c r="AB34" s="52"/>
      <c r="AC34" s="52"/>
      <c r="AD34" s="52"/>
      <c r="AE34" s="52"/>
    </row>
    <row r="35" spans="1:31" ht="26.25" thickBot="1">
      <c r="A35" s="62">
        <f t="shared" si="0"/>
        <v>25</v>
      </c>
      <c r="B35" s="70"/>
      <c r="C35" s="105"/>
      <c r="D35" s="97"/>
      <c r="E35" s="89"/>
      <c r="F35" s="89"/>
      <c r="G35" s="89"/>
      <c r="H35" s="89"/>
      <c r="I35" s="89"/>
      <c r="J35" s="94"/>
      <c r="K35" s="94"/>
      <c r="L35" s="49">
        <v>0</v>
      </c>
      <c r="M35" s="49">
        <v>1</v>
      </c>
      <c r="N35" s="53">
        <v>0</v>
      </c>
      <c r="O35" s="49">
        <v>0</v>
      </c>
      <c r="P35" s="50" t="s">
        <v>138</v>
      </c>
      <c r="Q35" s="50" t="s">
        <v>136</v>
      </c>
      <c r="R35" s="50" t="s">
        <v>137</v>
      </c>
      <c r="S35" s="51">
        <v>41455</v>
      </c>
      <c r="T35" s="50" t="s">
        <v>130</v>
      </c>
      <c r="U35" s="50" t="s">
        <v>131</v>
      </c>
      <c r="V35" s="52">
        <v>0</v>
      </c>
      <c r="W35" s="52">
        <v>1</v>
      </c>
      <c r="X35" s="52">
        <v>1</v>
      </c>
      <c r="Y35" s="52">
        <v>1</v>
      </c>
      <c r="Z35" s="52"/>
      <c r="AA35" s="52"/>
      <c r="AB35" s="52"/>
      <c r="AC35" s="52"/>
      <c r="AD35" s="52"/>
      <c r="AE35" s="52"/>
    </row>
    <row r="36" spans="1:31" ht="18" customHeight="1" thickBot="1">
      <c r="A36" s="62">
        <f t="shared" si="0"/>
        <v>26</v>
      </c>
      <c r="B36" s="70"/>
      <c r="C36" s="105"/>
      <c r="D36" s="97"/>
      <c r="E36" s="89"/>
      <c r="F36" s="89"/>
      <c r="G36" s="89"/>
      <c r="H36" s="89"/>
      <c r="I36" s="89"/>
      <c r="J36" s="94"/>
      <c r="K36" s="94"/>
      <c r="L36" s="54">
        <v>1</v>
      </c>
      <c r="M36" s="49">
        <v>1</v>
      </c>
      <c r="N36" s="49">
        <v>1</v>
      </c>
      <c r="O36" s="55">
        <v>1</v>
      </c>
      <c r="P36" s="50" t="s">
        <v>139</v>
      </c>
      <c r="Q36" s="50" t="s">
        <v>136</v>
      </c>
      <c r="R36" s="50" t="s">
        <v>137</v>
      </c>
      <c r="S36" s="51">
        <v>41639</v>
      </c>
      <c r="T36" s="50" t="s">
        <v>130</v>
      </c>
      <c r="U36" s="50" t="s">
        <v>131</v>
      </c>
      <c r="V36" s="52">
        <v>1</v>
      </c>
      <c r="W36" s="52">
        <v>1</v>
      </c>
      <c r="X36" s="52">
        <v>1</v>
      </c>
      <c r="Y36" s="52">
        <v>1</v>
      </c>
      <c r="Z36" s="52"/>
      <c r="AA36" s="52"/>
      <c r="AB36" s="52"/>
      <c r="AC36" s="52"/>
      <c r="AD36" s="52"/>
      <c r="AE36" s="52"/>
    </row>
    <row r="37" spans="1:31" ht="18" customHeight="1" thickBot="1">
      <c r="A37" s="62">
        <f t="shared" si="0"/>
        <v>27</v>
      </c>
      <c r="B37" s="70"/>
      <c r="C37" s="105"/>
      <c r="D37" s="97"/>
      <c r="E37" s="89"/>
      <c r="F37" s="89"/>
      <c r="G37" s="89"/>
      <c r="H37" s="89"/>
      <c r="I37" s="89"/>
      <c r="J37" s="94"/>
      <c r="K37" s="94"/>
      <c r="L37" s="49"/>
      <c r="M37" s="56"/>
      <c r="N37" s="57">
        <v>1</v>
      </c>
      <c r="O37" s="58"/>
      <c r="P37" s="50" t="s">
        <v>140</v>
      </c>
      <c r="Q37" s="50" t="s">
        <v>136</v>
      </c>
      <c r="R37" s="50" t="s">
        <v>137</v>
      </c>
      <c r="S37" s="51">
        <v>41547</v>
      </c>
      <c r="T37" s="50" t="s">
        <v>130</v>
      </c>
      <c r="U37" s="50" t="s">
        <v>131</v>
      </c>
      <c r="V37" s="52">
        <v>0</v>
      </c>
      <c r="W37" s="52">
        <v>0</v>
      </c>
      <c r="X37" s="52">
        <v>1</v>
      </c>
      <c r="Y37" s="52">
        <v>1</v>
      </c>
      <c r="Z37" s="52"/>
      <c r="AA37" s="52"/>
      <c r="AB37" s="52"/>
      <c r="AC37" s="52"/>
      <c r="AD37" s="52"/>
      <c r="AE37" s="52"/>
    </row>
    <row r="38" spans="1:31" ht="26.25" thickBot="1">
      <c r="A38" s="62">
        <f t="shared" si="0"/>
        <v>28</v>
      </c>
      <c r="B38" s="70"/>
      <c r="C38" s="105"/>
      <c r="D38" s="98"/>
      <c r="E38" s="90"/>
      <c r="F38" s="90"/>
      <c r="G38" s="90"/>
      <c r="H38" s="90"/>
      <c r="I38" s="90"/>
      <c r="J38" s="95"/>
      <c r="K38" s="95"/>
      <c r="L38" s="49"/>
      <c r="M38" s="49"/>
      <c r="N38" s="49"/>
      <c r="O38" s="49">
        <v>1</v>
      </c>
      <c r="P38" s="50" t="s">
        <v>141</v>
      </c>
      <c r="Q38" s="50" t="s">
        <v>136</v>
      </c>
      <c r="R38" s="50" t="s">
        <v>137</v>
      </c>
      <c r="S38" s="51">
        <v>41639</v>
      </c>
      <c r="T38" s="50" t="s">
        <v>130</v>
      </c>
      <c r="U38" s="50" t="s">
        <v>131</v>
      </c>
      <c r="V38" s="52">
        <v>0</v>
      </c>
      <c r="W38" s="52">
        <v>0</v>
      </c>
      <c r="X38" s="52">
        <v>0</v>
      </c>
      <c r="Y38" s="52">
        <v>1</v>
      </c>
      <c r="Z38" s="52"/>
      <c r="AA38" s="52"/>
      <c r="AB38" s="52"/>
      <c r="AC38" s="52"/>
      <c r="AD38" s="52"/>
      <c r="AE38" s="52"/>
    </row>
    <row r="39" spans="1:31" ht="51.75" thickBot="1">
      <c r="A39" s="62">
        <f t="shared" si="0"/>
        <v>29</v>
      </c>
      <c r="B39" s="70"/>
      <c r="C39" s="105"/>
      <c r="D39" s="66" t="s">
        <v>142</v>
      </c>
      <c r="E39" s="60"/>
      <c r="F39" s="59"/>
      <c r="G39" s="59"/>
      <c r="H39" s="59"/>
      <c r="I39" s="60"/>
      <c r="J39" s="36" t="s">
        <v>143</v>
      </c>
      <c r="K39" s="36" t="s">
        <v>144</v>
      </c>
      <c r="L39" s="61">
        <v>0</v>
      </c>
      <c r="M39" s="49">
        <v>0</v>
      </c>
      <c r="N39" s="49">
        <v>0</v>
      </c>
      <c r="O39" s="49">
        <v>1</v>
      </c>
      <c r="P39" s="50" t="s">
        <v>145</v>
      </c>
      <c r="Q39" s="50" t="s">
        <v>146</v>
      </c>
      <c r="R39" s="50" t="s">
        <v>147</v>
      </c>
      <c r="S39" s="51">
        <v>41639</v>
      </c>
      <c r="T39" s="50" t="s">
        <v>130</v>
      </c>
      <c r="U39" s="50" t="s">
        <v>131</v>
      </c>
      <c r="V39" s="52">
        <v>0</v>
      </c>
      <c r="W39" s="52">
        <v>0</v>
      </c>
      <c r="X39" s="52">
        <v>0</v>
      </c>
      <c r="Y39" s="52">
        <v>1</v>
      </c>
      <c r="Z39" s="52"/>
      <c r="AA39" s="52"/>
      <c r="AB39" s="52"/>
      <c r="AC39" s="52"/>
      <c r="AD39" s="52"/>
      <c r="AE39" s="52"/>
    </row>
    <row r="40" spans="1:31" ht="39" thickBot="1">
      <c r="A40" s="62">
        <f t="shared" si="0"/>
        <v>30</v>
      </c>
      <c r="B40" s="70"/>
      <c r="C40" s="105"/>
      <c r="D40" s="96" t="s">
        <v>148</v>
      </c>
      <c r="E40" s="88">
        <v>10000000</v>
      </c>
      <c r="F40" s="88"/>
      <c r="G40" s="88">
        <v>10000000</v>
      </c>
      <c r="H40" s="88"/>
      <c r="I40" s="88"/>
      <c r="J40" s="36" t="s">
        <v>149</v>
      </c>
      <c r="K40" s="36" t="s">
        <v>150</v>
      </c>
      <c r="L40" s="49">
        <v>0</v>
      </c>
      <c r="M40" s="49">
        <v>0</v>
      </c>
      <c r="N40" s="23">
        <v>0</v>
      </c>
      <c r="O40" s="49">
        <v>1</v>
      </c>
      <c r="P40" s="50" t="s">
        <v>151</v>
      </c>
      <c r="Q40" s="50" t="s">
        <v>152</v>
      </c>
      <c r="R40" s="50" t="s">
        <v>153</v>
      </c>
      <c r="S40" s="51">
        <v>41453</v>
      </c>
      <c r="T40" s="50" t="s">
        <v>130</v>
      </c>
      <c r="U40" s="50" t="s">
        <v>131</v>
      </c>
      <c r="V40" s="52">
        <v>0</v>
      </c>
      <c r="W40" s="52">
        <v>1</v>
      </c>
      <c r="X40" s="52">
        <v>1</v>
      </c>
      <c r="Y40" s="52">
        <v>2</v>
      </c>
      <c r="Z40" s="52"/>
      <c r="AA40" s="52"/>
      <c r="AB40" s="52"/>
      <c r="AC40" s="52"/>
      <c r="AD40" s="52"/>
      <c r="AE40" s="52"/>
    </row>
    <row r="41" spans="1:31" ht="26.25" thickBot="1">
      <c r="A41" s="62">
        <f t="shared" si="0"/>
        <v>31</v>
      </c>
      <c r="B41" s="70"/>
      <c r="C41" s="105"/>
      <c r="D41" s="91"/>
      <c r="E41" s="89"/>
      <c r="F41" s="89"/>
      <c r="G41" s="89"/>
      <c r="H41" s="89"/>
      <c r="I41" s="89"/>
      <c r="J41" s="36" t="s">
        <v>154</v>
      </c>
      <c r="K41" s="36" t="s">
        <v>155</v>
      </c>
      <c r="L41" s="49">
        <v>0</v>
      </c>
      <c r="M41" s="49">
        <v>0</v>
      </c>
      <c r="N41" s="49">
        <v>0</v>
      </c>
      <c r="O41" s="49">
        <v>1</v>
      </c>
      <c r="P41" s="50" t="s">
        <v>156</v>
      </c>
      <c r="Q41" s="50" t="s">
        <v>157</v>
      </c>
      <c r="R41" s="50" t="s">
        <v>158</v>
      </c>
      <c r="S41" s="51">
        <v>41639</v>
      </c>
      <c r="T41" s="50" t="s">
        <v>130</v>
      </c>
      <c r="U41" s="50" t="s">
        <v>131</v>
      </c>
      <c r="V41" s="52">
        <v>0</v>
      </c>
      <c r="W41" s="52">
        <v>0</v>
      </c>
      <c r="X41" s="52">
        <v>1</v>
      </c>
      <c r="Y41" s="52">
        <v>1</v>
      </c>
      <c r="Z41" s="52"/>
      <c r="AA41" s="52"/>
      <c r="AB41" s="52"/>
      <c r="AC41" s="52"/>
      <c r="AD41" s="52"/>
      <c r="AE41" s="52"/>
    </row>
    <row r="42" spans="1:31" ht="39" thickBot="1">
      <c r="A42" s="62">
        <f t="shared" si="0"/>
        <v>32</v>
      </c>
      <c r="B42" s="70"/>
      <c r="C42" s="105"/>
      <c r="D42" s="91"/>
      <c r="E42" s="90"/>
      <c r="F42" s="90"/>
      <c r="G42" s="90"/>
      <c r="H42" s="90"/>
      <c r="I42" s="90"/>
      <c r="J42" s="36"/>
      <c r="K42" s="36"/>
      <c r="L42" s="61"/>
      <c r="M42" s="49"/>
      <c r="N42" s="49"/>
      <c r="O42" s="49"/>
      <c r="P42" s="50" t="s">
        <v>159</v>
      </c>
      <c r="Q42" s="50" t="s">
        <v>160</v>
      </c>
      <c r="R42" s="50" t="s">
        <v>161</v>
      </c>
      <c r="S42" s="51">
        <v>41639</v>
      </c>
      <c r="T42" s="50" t="s">
        <v>130</v>
      </c>
      <c r="U42" s="50" t="s">
        <v>131</v>
      </c>
      <c r="V42" s="52">
        <v>0</v>
      </c>
      <c r="W42" s="52">
        <v>0</v>
      </c>
      <c r="X42" s="52">
        <v>1</v>
      </c>
      <c r="Y42" s="52">
        <v>1</v>
      </c>
      <c r="Z42" s="52"/>
      <c r="AA42" s="52"/>
      <c r="AB42" s="52"/>
      <c r="AC42" s="52"/>
      <c r="AD42" s="52"/>
      <c r="AE42" s="52"/>
    </row>
    <row r="43" spans="1:31" ht="39" thickBot="1">
      <c r="A43" s="62">
        <f t="shared" si="0"/>
        <v>33</v>
      </c>
      <c r="B43" s="70"/>
      <c r="C43" s="105"/>
      <c r="D43" s="66" t="s">
        <v>162</v>
      </c>
      <c r="E43" s="60"/>
      <c r="F43" s="59"/>
      <c r="G43" s="59"/>
      <c r="H43" s="59"/>
      <c r="I43" s="60"/>
      <c r="J43" s="36" t="s">
        <v>163</v>
      </c>
      <c r="K43" s="36" t="s">
        <v>164</v>
      </c>
      <c r="L43" s="49">
        <v>0</v>
      </c>
      <c r="M43" s="49">
        <v>0</v>
      </c>
      <c r="N43" s="49">
        <v>10</v>
      </c>
      <c r="O43" s="49">
        <v>0</v>
      </c>
      <c r="P43" s="50" t="s">
        <v>165</v>
      </c>
      <c r="Q43" s="50" t="s">
        <v>166</v>
      </c>
      <c r="R43" s="50" t="s">
        <v>167</v>
      </c>
      <c r="S43" s="51">
        <v>41639</v>
      </c>
      <c r="T43" s="50" t="s">
        <v>130</v>
      </c>
      <c r="U43" s="50" t="s">
        <v>131</v>
      </c>
      <c r="V43" s="52">
        <v>1</v>
      </c>
      <c r="W43" s="52">
        <v>1</v>
      </c>
      <c r="X43" s="52">
        <v>1</v>
      </c>
      <c r="Y43" s="52">
        <v>2</v>
      </c>
      <c r="Z43" s="52"/>
      <c r="AA43" s="52"/>
      <c r="AB43" s="52"/>
      <c r="AC43" s="52"/>
      <c r="AD43" s="52"/>
      <c r="AE43" s="52"/>
    </row>
    <row r="44" spans="1:31" ht="39" thickBot="1">
      <c r="A44" s="62">
        <f t="shared" si="0"/>
        <v>34</v>
      </c>
      <c r="B44" s="70"/>
      <c r="C44" s="105"/>
      <c r="D44" s="91" t="s">
        <v>168</v>
      </c>
      <c r="E44" s="88">
        <v>15000000</v>
      </c>
      <c r="F44" s="88"/>
      <c r="G44" s="88">
        <v>15000000</v>
      </c>
      <c r="H44" s="88"/>
      <c r="I44" s="88"/>
      <c r="J44" s="93" t="s">
        <v>169</v>
      </c>
      <c r="K44" s="93" t="s">
        <v>170</v>
      </c>
      <c r="L44" s="99">
        <v>0</v>
      </c>
      <c r="M44" s="100"/>
      <c r="N44" s="100"/>
      <c r="O44" s="101"/>
      <c r="P44" s="50" t="s">
        <v>171</v>
      </c>
      <c r="Q44" s="50" t="s">
        <v>166</v>
      </c>
      <c r="R44" s="50" t="s">
        <v>172</v>
      </c>
      <c r="S44" s="51">
        <v>41614</v>
      </c>
      <c r="T44" s="50" t="s">
        <v>130</v>
      </c>
      <c r="U44" s="50" t="s">
        <v>131</v>
      </c>
      <c r="V44" s="52">
        <v>0</v>
      </c>
      <c r="W44" s="52">
        <v>0</v>
      </c>
      <c r="X44" s="52">
        <v>0</v>
      </c>
      <c r="Y44" s="52">
        <v>1</v>
      </c>
      <c r="Z44" s="52"/>
      <c r="AA44" s="52"/>
      <c r="AB44" s="52"/>
      <c r="AC44" s="52"/>
      <c r="AD44" s="52"/>
      <c r="AE44" s="52"/>
    </row>
    <row r="45" spans="1:31" ht="39" thickBot="1">
      <c r="A45" s="62">
        <f t="shared" si="0"/>
        <v>35</v>
      </c>
      <c r="B45" s="70"/>
      <c r="C45" s="105"/>
      <c r="D45" s="92"/>
      <c r="E45" s="106"/>
      <c r="F45" s="106"/>
      <c r="G45" s="106"/>
      <c r="H45" s="106"/>
      <c r="I45" s="106"/>
      <c r="J45" s="95"/>
      <c r="K45" s="95"/>
      <c r="L45" s="102"/>
      <c r="M45" s="103"/>
      <c r="N45" s="103"/>
      <c r="O45" s="104"/>
      <c r="P45" s="50" t="s">
        <v>173</v>
      </c>
      <c r="Q45" s="50" t="s">
        <v>166</v>
      </c>
      <c r="R45" s="50" t="s">
        <v>174</v>
      </c>
      <c r="S45" s="50">
        <v>41639</v>
      </c>
      <c r="T45" s="50" t="s">
        <v>130</v>
      </c>
      <c r="U45" s="50" t="s">
        <v>131</v>
      </c>
      <c r="V45" s="52">
        <v>0</v>
      </c>
      <c r="W45" s="52">
        <v>0</v>
      </c>
      <c r="X45" s="52">
        <v>1</v>
      </c>
      <c r="Y45" s="52">
        <v>1</v>
      </c>
      <c r="Z45" s="52"/>
      <c r="AA45" s="52"/>
      <c r="AB45" s="52"/>
      <c r="AC45" s="52"/>
      <c r="AD45" s="52"/>
      <c r="AE45" s="52"/>
    </row>
    <row r="46" spans="1:31" ht="15">
      <c r="A46" s="62">
        <f aca="true" t="shared" si="1" ref="A46:A61">+A45+1</f>
        <v>36</v>
      </c>
      <c r="B46" s="70"/>
      <c r="C46" s="70"/>
      <c r="D46" s="67"/>
      <c r="E46" s="16"/>
      <c r="F46" s="16"/>
      <c r="G46" s="16"/>
      <c r="H46" s="16"/>
      <c r="I46" s="16"/>
      <c r="J46" s="32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6"/>
      <c r="V46" s="16"/>
      <c r="W46" s="16"/>
      <c r="X46" s="16"/>
      <c r="Y46" s="16"/>
      <c r="Z46" s="16"/>
      <c r="AA46" s="18"/>
      <c r="AB46" s="16"/>
      <c r="AC46" s="16"/>
      <c r="AD46" s="28"/>
      <c r="AE46" s="29"/>
    </row>
    <row r="47" spans="1:31" ht="18" customHeight="1">
      <c r="A47" s="62">
        <f t="shared" si="1"/>
        <v>37</v>
      </c>
      <c r="B47" s="70"/>
      <c r="C47" s="70"/>
      <c r="D47" s="67"/>
      <c r="E47" s="16"/>
      <c r="F47" s="16"/>
      <c r="G47" s="16"/>
      <c r="H47" s="16"/>
      <c r="I47" s="16"/>
      <c r="J47" s="32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6"/>
      <c r="V47" s="16"/>
      <c r="W47" s="16"/>
      <c r="X47" s="16"/>
      <c r="Y47" s="16"/>
      <c r="Z47" s="16"/>
      <c r="AA47" s="18"/>
      <c r="AB47" s="16"/>
      <c r="AC47" s="16"/>
      <c r="AD47" s="28"/>
      <c r="AE47" s="29"/>
    </row>
    <row r="48" spans="1:31" ht="18" customHeight="1">
      <c r="A48" s="62">
        <f t="shared" si="1"/>
        <v>38</v>
      </c>
      <c r="B48" s="70"/>
      <c r="C48" s="70"/>
      <c r="D48" s="67"/>
      <c r="E48" s="16"/>
      <c r="F48" s="16"/>
      <c r="G48" s="16"/>
      <c r="H48" s="16"/>
      <c r="I48" s="16"/>
      <c r="J48" s="32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6"/>
      <c r="V48" s="16"/>
      <c r="W48" s="16"/>
      <c r="X48" s="16"/>
      <c r="Y48" s="16"/>
      <c r="Z48" s="16"/>
      <c r="AA48" s="18"/>
      <c r="AB48" s="16"/>
      <c r="AC48" s="16"/>
      <c r="AD48" s="28"/>
      <c r="AE48" s="29"/>
    </row>
    <row r="49" spans="1:31" ht="18" customHeight="1">
      <c r="A49" s="62">
        <f t="shared" si="1"/>
        <v>39</v>
      </c>
      <c r="B49" s="70"/>
      <c r="C49" s="70"/>
      <c r="D49" s="67"/>
      <c r="E49" s="16"/>
      <c r="F49" s="16"/>
      <c r="G49" s="16"/>
      <c r="H49" s="16"/>
      <c r="I49" s="16"/>
      <c r="J49" s="32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6"/>
      <c r="V49" s="16"/>
      <c r="W49" s="16"/>
      <c r="X49" s="16"/>
      <c r="Y49" s="16"/>
      <c r="Z49" s="16"/>
      <c r="AA49" s="18"/>
      <c r="AB49" s="16"/>
      <c r="AC49" s="16"/>
      <c r="AD49" s="28"/>
      <c r="AE49" s="29"/>
    </row>
    <row r="50" spans="1:31" ht="18" customHeight="1">
      <c r="A50" s="16">
        <f t="shared" si="1"/>
        <v>40</v>
      </c>
      <c r="B50" s="69"/>
      <c r="C50" s="69"/>
      <c r="D50" s="16"/>
      <c r="E50" s="16"/>
      <c r="F50" s="16"/>
      <c r="G50" s="16"/>
      <c r="H50" s="16"/>
      <c r="I50" s="16"/>
      <c r="J50" s="32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6"/>
      <c r="V50" s="16"/>
      <c r="W50" s="16"/>
      <c r="X50" s="16"/>
      <c r="Y50" s="16"/>
      <c r="Z50" s="16"/>
      <c r="AA50" s="18"/>
      <c r="AB50" s="16"/>
      <c r="AC50" s="16"/>
      <c r="AD50" s="28"/>
      <c r="AE50" s="29"/>
    </row>
    <row r="51" spans="1:31" ht="18" customHeight="1">
      <c r="A51" s="16">
        <f t="shared" si="1"/>
        <v>41</v>
      </c>
      <c r="B51" s="16"/>
      <c r="C51" s="16"/>
      <c r="D51" s="16"/>
      <c r="E51" s="16"/>
      <c r="F51" s="16"/>
      <c r="G51" s="16"/>
      <c r="H51" s="16"/>
      <c r="I51" s="16"/>
      <c r="J51" s="32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6"/>
      <c r="V51" s="16"/>
      <c r="W51" s="16"/>
      <c r="X51" s="16"/>
      <c r="Y51" s="16"/>
      <c r="Z51" s="16"/>
      <c r="AA51" s="18"/>
      <c r="AB51" s="16"/>
      <c r="AC51" s="16"/>
      <c r="AD51" s="28"/>
      <c r="AE51" s="29"/>
    </row>
    <row r="52" spans="1:31" ht="18" customHeight="1">
      <c r="A52" s="16">
        <f t="shared" si="1"/>
        <v>42</v>
      </c>
      <c r="B52" s="16"/>
      <c r="C52" s="16"/>
      <c r="D52" s="16"/>
      <c r="E52" s="16"/>
      <c r="F52" s="16"/>
      <c r="G52" s="16"/>
      <c r="H52" s="16"/>
      <c r="I52" s="16"/>
      <c r="J52" s="32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6"/>
      <c r="V52" s="16"/>
      <c r="W52" s="16"/>
      <c r="X52" s="16"/>
      <c r="Y52" s="16"/>
      <c r="Z52" s="16"/>
      <c r="AA52" s="18"/>
      <c r="AB52" s="16"/>
      <c r="AC52" s="16"/>
      <c r="AD52" s="28"/>
      <c r="AE52" s="29"/>
    </row>
    <row r="53" spans="1:31" ht="18" customHeight="1">
      <c r="A53" s="16">
        <f t="shared" si="1"/>
        <v>43</v>
      </c>
      <c r="B53" s="16"/>
      <c r="C53" s="16"/>
      <c r="D53" s="16"/>
      <c r="E53" s="16"/>
      <c r="F53" s="16"/>
      <c r="G53" s="16"/>
      <c r="H53" s="16"/>
      <c r="I53" s="16"/>
      <c r="J53" s="32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6"/>
      <c r="V53" s="16"/>
      <c r="W53" s="16"/>
      <c r="X53" s="16"/>
      <c r="Y53" s="16"/>
      <c r="Z53" s="16"/>
      <c r="AA53" s="18"/>
      <c r="AB53" s="16"/>
      <c r="AC53" s="16"/>
      <c r="AD53" s="28"/>
      <c r="AE53" s="29"/>
    </row>
    <row r="54" spans="1:31" ht="18" customHeight="1">
      <c r="A54" s="16">
        <f t="shared" si="1"/>
        <v>44</v>
      </c>
      <c r="B54" s="16"/>
      <c r="C54" s="16"/>
      <c r="D54" s="16"/>
      <c r="E54" s="16"/>
      <c r="F54" s="16"/>
      <c r="G54" s="16"/>
      <c r="H54" s="16"/>
      <c r="I54" s="16"/>
      <c r="J54" s="32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6"/>
      <c r="V54" s="16"/>
      <c r="W54" s="16"/>
      <c r="X54" s="16"/>
      <c r="Y54" s="16"/>
      <c r="Z54" s="16"/>
      <c r="AA54" s="18"/>
      <c r="AB54" s="16"/>
      <c r="AC54" s="16"/>
      <c r="AD54" s="28"/>
      <c r="AE54" s="29"/>
    </row>
    <row r="55" spans="1:31" ht="18" customHeight="1">
      <c r="A55" s="16">
        <f t="shared" si="1"/>
        <v>45</v>
      </c>
      <c r="B55" s="16"/>
      <c r="C55" s="16"/>
      <c r="D55" s="16"/>
      <c r="E55" s="16"/>
      <c r="F55" s="16"/>
      <c r="G55" s="16"/>
      <c r="H55" s="16"/>
      <c r="I55" s="16"/>
      <c r="J55" s="32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6"/>
      <c r="V55" s="16"/>
      <c r="W55" s="16"/>
      <c r="X55" s="16"/>
      <c r="Y55" s="16"/>
      <c r="Z55" s="16"/>
      <c r="AA55" s="18"/>
      <c r="AB55" s="16"/>
      <c r="AC55" s="16"/>
      <c r="AD55" s="28"/>
      <c r="AE55" s="29"/>
    </row>
    <row r="56" spans="1:31" ht="18" customHeight="1">
      <c r="A56" s="16">
        <f t="shared" si="1"/>
        <v>46</v>
      </c>
      <c r="B56" s="16"/>
      <c r="C56" s="16"/>
      <c r="D56" s="16"/>
      <c r="E56" s="16"/>
      <c r="F56" s="16"/>
      <c r="G56" s="16"/>
      <c r="H56" s="16"/>
      <c r="I56" s="16"/>
      <c r="J56" s="32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6"/>
      <c r="V56" s="16"/>
      <c r="W56" s="16"/>
      <c r="X56" s="16"/>
      <c r="Y56" s="16"/>
      <c r="Z56" s="16"/>
      <c r="AA56" s="18"/>
      <c r="AB56" s="16"/>
      <c r="AC56" s="16"/>
      <c r="AD56" s="28"/>
      <c r="AE56" s="29"/>
    </row>
    <row r="57" spans="1:31" ht="18" customHeight="1">
      <c r="A57" s="16">
        <f t="shared" si="1"/>
        <v>47</v>
      </c>
      <c r="B57" s="16"/>
      <c r="C57" s="16"/>
      <c r="D57" s="16"/>
      <c r="E57" s="16"/>
      <c r="F57" s="16"/>
      <c r="G57" s="16"/>
      <c r="H57" s="16"/>
      <c r="I57" s="16"/>
      <c r="J57" s="32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6"/>
      <c r="V57" s="16"/>
      <c r="W57" s="16"/>
      <c r="X57" s="16"/>
      <c r="Y57" s="16"/>
      <c r="Z57" s="16"/>
      <c r="AA57" s="18"/>
      <c r="AB57" s="16"/>
      <c r="AC57" s="16"/>
      <c r="AD57" s="28"/>
      <c r="AE57" s="29"/>
    </row>
    <row r="58" spans="1:31" ht="18" customHeight="1">
      <c r="A58" s="16">
        <f t="shared" si="1"/>
        <v>48</v>
      </c>
      <c r="B58" s="16"/>
      <c r="C58" s="16"/>
      <c r="D58" s="16"/>
      <c r="E58" s="16"/>
      <c r="F58" s="16"/>
      <c r="G58" s="16"/>
      <c r="H58" s="16"/>
      <c r="I58" s="16"/>
      <c r="J58" s="32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6"/>
      <c r="V58" s="16"/>
      <c r="W58" s="16"/>
      <c r="X58" s="16"/>
      <c r="Y58" s="16"/>
      <c r="Z58" s="16"/>
      <c r="AA58" s="18"/>
      <c r="AB58" s="16"/>
      <c r="AC58" s="16"/>
      <c r="AD58" s="28"/>
      <c r="AE58" s="29"/>
    </row>
    <row r="59" spans="1:31" ht="18" customHeight="1">
      <c r="A59" s="16">
        <f t="shared" si="1"/>
        <v>49</v>
      </c>
      <c r="B59" s="16"/>
      <c r="C59" s="16"/>
      <c r="D59" s="16"/>
      <c r="E59" s="16"/>
      <c r="F59" s="16"/>
      <c r="G59" s="16"/>
      <c r="H59" s="16"/>
      <c r="I59" s="16"/>
      <c r="J59" s="32"/>
      <c r="K59" s="16"/>
      <c r="L59" s="16"/>
      <c r="M59" s="16"/>
      <c r="N59" s="16"/>
      <c r="O59" s="16"/>
      <c r="P59" s="16"/>
      <c r="Q59" s="16"/>
      <c r="R59" s="16"/>
      <c r="S59" s="16"/>
      <c r="T59" s="17"/>
      <c r="U59" s="16"/>
      <c r="V59" s="16"/>
      <c r="W59" s="16"/>
      <c r="X59" s="16"/>
      <c r="Y59" s="16"/>
      <c r="Z59" s="16"/>
      <c r="AA59" s="18"/>
      <c r="AB59" s="16"/>
      <c r="AC59" s="16"/>
      <c r="AD59" s="28"/>
      <c r="AE59" s="29"/>
    </row>
    <row r="60" spans="1:31" ht="18" customHeight="1">
      <c r="A60" s="16">
        <f t="shared" si="1"/>
        <v>50</v>
      </c>
      <c r="B60" s="16"/>
      <c r="C60" s="16"/>
      <c r="D60" s="16"/>
      <c r="E60" s="16"/>
      <c r="F60" s="16"/>
      <c r="G60" s="16"/>
      <c r="H60" s="16"/>
      <c r="I60" s="16"/>
      <c r="J60" s="32"/>
      <c r="K60" s="16"/>
      <c r="L60" s="16"/>
      <c r="M60" s="16"/>
      <c r="N60" s="16"/>
      <c r="O60" s="16"/>
      <c r="P60" s="16"/>
      <c r="Q60" s="16"/>
      <c r="R60" s="16"/>
      <c r="S60" s="16"/>
      <c r="T60" s="17"/>
      <c r="U60" s="16"/>
      <c r="V60" s="16"/>
      <c r="W60" s="16"/>
      <c r="X60" s="16"/>
      <c r="Y60" s="16"/>
      <c r="Z60" s="16"/>
      <c r="AA60" s="18"/>
      <c r="AB60" s="16"/>
      <c r="AC60" s="16"/>
      <c r="AD60" s="28"/>
      <c r="AE60" s="29"/>
    </row>
    <row r="61" spans="1:31" ht="18" customHeight="1">
      <c r="A61" s="16">
        <f t="shared" si="1"/>
        <v>51</v>
      </c>
      <c r="B61" s="16"/>
      <c r="C61" s="16"/>
      <c r="D61" s="16"/>
      <c r="E61" s="16"/>
      <c r="F61" s="16"/>
      <c r="G61" s="16"/>
      <c r="H61" s="16"/>
      <c r="I61" s="16"/>
      <c r="J61" s="32"/>
      <c r="K61" s="16"/>
      <c r="L61" s="16"/>
      <c r="M61" s="16"/>
      <c r="N61" s="16"/>
      <c r="O61" s="16"/>
      <c r="P61" s="16"/>
      <c r="Q61" s="16"/>
      <c r="R61" s="16"/>
      <c r="S61" s="16"/>
      <c r="T61" s="17"/>
      <c r="U61" s="16"/>
      <c r="V61" s="16"/>
      <c r="W61" s="16"/>
      <c r="X61" s="16"/>
      <c r="Y61" s="16"/>
      <c r="Z61" s="16"/>
      <c r="AA61" s="18"/>
      <c r="AB61" s="16"/>
      <c r="AC61" s="16"/>
      <c r="AD61" s="28"/>
      <c r="AE61" s="29"/>
    </row>
    <row r="62" ht="12.75">
      <c r="J62" s="33"/>
    </row>
    <row r="63" ht="12.75">
      <c r="J63" s="33"/>
    </row>
    <row r="64" ht="12.75">
      <c r="J64" s="33"/>
    </row>
    <row r="65" ht="12.75">
      <c r="J65" s="33"/>
    </row>
    <row r="66" ht="12.75">
      <c r="J66" s="33"/>
    </row>
    <row r="67" ht="18" customHeight="1">
      <c r="J67" s="33"/>
    </row>
    <row r="68" ht="12.75">
      <c r="J68" s="33"/>
    </row>
    <row r="69" ht="12.75">
      <c r="J69" s="33"/>
    </row>
    <row r="70" ht="12.75">
      <c r="J70" s="33"/>
    </row>
    <row r="71" spans="8:21" ht="12.75">
      <c r="H71" s="19"/>
      <c r="I71" s="19"/>
      <c r="J71" s="34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2"/>
    </row>
    <row r="72" spans="2:31" ht="15">
      <c r="B72"/>
      <c r="C72"/>
      <c r="D72"/>
      <c r="E72" s="20" t="s">
        <v>32</v>
      </c>
      <c r="F72" s="21"/>
      <c r="G72" s="22"/>
      <c r="H72"/>
      <c r="I72"/>
      <c r="J72" s="35"/>
      <c r="K72"/>
      <c r="L72"/>
      <c r="M72"/>
      <c r="N72"/>
      <c r="O72"/>
      <c r="P72"/>
      <c r="Q72"/>
      <c r="R72"/>
      <c r="S72"/>
      <c r="T72"/>
      <c r="U72" s="2"/>
      <c r="Z72"/>
      <c r="AA72"/>
      <c r="AB72" s="23"/>
      <c r="AC72"/>
      <c r="AD72"/>
      <c r="AE72"/>
    </row>
    <row r="73" spans="2:31" ht="15">
      <c r="B73"/>
      <c r="C73"/>
      <c r="D73"/>
      <c r="E73" s="24" t="s">
        <v>33</v>
      </c>
      <c r="F73"/>
      <c r="G73" s="22"/>
      <c r="H73"/>
      <c r="I73"/>
      <c r="J73" s="35"/>
      <c r="K73"/>
      <c r="L73"/>
      <c r="M73"/>
      <c r="N73"/>
      <c r="O73"/>
      <c r="P73"/>
      <c r="Q73"/>
      <c r="R73"/>
      <c r="S73"/>
      <c r="T73"/>
      <c r="U73" s="2"/>
      <c r="Z73"/>
      <c r="AA73"/>
      <c r="AB73" s="24"/>
      <c r="AC73"/>
      <c r="AD73"/>
      <c r="AE73"/>
    </row>
    <row r="74" ht="12.75">
      <c r="J74" s="33"/>
    </row>
    <row r="75" ht="12.75">
      <c r="J75" s="33"/>
    </row>
    <row r="76" ht="12.75">
      <c r="J76" s="33"/>
    </row>
    <row r="77" ht="12.75">
      <c r="J77" s="33"/>
    </row>
  </sheetData>
  <sheetProtection selectLockedCells="1" selectUnlockedCells="1"/>
  <mergeCells count="52">
    <mergeCell ref="K44:K45"/>
    <mergeCell ref="L44:O45"/>
    <mergeCell ref="C28:C45"/>
    <mergeCell ref="E44:E45"/>
    <mergeCell ref="F44:F45"/>
    <mergeCell ref="G44:G45"/>
    <mergeCell ref="H44:H45"/>
    <mergeCell ref="I44:I45"/>
    <mergeCell ref="J44:J45"/>
    <mergeCell ref="H34:H38"/>
    <mergeCell ref="E40:E42"/>
    <mergeCell ref="F40:F42"/>
    <mergeCell ref="G40:G42"/>
    <mergeCell ref="H40:H42"/>
    <mergeCell ref="I40:I42"/>
    <mergeCell ref="D34:D38"/>
    <mergeCell ref="E34:E38"/>
    <mergeCell ref="F34:F38"/>
    <mergeCell ref="G34:G38"/>
    <mergeCell ref="D44:D45"/>
    <mergeCell ref="T9:T10"/>
    <mergeCell ref="U9:U10"/>
    <mergeCell ref="I34:I38"/>
    <mergeCell ref="J34:J38"/>
    <mergeCell ref="K34:K38"/>
    <mergeCell ref="D40:D42"/>
    <mergeCell ref="B11:B32"/>
    <mergeCell ref="B7:AD7"/>
    <mergeCell ref="A9:E9"/>
    <mergeCell ref="F9:H9"/>
    <mergeCell ref="I9:I10"/>
    <mergeCell ref="J9:J10"/>
    <mergeCell ref="K9:K10"/>
    <mergeCell ref="L9:O9"/>
    <mergeCell ref="V9:Y9"/>
    <mergeCell ref="Z9:AA9"/>
    <mergeCell ref="A1:G5"/>
    <mergeCell ref="H1:Y1"/>
    <mergeCell ref="Z1:AD1"/>
    <mergeCell ref="H2:Y5"/>
    <mergeCell ref="Z2:AD2"/>
    <mergeCell ref="Z3:AD3"/>
    <mergeCell ref="Z4:AD4"/>
    <mergeCell ref="Z5:AD5"/>
    <mergeCell ref="C11:C15"/>
    <mergeCell ref="C16:C19"/>
    <mergeCell ref="AE9:AE10"/>
    <mergeCell ref="P9:P10"/>
    <mergeCell ref="Q9:Q10"/>
    <mergeCell ref="R9:R10"/>
    <mergeCell ref="S9:S10"/>
    <mergeCell ref="AB9:AD9"/>
  </mergeCells>
  <printOptions horizontalCentered="1"/>
  <pageMargins left="0.2361111111111111" right="0.15763888888888888" top="0.2361111111111111" bottom="0" header="0.5118055555555555" footer="0.5118055555555555"/>
  <pageSetup horizontalDpi="300" verticalDpi="300" orientation="landscape" scale="39" r:id="rId3"/>
  <colBreaks count="1" manualBreakCount="1">
    <brk id="1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</dc:creator>
  <cp:keywords/>
  <dc:description/>
  <cp:lastModifiedBy>Luffi</cp:lastModifiedBy>
  <dcterms:created xsi:type="dcterms:W3CDTF">2012-06-13T15:43:53Z</dcterms:created>
  <dcterms:modified xsi:type="dcterms:W3CDTF">2013-03-01T00:38:06Z</dcterms:modified>
  <cp:category/>
  <cp:version/>
  <cp:contentType/>
  <cp:contentStatus/>
</cp:coreProperties>
</file>