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05" activeTab="0"/>
  </bookViews>
  <sheets>
    <sheet name="PlanDeAccion" sheetId="1" r:id="rId1"/>
    <sheet name="Cronograma" sheetId="2" r:id="rId2"/>
  </sheets>
  <definedNames>
    <definedName name="_xlnm.Print_Area" localSheetId="0">'PlanDeAccion'!$A$1:$AI$125</definedName>
    <definedName name="Excel_BuiltIn__FilterDatabase">'PlanDeAccion'!$B$1:$BH$212</definedName>
    <definedName name="Excel_BuiltIn__FilterDatabase_1_1">'PlanDeAccion'!$B$1:$H$1</definedName>
    <definedName name="_xlnm.Print_Titles" localSheetId="0">'PlanDeAccion'!$1:$1</definedName>
  </definedNames>
  <calcPr fullCalcOnLoad="1"/>
</workbook>
</file>

<file path=xl/sharedStrings.xml><?xml version="1.0" encoding="utf-8"?>
<sst xmlns="http://schemas.openxmlformats.org/spreadsheetml/2006/main" count="595" uniqueCount="433">
  <si>
    <t xml:space="preserve">
</t>
  </si>
  <si>
    <t>FORMATO</t>
  </si>
  <si>
    <t xml:space="preserve">CÓDIGO: </t>
  </si>
  <si>
    <t>PLAN DE ACCIÓN</t>
  </si>
  <si>
    <t>Fecha:</t>
  </si>
  <si>
    <t>Versión: Preliminar</t>
  </si>
  <si>
    <t xml:space="preserve">Página:     de     </t>
  </si>
  <si>
    <t>IDENTIFICACIÓN</t>
  </si>
  <si>
    <t>FINANCIACIÓN PARA LA VIGENCIA</t>
  </si>
  <si>
    <t>LINEA BASE</t>
  </si>
  <si>
    <t>INDICADOR DE PRODUCTO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</si>
  <si>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</si>
  <si>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</si>
  <si>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</si>
  <si>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</si>
  <si>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</si>
  <si>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</si>
  <si>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</si>
  <si>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</si>
  <si>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</si>
  <si>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</si>
  <si>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</si>
  <si>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</si>
  <si>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</si>
  <si>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</si>
  <si>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</si>
  <si>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</si>
  <si>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</si>
  <si>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</si>
  <si>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</si>
  <si>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</si>
  <si>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</si>
  <si>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</si>
  <si>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</si>
  <si>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</si>
  <si>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Proyecto</t>
  </si>
  <si>
    <t>Actividad</t>
  </si>
  <si>
    <t>Fecha límite</t>
  </si>
  <si>
    <t>Responsable</t>
  </si>
  <si>
    <t>Colaboradores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</si>
  <si>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</si>
  <si>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</si>
  <si>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</si>
  <si>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</si>
  <si>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</si>
  <si>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</si>
  <si>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</si>
  <si>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</si>
  <si>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</si>
  <si>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</si>
  <si>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</si>
  <si>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</si>
  <si>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</si>
  <si>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E</t>
  </si>
  <si>
    <t>cultura</t>
  </si>
  <si>
    <t>porcentaje de la escuela funcionando</t>
  </si>
  <si>
    <t>secretaria de cultura</t>
  </si>
  <si>
    <t>realizar el proyecto</t>
  </si>
  <si>
    <t>1proyecto realizado</t>
  </si>
  <si>
    <t>secretaria de cultura, tecnico del banco de proyectos</t>
  </si>
  <si>
    <t>numero de convocatorias</t>
  </si>
  <si>
    <t>una convocatoria realizada</t>
  </si>
  <si>
    <t>selección de instructores</t>
  </si>
  <si>
    <t>secretaria de cultura, alcalde</t>
  </si>
  <si>
    <t>numero de contratos</t>
  </si>
  <si>
    <t>numerop de disponibilidad solicitada</t>
  </si>
  <si>
    <t>una disponibilidad solicitada</t>
  </si>
  <si>
    <t>una cita concretada</t>
  </si>
  <si>
    <t>un proyecto formulado</t>
  </si>
  <si>
    <t>numero de disponibilidad presupuestal</t>
  </si>
  <si>
    <t>una disponibilidad presupuestal solicitada</t>
  </si>
  <si>
    <t>solicitar cotizacion para la compra de instrumentos musicales</t>
  </si>
  <si>
    <t>numero de cotizaciones solicitadas</t>
  </si>
  <si>
    <t>compra de instrumentos musicales</t>
  </si>
  <si>
    <t>selección  de beneficiarios</t>
  </si>
  <si>
    <t>numero de beneficiarios</t>
  </si>
  <si>
    <t>100% de beneficiarios inscritos</t>
  </si>
  <si>
    <t>DEPENDENCIA/OFICINA: cultura y turismo</t>
  </si>
  <si>
    <t>COSTO ESTA VIGENCIA</t>
  </si>
  <si>
    <t>COSTO DEL PROYECTO PARA LOS 4 AÑOS</t>
  </si>
  <si>
    <t>META DEL PRODUCTO (META DEL PROYECTO) DE LA VIGENCIA</t>
  </si>
  <si>
    <t>VALOR DEL INDICADOR DE PRODUCTO REALIZADO (TRIMESTRE)</t>
  </si>
  <si>
    <t>3 cotizaciones solicitadas</t>
  </si>
  <si>
    <t>SECRETARIA DE CULTURA Y TURISMO</t>
  </si>
  <si>
    <t>solicitar dispolnibilidad presupuestal para compra de instrumentos</t>
  </si>
  <si>
    <t>numero de fiestas financiadas</t>
  </si>
  <si>
    <t xml:space="preserve">numero de citas </t>
  </si>
  <si>
    <t>diagnostico de las fiestas</t>
  </si>
  <si>
    <t>numero de diagnosticos</t>
  </si>
  <si>
    <t>un diagnostico realizado</t>
  </si>
  <si>
    <t>comitecs profiestas y Presidentes de  Juntas de Accion Comunal</t>
  </si>
  <si>
    <t>seretaria de cultura y turismo</t>
  </si>
  <si>
    <t>numero de fiestas</t>
  </si>
  <si>
    <t>comites procultura</t>
  </si>
  <si>
    <t>definir calendario de celebracion de las fiestas fiestas</t>
  </si>
  <si>
    <t>numero de calendarios</t>
  </si>
  <si>
    <t>calendario definido</t>
  </si>
  <si>
    <t>pedir disponibilidad presupuestal</t>
  </si>
  <si>
    <t>una disponibilidad recibida</t>
  </si>
  <si>
    <t>numero de disponibilidad</t>
  </si>
  <si>
    <t> </t>
  </si>
  <si>
    <t>diagnostico de personal requerido</t>
  </si>
  <si>
    <t>numero de diagnostico</t>
  </si>
  <si>
    <t>contratar personal idoneo al servicio de la oficina de cultura</t>
  </si>
  <si>
    <t>SECRETARIA DE CULTURA</t>
  </si>
  <si>
    <t>gestores culturales, alcalde, financieros</t>
  </si>
  <si>
    <t>Alcalde, secretaria financiero, jefe de presupuesto</t>
  </si>
  <si>
    <t>pedir disponobilidad al feje de presupuesto</t>
  </si>
  <si>
    <t>una disponibilidad recivida</t>
  </si>
  <si>
    <t xml:space="preserve">Jefe de presupuesto, secretario financiero, alcalde </t>
  </si>
  <si>
    <t>convocatoria abierta para seleccionar personal</t>
  </si>
  <si>
    <t>numero de convocatoria</t>
  </si>
  <si>
    <t>gestores culturales, emisora</t>
  </si>
  <si>
    <t>numero de hojas recojidas</t>
  </si>
  <si>
    <t>hojas de vidarecogidas</t>
  </si>
  <si>
    <t>secretaria de cultur y turismo ,Jefe de personal, alcalde</t>
  </si>
  <si>
    <t>recoleccion de hojas de vida</t>
  </si>
  <si>
    <t>numero de entrevistas</t>
  </si>
  <si>
    <t>entrevistas realizadas</t>
  </si>
  <si>
    <t xml:space="preserve">solicitar documentacion para adelantar el proceso de contratacion  </t>
  </si>
  <si>
    <t>numero de solicitudes</t>
  </si>
  <si>
    <t>lograr la totalidad de las solicitudes</t>
  </si>
  <si>
    <t>estructuracion del equipo interdisciplinario de rescate del aservo cultural afrodescendiente del municipio. (identificacion, cualificacion, acompañamiento y dotacion</t>
  </si>
  <si>
    <t>liquidar el contrato</t>
  </si>
  <si>
    <t>acesor juridico, Secretario Financiero, jefe de presupuesto, Alcalde</t>
  </si>
  <si>
    <t>numero de contrato liquidado</t>
  </si>
  <si>
    <t>un contrato liquidado</t>
  </si>
  <si>
    <t>el 100% del personal idoneo requerido en la oficina de cultura contratado</t>
  </si>
  <si>
    <t>porcentaje de personal contratado</t>
  </si>
  <si>
    <t>Secretaria de Cultura</t>
  </si>
  <si>
    <t>Gestores Culturales, rectores de las instiruciones educativas del municipio</t>
  </si>
  <si>
    <t>numero de citas</t>
  </si>
  <si>
    <t>una cita  concretada</t>
  </si>
  <si>
    <t>numero de solicitudes hechas</t>
  </si>
  <si>
    <t xml:space="preserve">un diagnostico de la actividad cultural en las Instituciones Educativas realizado, </t>
  </si>
  <si>
    <t>rectores institucioenes educativas, oficina de cultura</t>
  </si>
  <si>
    <t>solicitar a los rectores de las instituciones educativas del municipio de Guachene un diagnostico de la actividad cultural en las mismas.</t>
  </si>
  <si>
    <t>numero de propuestas elaboradas</t>
  </si>
  <si>
    <t>una propuesta elaborada en borrador</t>
  </si>
  <si>
    <t>elaborar propuesta de acompanamiento a las instituciones educativas, en borrador</t>
  </si>
  <si>
    <t>numero de propuestas presentadas</t>
  </si>
  <si>
    <t>una propuesta en borrador presentada a los rectores de las instituciones</t>
  </si>
  <si>
    <t>presentar propuesta en borrador al señor Alcalde municipal</t>
  </si>
  <si>
    <t>una propuesta presentada al señor alcalde municipal</t>
  </si>
  <si>
    <t xml:space="preserve"> tecnico administrativo del banco de  programas y proyecto</t>
  </si>
  <si>
    <t>formalizacion de la propuesta</t>
  </si>
  <si>
    <t>numero de propuestas   formalizadas</t>
  </si>
  <si>
    <t>una propuesta realizada y formalizada</t>
  </si>
  <si>
    <t>gestores culturales, rectores de las instiruciones educativas del municipio, estudiantes.</t>
  </si>
  <si>
    <t>solicitud d aprovacion de la propuesta</t>
  </si>
  <si>
    <t xml:space="preserve">numero de solicitudes </t>
  </si>
  <si>
    <t>una propuesta aprovada</t>
  </si>
  <si>
    <t>Rectores Instituciones Educativas, Alcalde</t>
  </si>
  <si>
    <t>Institucionalizar evento cultural afrodecendiente del municipio de Guachené.</t>
  </si>
  <si>
    <t>2,000,000</t>
  </si>
  <si>
    <t xml:space="preserve">100% del convenio con las instituciones educativas para fomentar las actividades culturales realizado </t>
  </si>
  <si>
    <t>porcentaje de convenio realizado</t>
  </si>
  <si>
    <t>un encuentro  interetnico regional en el municipio de Guachené, Gestionado.</t>
  </si>
  <si>
    <t>numero de encuentros</t>
  </si>
  <si>
    <t>hacer un diagnostico</t>
  </si>
  <si>
    <t>definir actividades</t>
  </si>
  <si>
    <t>pedir disponibilidad</t>
  </si>
  <si>
    <t>presentar proyecto a la empresa privada</t>
  </si>
  <si>
    <t>conformar equipo organizador</t>
  </si>
  <si>
    <t>numero de equipos conformados</t>
  </si>
  <si>
    <t>un equipo conformado</t>
  </si>
  <si>
    <t>comites procultura, concejo municipal de cultura</t>
  </si>
  <si>
    <t xml:space="preserve"> secretaria de cultura gestores culturales comité procultura, comunidad en general</t>
  </si>
  <si>
    <t>porcentaje de actividades</t>
  </si>
  <si>
    <t>100% de las actividades definidas</t>
  </si>
  <si>
    <t xml:space="preserve">comites procultura, concejo municipal de cultura, alcade, gestores, </t>
  </si>
  <si>
    <t>jefe de presupuesto, secretario financiero</t>
  </si>
  <si>
    <t>numero de proyectos</t>
  </si>
  <si>
    <t>secretaria de cultura y turismo, tecnico administrativo del banco de  programas y proyecto, ministreio de cultura,</t>
  </si>
  <si>
    <t>un proyecto presentado a la secretaria departamental de  cultura.</t>
  </si>
  <si>
    <t>secretaria de cultura y turismo, tecnico administrativo del banco de  programas y proyecto, secretaria departamental de cultura</t>
  </si>
  <si>
    <t>numero de proyectos presentados</t>
  </si>
  <si>
    <t>numro de proyectos presentados</t>
  </si>
  <si>
    <t>un proyecto presentado  a la empresa privada</t>
  </si>
  <si>
    <t>fundacion propal,  tecnico administrativo del banco de  programas y proyecto</t>
  </si>
  <si>
    <t>empresa privada, tecnico administrativo del banco de  programas y proyecto</t>
  </si>
  <si>
    <t xml:space="preserve">solicitar cita en la universidad del valle </t>
  </si>
  <si>
    <t>secretaria de cultura, tecnico administrativo del banco de  programas y proyecto</t>
  </si>
  <si>
    <t>solicitar  apoyo a la universidad del valle con el aporte de estudiantes de ultimo año de arte para que hagan sus practicas en el municipio ed Guachene</t>
  </si>
  <si>
    <t xml:space="preserve">ocho esrtudiantes de arte aportados por la universidad del valle. </t>
  </si>
  <si>
    <t>abrir nuevas convocatorias e inscripciones para  que la comunidad que aun no esta vinculada a la escuela de formacion artistica tenga la oportunidad de  vincularse.</t>
  </si>
  <si>
    <t>numero de convocatorias e inscripciones</t>
  </si>
  <si>
    <t>Convocatorias para seleccionar  hojas de vida de instructores</t>
  </si>
  <si>
    <t>100% de instrumentos comprados</t>
  </si>
  <si>
    <t>porcentaje de instrumentos</t>
  </si>
  <si>
    <t>numero de instructores y cultores</t>
  </si>
  <si>
    <t>solicitar disponibilidad presupuestal para contratar instructores y cultores</t>
  </si>
  <si>
    <t>5 instructores y 5 cultores seleccionados</t>
  </si>
  <si>
    <t>contratacion de instructores y culyotres</t>
  </si>
  <si>
    <t>Dies contratos realizados</t>
  </si>
  <si>
    <t>continuidad en las  siguientes disciplinas artisticas:  Musica  Danzas y apertura en la disciplina de Artesanias.</t>
  </si>
  <si>
    <t>numero de disciplinas artisticas en funcionamiento</t>
  </si>
  <si>
    <t>tres disciplinas artisticas en funcionamiento</t>
  </si>
  <si>
    <t>numero de proyectos realizados</t>
  </si>
  <si>
    <t>presentacion del proyecto formulado al Ministerio de Cultura para fortalecer el proyecto inicial Y ampliacion de cobertura.</t>
  </si>
  <si>
    <t>secretaria de cultura, Universidadel Valle</t>
  </si>
  <si>
    <t xml:space="preserve"> equipo de la secretaria de cultura, presidentes de Junta de accion conmunales y comites de cultura </t>
  </si>
  <si>
    <t>Secretaria de Cultura y Turismo, Alcalde, Secretario Financiero.</t>
  </si>
  <si>
    <t>Secretaria de Cultura, instructores</t>
  </si>
  <si>
    <t>secretaria de culltura, asesor juridico, secretario administrativo, alcalde, jefe de presupuesto</t>
  </si>
  <si>
    <t>secretaria de cultura,  alcalde, secretario administrativo y financiero, jefe de presupuesto</t>
  </si>
  <si>
    <t>secretario admilistrativo y financiero. Jefe de presupuesto, alcalde.</t>
  </si>
  <si>
    <t>asesor juridico, alcalde, secretario administrativo y financiero, jefe de presupuesto</t>
  </si>
  <si>
    <t xml:space="preserve">secretaria de cultura, </t>
  </si>
  <si>
    <t>secretaria de cultura, tecnico del banco de proyectos, ministerio de cultura</t>
  </si>
  <si>
    <t>numero de disponibilidades</t>
  </si>
  <si>
    <t>Secretaria de Cultura y turismo Juntas de Accion Comunal</t>
  </si>
  <si>
    <t xml:space="preserve">convocatoria a los Presidentes de Juntas de Accion Comunal   y comites procultura del municipio. </t>
  </si>
  <si>
    <t>selección de verredas a las que se les va a financiar las fiestas tradicionales.</t>
  </si>
  <si>
    <t xml:space="preserve"> veredas  a financiar, seleccionadas </t>
  </si>
  <si>
    <t>secretaria de cultura y turismo</t>
  </si>
  <si>
    <t>secretaria de cultura y turismo, y comites procultura</t>
  </si>
  <si>
    <t>realizacion de las fiestas tradicionales</t>
  </si>
  <si>
    <t>numero de fiestas celebradas</t>
  </si>
  <si>
    <t>fiestas celebradas</t>
  </si>
  <si>
    <t>secretaria de cultura y turismo, y comites procultura y comunidad en general</t>
  </si>
  <si>
    <t xml:space="preserve">Financiacion y Realizacion de las fiestas tradicionales del municipio y las ferias. </t>
  </si>
  <si>
    <t>preseleccion de hojas de vida</t>
  </si>
  <si>
    <t>numero de preselecciones</t>
  </si>
  <si>
    <t>hojas de vida preseleccionadas</t>
  </si>
  <si>
    <t>entrevistar a los preseleccionados</t>
  </si>
  <si>
    <t>numero de contrato realizados</t>
  </si>
  <si>
    <t>hacer el contrato a cada persona seleccionada</t>
  </si>
  <si>
    <t xml:space="preserve"> tantos contratos realizados</t>
  </si>
  <si>
    <t>solicitar una cita con cada uno de los rectores de las instituciones educativas del municipio de Guachene</t>
  </si>
  <si>
    <t>presentacio n de la propuesta a los rectores</t>
  </si>
  <si>
    <t>secretaría de cultura y el tecnico administrativo del banco de  programas y proyecto</t>
  </si>
  <si>
    <t>presentar este proyecto a alguna isntancia .</t>
  </si>
  <si>
    <t xml:space="preserve">elaborar un proyecto </t>
  </si>
  <si>
    <t>una proyecto elaborado.</t>
  </si>
  <si>
    <t>presentar proyecto al alcalde</t>
  </si>
  <si>
    <t>numero de proyecto</t>
  </si>
  <si>
    <t>un proyecto presentad al alcalde</t>
  </si>
  <si>
    <t>radicar proyecto en el banco de proyectos del municipio</t>
  </si>
  <si>
    <t>numero de proyectos radicadoss</t>
  </si>
  <si>
    <t>un proyecto radicado en el banco de proyectos del municipio</t>
  </si>
  <si>
    <t>formulacion de la propuesta de acompañamiento de los grupos culturales de las instiruciones y planteles eductivos del municipio.</t>
  </si>
  <si>
    <t>numero de capacitaciones realizads</t>
  </si>
  <si>
    <t>construccion y desarrollo de los modulos que se van a dar</t>
  </si>
  <si>
    <t>convocatoria a las personas interezadas en tomar las capacitaciones</t>
  </si>
  <si>
    <t xml:space="preserve">proceso de insccicpion </t>
  </si>
  <si>
    <t>puesta en practica de lo aprendido que por lo menos los participantes realicen una muestra que consiste en capacitar cada uno un grupo con lo aprendido.</t>
  </si>
  <si>
    <t>enviar carta a los presidentes de Juntas de las cuatro zonas, para que cada uno ellos envien personas  a capacitarse.</t>
  </si>
  <si>
    <t>contratar a una persona especializada en los temas que se van a orientar.</t>
  </si>
  <si>
    <t>numero de celecciones</t>
  </si>
  <si>
    <t>numero de modulos construidos</t>
  </si>
  <si>
    <t>numero de practicas</t>
  </si>
  <si>
    <t>numero de perifoneo</t>
  </si>
  <si>
    <t>numero de personas contratadas</t>
  </si>
  <si>
    <t>numero de inetrcambios.</t>
  </si>
  <si>
    <t xml:space="preserve">una combocatoria realizada </t>
  </si>
  <si>
    <t>proceso de selección realizado</t>
  </si>
  <si>
    <t>proceso de inscipcion realizado</t>
  </si>
  <si>
    <t>cultura y Turismo</t>
  </si>
  <si>
    <t>10 modulos contruidos</t>
  </si>
  <si>
    <t>tres grupos capacitados</t>
  </si>
  <si>
    <t>numero de cartas</t>
  </si>
  <si>
    <t>cartas enviadas a los presidentes de J.A.C de las cuaqtro zonas del municipio</t>
  </si>
  <si>
    <t>un perifoneo realizado, en todo el municipio</t>
  </si>
  <si>
    <t>realizar perifoneo en todo el municipio de Guachene</t>
  </si>
  <si>
    <t xml:space="preserve">una persona especializada para capacitar a, gestores, danzarines, cantores, cantoras y  resanderos,   contratada. </t>
  </si>
  <si>
    <t>Alcalde, Jefe de presupuesto Y La secretaria de cultura y Turismo</t>
  </si>
  <si>
    <t xml:space="preserve">intercambio de experiencia con resanderos y cantoras deL Puerto. </t>
  </si>
  <si>
    <t>capacitar a las expresiones culturales ( grupos de, danza sabedores y conocedores del acervo cultural afro;  gestores, cantores, cantoras y rezanderos , en dos zonas del municipio.</t>
  </si>
  <si>
    <t>recuperacion de la reseña historica de todo el patrimonio cultural del municipio</t>
  </si>
  <si>
    <t xml:space="preserve">Crear y digitalizar el inventario patrimonial del municipio de guachené como estrategia para su conservación </t>
  </si>
  <si>
    <t>muneros de inventarios realizados</t>
  </si>
  <si>
    <t>numero de reuniones</t>
  </si>
  <si>
    <t>un inetercambio de gestores, cantoras, cantores,  y rezanderos realizado.</t>
  </si>
  <si>
    <t>una runion con la comunidad realizada</t>
  </si>
  <si>
    <t>la secretaria de cultura y Turismo, y la comunidad en su conjunto.</t>
  </si>
  <si>
    <t>Secretaria de Cultura y la comunidad,</t>
  </si>
  <si>
    <t>la secretaria de cultura y la comunidad</t>
  </si>
  <si>
    <t xml:space="preserve"> realizar proceso seleccion</t>
  </si>
  <si>
    <t>gestores, rezanderos, cantoras (es),  y ala comunidad</t>
  </si>
  <si>
    <t>la oficina de cultura y los presidentes de  juntas de accion comunal</t>
  </si>
  <si>
    <t xml:space="preserve">la secretaria de cultura y los gestores, rezanderos, cantoras (es), </t>
  </si>
  <si>
    <t>la secretaria de cultura y turismo la persona encargada de hacer el perifoneo</t>
  </si>
  <si>
    <t>alcalde, Jefe de presupuesto, secretaria de cultura, el instructor que se va acontratar.</t>
  </si>
  <si>
    <t>alcalde, secretaria de culturay la comunidad veneficiada</t>
  </si>
  <si>
    <t>realizar una reunion con la comunidad para socializar el proyecto</t>
  </si>
  <si>
    <t xml:space="preserve">Investigación y recopilación de documentos con relación al patrimonio </t>
  </si>
  <si>
    <t>porcentaje de documentos</t>
  </si>
  <si>
    <t>50% de los documentos relacionados con el patrimonio recopilados</t>
  </si>
  <si>
    <t>Toma de registro fílmico y fotográficos de los bienes identificados</t>
  </si>
  <si>
    <t>porcetaje de registro filmico</t>
  </si>
  <si>
    <t>alcaldia municipal coordicion de cultura departamental.</t>
  </si>
  <si>
    <t>50% de los bienes identificados filmados y fotografiados</t>
  </si>
  <si>
    <t>adquisicion de un sowar para sistematizar la informacion</t>
  </si>
  <si>
    <t>numero de adquiciciones</t>
  </si>
  <si>
    <t>un sowar adquirido</t>
  </si>
  <si>
    <t>difusion del producto</t>
  </si>
  <si>
    <t>porcntaje de difusion</t>
  </si>
  <si>
    <t>100% del proyecto socializado</t>
  </si>
  <si>
    <t>secretaria de cultura y turismo municipal</t>
  </si>
  <si>
    <t>Promocionar el desarrollo de los encuentros interetnicos a nivel regional.</t>
  </si>
  <si>
    <t>gestionar un encuentro interetnico regional.</t>
  </si>
  <si>
    <t>realizar un diagnostico</t>
  </si>
  <si>
    <t>elaboracion de un proyecto</t>
  </si>
  <si>
    <t>un proyecto radicado</t>
  </si>
  <si>
    <t>tecnico administrativo del banco deprogramas y proyectos</t>
  </si>
  <si>
    <t>radicacion del proyecto en el banco de proyectos del muicipio</t>
  </si>
  <si>
    <t>numero de proyectos radicados</t>
  </si>
  <si>
    <t>un  pryecto radicado en el mmunicipi</t>
  </si>
  <si>
    <t>tecnico administativo del banco de programas y proyectos del municipio</t>
  </si>
  <si>
    <t>pedir cita en la fundacion propal</t>
  </si>
  <si>
    <t>una cita concedida en la fundacion propal</t>
  </si>
  <si>
    <t>la secretaria de cultura y turismo, y la fundacion Propal</t>
  </si>
  <si>
    <t>radicacion del proyecto en la fundacion propal</t>
  </si>
  <si>
    <t>secretaria de cultura y turismo, fundacion propal</t>
  </si>
  <si>
    <t>un proyecto radicado en la fundacion propal</t>
  </si>
  <si>
    <t>solictar a la fundacion  propal cofinanciacion para realizar el evento</t>
  </si>
  <si>
    <t>porcentaje de cofinaciacion</t>
  </si>
  <si>
    <t>solicitud de cofinanciacion del 20% del proyecto;  realizada</t>
  </si>
  <si>
    <t>secretaria de cultura y turismo y la fundacion propal</t>
  </si>
  <si>
    <t>radicacion del proyecto en el ministerio de cultura</t>
  </si>
  <si>
    <t>un proyecto radicado ante el ministerio de cultura</t>
  </si>
  <si>
    <t>Secretaria de Cultura y Turismo</t>
  </si>
  <si>
    <t>secretaria de Cultura y Turismo, tecnico administrativo en programas y proyectos y  el ministerio de cultura</t>
  </si>
  <si>
    <t>conformar comité, organizador</t>
  </si>
  <si>
    <t xml:space="preserve">numero de comites </t>
  </si>
  <si>
    <t>un comité conformado</t>
  </si>
  <si>
    <t>cultura y turismo</t>
  </si>
  <si>
    <t>secretaria de cultura y turismo y secretaria de gobierno, comisaria e inspeccion de ploicia.</t>
  </si>
  <si>
    <t>numero de didsponibilidades</t>
  </si>
  <si>
    <t>una disponilidad recibida</t>
  </si>
  <si>
    <t>jefe de presupuesto</t>
  </si>
  <si>
    <t>numero de eventos organizados</t>
  </si>
  <si>
    <t>un evento interetnico organizado</t>
  </si>
  <si>
    <t>organización del evencuentro inertnico</t>
  </si>
  <si>
    <t>sectrearia de cultura y turismo, y toda la administracion</t>
  </si>
  <si>
    <t>numero de difuciones</t>
  </si>
  <si>
    <t>un evento socializado con la comunidad</t>
  </si>
  <si>
    <t>difusion  del evento</t>
  </si>
  <si>
    <t>hacerle publicidad a la realizacion del intercnico</t>
  </si>
  <si>
    <t>numero de publicidad</t>
  </si>
  <si>
    <t>lla realizacion delun inetrtnico publicado.</t>
  </si>
  <si>
    <t>emisora, peridico proclama, noticiero mas pacifico,la personaencargada del perifoneo</t>
  </si>
  <si>
    <t>la persona encargada del perifoneo y la emisora municipal</t>
  </si>
  <si>
    <t>realizacion del interetnico</t>
  </si>
  <si>
    <t>numero de interecticos</t>
  </si>
  <si>
    <t>un interecnico realizado</t>
  </si>
  <si>
    <t>administracion municipal, fundacion propal, los medios de comunicación, la region y la comunidad de guachene en general</t>
  </si>
  <si>
    <t xml:space="preserve">gestionar recursos para la construccion y dotacion de la casa de la cultura en la cabecera municipal y salones culturales en la zona rural. </t>
  </si>
  <si>
    <t>numero de proyecto realizado y radicado</t>
  </si>
  <si>
    <t>tecnico administrativo de programas y proyectos</t>
  </si>
  <si>
    <t>ubicar el lote donde se piensa construir la casa de la cultura</t>
  </si>
  <si>
    <t>numero de ubicaciones</t>
  </si>
  <si>
    <t>un lote para construccion de la casa de la cultura ubicado</t>
  </si>
  <si>
    <t xml:space="preserve">tesorero, e ingeniero </t>
  </si>
  <si>
    <t>contratar estudios</t>
  </si>
  <si>
    <t>100% de los estudios contratados</t>
  </si>
  <si>
    <t>alcalde, secretaria olaneacion,  finsnciero</t>
  </si>
  <si>
    <t>contratar diseños</t>
  </si>
  <si>
    <t>numero de diseños</t>
  </si>
  <si>
    <t>100% de los diseños contratados</t>
  </si>
  <si>
    <t>realizacion del proyecto</t>
  </si>
  <si>
    <t>un proyecto realizado</t>
  </si>
  <si>
    <t>secretaria de cultura, tecnico administrativo en programas y proyectos, y personal exprto en realizacion de proyectos externo a la alcaldia</t>
  </si>
  <si>
    <t>numero de radicaiones</t>
  </si>
  <si>
    <t>alcalde, secretaria olaneacion,  financiero</t>
  </si>
  <si>
    <t>tecnico administrativo en programas y proyectos</t>
  </si>
  <si>
    <t xml:space="preserve">radicacar el proyecto en el banco de proyectos del municipio </t>
  </si>
  <si>
    <t>radicacar el proyecto en bogota</t>
  </si>
  <si>
    <t>un proyecto radicado bogota</t>
  </si>
  <si>
    <t>tecnico administrativo en programas y proyectos, y la secretaria de planeacion</t>
  </si>
  <si>
    <t>institucionalizar evento cultural afrodescendiente del municipio de guachene</t>
  </si>
  <si>
    <t>celebrar el 21 de mayo, dia de la afrocolombianidad</t>
  </si>
  <si>
    <t>numeeo de celebracion</t>
  </si>
  <si>
    <t>conformacion del equipo de trabajo organizador</t>
  </si>
  <si>
    <t>numero de equipos</t>
  </si>
  <si>
    <t>un grupo de trabajo del comité organizador conformado.</t>
  </si>
  <si>
    <t>cultura y turismo, alcalde municipal</t>
  </si>
  <si>
    <t>numero de actividaes</t>
  </si>
  <si>
    <t xml:space="preserve">cultura y turismo y equipo de trabajo organizador </t>
  </si>
  <si>
    <t>realizacion de proyecto</t>
  </si>
  <si>
    <t>actividades a realizarse definidas</t>
  </si>
  <si>
    <t>solicitar disponibilidad</t>
  </si>
  <si>
    <t>una disponibilidad obtenida</t>
  </si>
  <si>
    <t>tecnico administrativo del banco de programas y proyectos</t>
  </si>
  <si>
    <t>deninir las actividades a realizarse</t>
  </si>
  <si>
    <t>realizar publicidad</t>
  </si>
  <si>
    <t>100% de la publicidad realizada</t>
  </si>
  <si>
    <t>numero de cofinanciaciones</t>
  </si>
  <si>
    <t xml:space="preserve"> un proyecto presentando a tres entidades publicas y/o privadas para buscar cofinanciacion  </t>
  </si>
  <si>
    <t>persona encargada e hacer perifoneo, emisora municipal, noticiero mas pacifico</t>
  </si>
  <si>
    <t>buscar cifinanciacion presentando el proyecto a tres entidades publicas y/o privadas.</t>
  </si>
  <si>
    <t>tecnico administrativo del banco de programas y proyectos, tres entidades publicas y/o privadas</t>
  </si>
  <si>
    <t>distribucion de funciones entre los funciuonarios de ka administracion</t>
  </si>
  <si>
    <t>porcentaje de distribuciones</t>
  </si>
  <si>
    <t>100% defunciones  asignadas</t>
  </si>
  <si>
    <t>administracion municipal</t>
  </si>
  <si>
    <t>realizar el evento</t>
  </si>
  <si>
    <t>nunero de eventos</t>
  </si>
  <si>
    <t>un evento realizado</t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</si>
  <si>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Puesta en marcha de la escuela de formación artística con las siguientes disciplinas: música, danzas, artes plásticas artes escénicas literatura y otras.</t>
    </r>
  </si>
  <si>
    <r>
      <t>numero de</t>
    </r>
    <r>
      <rPr>
        <sz val="14"/>
        <rFont val="Calibri"/>
        <family val="2"/>
      </rPr>
      <t xml:space="preserve"> </t>
    </r>
    <r>
      <rPr>
        <sz val="11"/>
        <rFont val="Calibri"/>
        <family val="2"/>
      </rPr>
      <t>estudiantes aportados por la universidad</t>
    </r>
  </si>
  <si>
    <r>
      <t>Ø</t>
    </r>
    <r>
      <rPr>
        <sz val="7"/>
        <rFont val="Times New Roman"/>
        <family val="1"/>
      </rPr>
      <t xml:space="preserve">  </t>
    </r>
    <r>
      <rPr>
        <sz val="12"/>
        <rFont val="Arial"/>
        <family val="2"/>
      </rPr>
      <t>Apoyo y financiación a las ferias y fiestas patronales del  municipio</t>
    </r>
  </si>
  <si>
    <t xml:space="preserve">formlarar el proyecto para realizacion de la casa de la cultura y radicarlo en bogota. </t>
  </si>
  <si>
    <t>$100,000,000</t>
  </si>
  <si>
    <t>$$50.000.000</t>
  </si>
  <si>
    <t xml:space="preserve">apoyo y financiacion a las ferias i fiestas patronales del municipio </t>
  </si>
  <si>
    <t>celebrar las fechas representativas del municipio de guachene</t>
  </si>
  <si>
    <t>porcentaje de celebraciones</t>
  </si>
  <si>
    <t>hacer dignostico</t>
  </si>
  <si>
    <t>un dianostico realizado</t>
  </si>
  <si>
    <t>secretaria decultura</t>
  </si>
  <si>
    <t>identificar fechas representativas</t>
  </si>
  <si>
    <t>porcentaje de fechas</t>
  </si>
  <si>
    <t>100% de fechas representativas identificadas</t>
  </si>
  <si>
    <t>secretaria de cultura y concejo municipal de cultura</t>
  </si>
  <si>
    <t>realizar la  propuesta</t>
  </si>
  <si>
    <t>numero de propuestas</t>
  </si>
  <si>
    <t>una propuesta realizada</t>
  </si>
  <si>
    <t>secretaria de cultura,c oncejo municipal de cultura, tecnico administrativo del banco de programas y proyectos</t>
  </si>
  <si>
    <t>presentar propuesta a una empresa privada para buscar cofinanciacion</t>
  </si>
  <si>
    <t>una propuesta realizada y presentada a la empresa privada</t>
  </si>
  <si>
    <t>csecretaria de cultura y turismo</t>
  </si>
  <si>
    <t xml:space="preserve"> tecnico administrativo del banco de programas y  y empresa privada</t>
  </si>
  <si>
    <t>desarrollo de los eventos</t>
  </si>
  <si>
    <t>porcentaje de eventos</t>
  </si>
  <si>
    <t>el 100% de los eventos desarrollados</t>
  </si>
  <si>
    <t>la administracion municpal, y la comunidad</t>
  </si>
  <si>
    <t>poner en marcha el 50 % de la escuela de formacion artistica con las diciplinas artisticas (musica y danzas)</t>
  </si>
  <si>
    <t>3,750,000</t>
  </si>
  <si>
    <t>$3.000.000.</t>
  </si>
  <si>
    <t>$2,000.,000</t>
  </si>
  <si>
    <t>Formulación de la propuesta de acompañamiento de los grupos culturales de las instituciones y planteles educativos del municipio.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</si>
</sst>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;&quot; (&quot;#,##0.00\);&quot; -&quot;#\ ;@\ "/>
    <numFmt numFmtId="165" formatCode="#,##0.00\ ;\-#,##0.00\ ;&quot; -&quot;#\ ;@\ "/>
    <numFmt numFmtId="166" formatCode="&quot; $&quot;#,##0.00\ ;&quot; $(&quot;#,##0.00\);&quot; $-&quot;#\ ;@\ "/>
    <numFmt numFmtId="167" formatCode="[$$]\ #,##0;[Red][$$]&quot; -&quot;#,##0"/>
    <numFmt numFmtId="168" formatCode="#,##0.0&quot;     &quot;;\-#,##0.0&quot;     &quot;;&quot; -&quot;00&quot;     &quot;;@\ "/>
    <numFmt numFmtId="169" formatCode="[$$]\ #,##0.00\ ;[$$]&quot; (&quot;#,##0.00\);[$$]&quot; -&quot;00\ ;@\ "/>
    <numFmt numFmtId="170" formatCode="0&quot;     &quot;;\-0&quot;     &quot;;&quot; -&quot;00&quot;     &quot;;@\ "/>
    <numFmt numFmtId="171" formatCode="[$$]\ #,##0.0\ ;[$$]&quot; (&quot;#,##0.0\);[$$]&quot; -&quot;00\ ;@\ 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Wingdings"/>
      <family val="0"/>
    </font>
    <font>
      <sz val="10"/>
      <name val="Times New Roman"/>
      <family val="1"/>
    </font>
    <font>
      <sz val="14"/>
      <name val="Calibri"/>
      <family val="2"/>
    </font>
    <font>
      <sz val="12"/>
      <name val="Wingdings"/>
      <family val="0"/>
    </font>
    <font>
      <sz val="7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hair">
        <color indexed="8"/>
      </top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Border="0" applyProtection="0">
      <alignment/>
    </xf>
    <xf numFmtId="165" fontId="1" fillId="0" borderId="0" applyBorder="0" applyProtection="0">
      <alignment/>
    </xf>
    <xf numFmtId="166" fontId="1" fillId="0" borderId="0" applyBorder="0" applyProtection="0">
      <alignment/>
    </xf>
    <xf numFmtId="166" fontId="1" fillId="0" borderId="0" applyBorder="0" applyProtection="0">
      <alignment/>
    </xf>
    <xf numFmtId="164" fontId="1" fillId="0" borderId="0" applyBorder="0" applyProtection="0">
      <alignment/>
    </xf>
    <xf numFmtId="169" fontId="0" fillId="0" borderId="0" applyBorder="0" applyProtection="0">
      <alignment/>
    </xf>
    <xf numFmtId="42" fontId="0" fillId="0" borderId="0" applyFont="0" applyFill="0" applyBorder="0" applyAlignment="0" applyProtection="0"/>
    <xf numFmtId="167" fontId="0" fillId="0" borderId="0" applyBorder="0" applyProtection="0">
      <alignment/>
    </xf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169" fontId="4" fillId="0" borderId="0" xfId="53" applyNumberFormat="1" applyFont="1" applyBorder="1" applyProtection="1">
      <alignment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9" fontId="2" fillId="36" borderId="11" xfId="53" applyFont="1" applyFill="1" applyBorder="1" applyAlignment="1" applyProtection="1">
      <alignment horizontal="center" vertical="center" wrapText="1"/>
      <protection/>
    </xf>
    <xf numFmtId="169" fontId="2" fillId="33" borderId="11" xfId="53" applyFont="1" applyFill="1" applyBorder="1" applyAlignment="1" applyProtection="1">
      <alignment horizontal="center" vertical="center" wrapText="1"/>
      <protection/>
    </xf>
    <xf numFmtId="169" fontId="2" fillId="37" borderId="12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71" fontId="2" fillId="0" borderId="11" xfId="53" applyNumberFormat="1" applyFont="1" applyBorder="1">
      <alignment/>
    </xf>
    <xf numFmtId="0" fontId="4" fillId="0" borderId="0" xfId="0" applyNumberFormat="1" applyFont="1" applyAlignment="1">
      <alignment wrapText="1"/>
    </xf>
    <xf numFmtId="9" fontId="2" fillId="0" borderId="11" xfId="0" applyNumberFormat="1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8" fillId="0" borderId="0" xfId="0" applyFont="1" applyAlignment="1">
      <alignment horizontal="justify" vertical="center"/>
    </xf>
    <xf numFmtId="6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wrapText="1"/>
    </xf>
    <xf numFmtId="0" fontId="4" fillId="0" borderId="15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9" fillId="0" borderId="0" xfId="0" applyFont="1" applyAlignment="1">
      <alignment horizontal="justify" vertical="center"/>
    </xf>
    <xf numFmtId="0" fontId="4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horizontal="justify" vertical="top"/>
    </xf>
    <xf numFmtId="6" fontId="4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6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2" fillId="0" borderId="17" xfId="0" applyNumberFormat="1" applyFont="1" applyBorder="1" applyAlignment="1">
      <alignment wrapText="1"/>
    </xf>
    <xf numFmtId="0" fontId="10" fillId="0" borderId="14" xfId="0" applyFont="1" applyBorder="1" applyAlignment="1">
      <alignment horizontal="justify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horizontal="center" vertical="center" wrapText="1"/>
    </xf>
    <xf numFmtId="169" fontId="2" fillId="36" borderId="11" xfId="53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7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2" xfId="49"/>
    <cellStyle name="Millares 3 3" xfId="50"/>
    <cellStyle name="Millares 3 4" xfId="51"/>
    <cellStyle name="Millares 6" xfId="52"/>
    <cellStyle name="Currency" xfId="53"/>
    <cellStyle name="Currency [0]" xfId="54"/>
    <cellStyle name="Moneda 2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58"/>
  <sheetViews>
    <sheetView tabSelected="1" zoomScale="90" zoomScaleNormal="90" zoomScaleSheetLayoutView="30"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8.57421875" defaultRowHeight="15"/>
  <cols>
    <col min="1" max="1" width="8.421875" style="10" customWidth="1"/>
    <col min="2" max="2" width="10.57421875" style="10" customWidth="1"/>
    <col min="3" max="3" width="15.7109375" style="10" customWidth="1"/>
    <col min="4" max="4" width="16.28125" style="10" customWidth="1"/>
    <col min="5" max="5" width="17.8515625" style="10" customWidth="1"/>
    <col min="6" max="6" width="8.7109375" style="10" customWidth="1"/>
    <col min="7" max="7" width="14.57421875" style="10" customWidth="1"/>
    <col min="8" max="8" width="14.140625" style="10" customWidth="1"/>
    <col min="9" max="9" width="9.421875" style="10" customWidth="1"/>
    <col min="10" max="10" width="16.7109375" style="10" customWidth="1"/>
    <col min="11" max="11" width="12.140625" style="10" customWidth="1"/>
    <col min="12" max="12" width="8.421875" style="10" customWidth="1"/>
    <col min="13" max="13" width="7.421875" style="10" customWidth="1"/>
    <col min="14" max="14" width="5.7109375" style="10" customWidth="1"/>
    <col min="15" max="15" width="6.28125" style="10" customWidth="1"/>
    <col min="16" max="16" width="15.7109375" style="10" customWidth="1"/>
    <col min="17" max="17" width="15.28125" style="10" customWidth="1"/>
    <col min="18" max="18" width="13.7109375" style="10" customWidth="1"/>
    <col min="19" max="19" width="13.00390625" style="10" customWidth="1"/>
    <col min="20" max="20" width="12.7109375" style="10" customWidth="1"/>
    <col min="21" max="21" width="8.7109375" style="10" customWidth="1"/>
    <col min="22" max="22" width="5.8515625" style="58" customWidth="1"/>
    <col min="23" max="23" width="6.140625" style="58" customWidth="1"/>
    <col min="24" max="24" width="5.140625" style="58" customWidth="1"/>
    <col min="25" max="30" width="7.28125" style="58" customWidth="1"/>
    <col min="31" max="31" width="8.7109375" style="10" customWidth="1"/>
    <col min="32" max="32" width="10.140625" style="10" customWidth="1"/>
    <col min="33" max="33" width="9.28125" style="58" customWidth="1"/>
    <col min="34" max="34" width="8.00390625" style="10" customWidth="1"/>
    <col min="35" max="35" width="10.140625" style="10" customWidth="1"/>
    <col min="36" max="16384" width="8.57421875" style="10" customWidth="1"/>
  </cols>
  <sheetData>
    <row r="1" spans="1:35" ht="26.25" customHeight="1" hidden="1">
      <c r="A1" s="77" t="s">
        <v>0</v>
      </c>
      <c r="B1" s="77"/>
      <c r="C1" s="77"/>
      <c r="D1" s="77"/>
      <c r="E1" s="77"/>
      <c r="F1" s="77"/>
      <c r="G1" s="77"/>
      <c r="H1" s="78" t="s">
        <v>1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9"/>
      <c r="AA1" s="9"/>
      <c r="AB1" s="9"/>
      <c r="AC1" s="9"/>
      <c r="AD1" s="9"/>
      <c r="AE1" s="79" t="s">
        <v>2</v>
      </c>
      <c r="AF1" s="79"/>
      <c r="AG1" s="79"/>
      <c r="AH1" s="79"/>
      <c r="AI1" s="79"/>
    </row>
    <row r="2" spans="1:35" ht="26.25" customHeight="1" hidden="1">
      <c r="A2" s="77"/>
      <c r="B2" s="77"/>
      <c r="C2" s="77"/>
      <c r="D2" s="77"/>
      <c r="E2" s="77"/>
      <c r="F2" s="77"/>
      <c r="G2" s="77"/>
      <c r="H2" s="80" t="s">
        <v>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1"/>
      <c r="AA2" s="11"/>
      <c r="AB2" s="11"/>
      <c r="AC2" s="11"/>
      <c r="AD2" s="11"/>
      <c r="AE2" s="79" t="s">
        <v>4</v>
      </c>
      <c r="AF2" s="79"/>
      <c r="AG2" s="79"/>
      <c r="AH2" s="79"/>
      <c r="AI2" s="79"/>
    </row>
    <row r="3" spans="1:35" ht="26.25" customHeight="1" hidden="1">
      <c r="A3" s="77"/>
      <c r="B3" s="77"/>
      <c r="C3" s="77"/>
      <c r="D3" s="77"/>
      <c r="E3" s="77"/>
      <c r="F3" s="77"/>
      <c r="G3" s="77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11"/>
      <c r="AA3" s="11"/>
      <c r="AB3" s="11"/>
      <c r="AC3" s="11"/>
      <c r="AD3" s="11"/>
      <c r="AE3" s="79" t="s">
        <v>5</v>
      </c>
      <c r="AF3" s="79"/>
      <c r="AG3" s="79"/>
      <c r="AH3" s="79"/>
      <c r="AI3" s="79"/>
    </row>
    <row r="4" spans="1:35" ht="26.25" customHeight="1" hidden="1">
      <c r="A4" s="77"/>
      <c r="B4" s="77"/>
      <c r="C4" s="77"/>
      <c r="D4" s="77"/>
      <c r="E4" s="77"/>
      <c r="F4" s="77"/>
      <c r="G4" s="77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11"/>
      <c r="AA4" s="11"/>
      <c r="AB4" s="11"/>
      <c r="AC4" s="11"/>
      <c r="AD4" s="11"/>
      <c r="AE4" s="79" t="s">
        <v>6</v>
      </c>
      <c r="AF4" s="79"/>
      <c r="AG4" s="79"/>
      <c r="AH4" s="79"/>
      <c r="AI4" s="79"/>
    </row>
    <row r="5" spans="1:35" ht="26.25" customHeight="1" hidden="1">
      <c r="A5" s="77"/>
      <c r="B5" s="77"/>
      <c r="C5" s="77"/>
      <c r="D5" s="77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1"/>
      <c r="AA5" s="11"/>
      <c r="AB5" s="11"/>
      <c r="AC5" s="11"/>
      <c r="AD5" s="11"/>
      <c r="AE5" s="79"/>
      <c r="AF5" s="79"/>
      <c r="AG5" s="79"/>
      <c r="AH5" s="79"/>
      <c r="AI5" s="79"/>
    </row>
    <row r="6" spans="1:34" ht="26.25" customHeight="1" hidden="1">
      <c r="A6" s="12"/>
      <c r="B6" s="12"/>
      <c r="C6" s="13"/>
      <c r="D6" s="12"/>
      <c r="E6" s="12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3"/>
      <c r="AD6" s="13"/>
      <c r="AE6" s="15"/>
      <c r="AF6" s="16"/>
      <c r="AG6" s="13"/>
      <c r="AH6" s="13"/>
    </row>
    <row r="7" spans="1:35" s="18" customFormat="1" ht="26.25" customHeight="1">
      <c r="A7" s="17"/>
      <c r="B7" s="82" t="s">
        <v>77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3" s="18" customFormat="1" ht="12" customHeight="1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"/>
      <c r="W8" s="20"/>
      <c r="X8" s="20"/>
      <c r="Y8" s="20"/>
      <c r="Z8" s="20"/>
      <c r="AA8" s="20"/>
      <c r="AB8" s="20"/>
      <c r="AC8" s="20"/>
      <c r="AD8" s="20"/>
      <c r="AE8" s="17"/>
      <c r="AF8" s="21"/>
      <c r="AG8" s="21"/>
    </row>
    <row r="9" spans="1:35" s="18" customFormat="1" ht="30.75" customHeight="1">
      <c r="A9" s="83" t="s">
        <v>7</v>
      </c>
      <c r="B9" s="83"/>
      <c r="C9" s="83"/>
      <c r="D9" s="83"/>
      <c r="E9" s="22"/>
      <c r="F9" s="84" t="s">
        <v>8</v>
      </c>
      <c r="G9" s="84"/>
      <c r="H9" s="84"/>
      <c r="I9" s="85" t="s">
        <v>9</v>
      </c>
      <c r="J9" s="81" t="s">
        <v>80</v>
      </c>
      <c r="K9" s="81" t="s">
        <v>10</v>
      </c>
      <c r="L9" s="86" t="s">
        <v>81</v>
      </c>
      <c r="M9" s="86"/>
      <c r="N9" s="86"/>
      <c r="O9" s="86"/>
      <c r="P9" s="81" t="s">
        <v>11</v>
      </c>
      <c r="Q9" s="81" t="s">
        <v>12</v>
      </c>
      <c r="R9" s="81" t="s">
        <v>13</v>
      </c>
      <c r="S9" s="81" t="s">
        <v>14</v>
      </c>
      <c r="T9" s="81" t="s">
        <v>15</v>
      </c>
      <c r="U9" s="81" t="s">
        <v>16</v>
      </c>
      <c r="V9" s="86" t="s">
        <v>17</v>
      </c>
      <c r="W9" s="86"/>
      <c r="X9" s="86"/>
      <c r="Y9" s="86"/>
      <c r="Z9" s="23"/>
      <c r="AA9" s="23"/>
      <c r="AB9" s="23"/>
      <c r="AC9" s="23"/>
      <c r="AD9" s="23"/>
      <c r="AE9" s="87" t="s">
        <v>18</v>
      </c>
      <c r="AF9" s="87"/>
      <c r="AG9" s="81" t="s">
        <v>19</v>
      </c>
      <c r="AH9" s="81"/>
      <c r="AI9" s="81"/>
    </row>
    <row r="10" spans="1:146" s="18" customFormat="1" ht="44.25" customHeight="1">
      <c r="A10" s="24" t="s">
        <v>20</v>
      </c>
      <c r="B10" s="24" t="s">
        <v>21</v>
      </c>
      <c r="C10" s="24" t="s">
        <v>22</v>
      </c>
      <c r="D10" s="24" t="s">
        <v>79</v>
      </c>
      <c r="E10" s="24" t="s">
        <v>78</v>
      </c>
      <c r="F10" s="25" t="s">
        <v>23</v>
      </c>
      <c r="G10" s="25" t="s">
        <v>24</v>
      </c>
      <c r="H10" s="25" t="s">
        <v>25</v>
      </c>
      <c r="I10" s="85"/>
      <c r="J10" s="81"/>
      <c r="K10" s="81"/>
      <c r="L10" s="24" t="s">
        <v>26</v>
      </c>
      <c r="M10" s="24" t="s">
        <v>27</v>
      </c>
      <c r="N10" s="24" t="s">
        <v>28</v>
      </c>
      <c r="O10" s="24" t="s">
        <v>29</v>
      </c>
      <c r="P10" s="81"/>
      <c r="Q10" s="81"/>
      <c r="R10" s="81"/>
      <c r="S10" s="81"/>
      <c r="T10" s="81"/>
      <c r="U10" s="81"/>
      <c r="V10" s="24" t="s">
        <v>26</v>
      </c>
      <c r="W10" s="24" t="s">
        <v>27</v>
      </c>
      <c r="X10" s="24" t="s">
        <v>28</v>
      </c>
      <c r="Y10" s="24" t="s">
        <v>29</v>
      </c>
      <c r="Z10" s="24"/>
      <c r="AA10" s="24"/>
      <c r="AB10" s="24"/>
      <c r="AC10" s="24"/>
      <c r="AD10" s="24"/>
      <c r="AE10" s="25" t="s">
        <v>30</v>
      </c>
      <c r="AF10" s="25" t="s">
        <v>31</v>
      </c>
      <c r="AG10" s="22" t="s">
        <v>32</v>
      </c>
      <c r="AH10" s="26" t="s">
        <v>33</v>
      </c>
      <c r="AI10" s="27" t="s">
        <v>34</v>
      </c>
      <c r="AJ10" s="28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</row>
    <row r="11" spans="1:146" s="31" customFormat="1" ht="18" customHeight="1">
      <c r="A11" s="8">
        <v>1</v>
      </c>
      <c r="B11" s="8" t="s">
        <v>54</v>
      </c>
      <c r="C11" s="29" t="s">
        <v>400</v>
      </c>
      <c r="D11" s="30">
        <v>100000000</v>
      </c>
      <c r="E11" s="30">
        <v>25000000</v>
      </c>
      <c r="G11" s="30">
        <v>7000000</v>
      </c>
      <c r="H11" s="64">
        <v>5000000</v>
      </c>
      <c r="I11" s="32">
        <v>0.3</v>
      </c>
      <c r="J11" s="8" t="s">
        <v>428</v>
      </c>
      <c r="K11" s="8" t="s">
        <v>55</v>
      </c>
      <c r="L11" s="32">
        <v>0</v>
      </c>
      <c r="M11" s="32">
        <v>0</v>
      </c>
      <c r="N11" s="8">
        <v>0</v>
      </c>
      <c r="O11" s="8">
        <v>0</v>
      </c>
      <c r="P11" s="8" t="s">
        <v>181</v>
      </c>
      <c r="Q11" s="8" t="s">
        <v>86</v>
      </c>
      <c r="R11" s="8" t="s">
        <v>67</v>
      </c>
      <c r="S11" s="33">
        <v>41639</v>
      </c>
      <c r="T11" s="8" t="s">
        <v>83</v>
      </c>
      <c r="U11" s="8" t="s">
        <v>182</v>
      </c>
      <c r="V11" s="8">
        <v>0</v>
      </c>
      <c r="W11" s="8">
        <v>0</v>
      </c>
      <c r="X11" s="8">
        <v>0</v>
      </c>
      <c r="Y11" s="8">
        <v>0</v>
      </c>
      <c r="Z11" s="8"/>
      <c r="AA11" s="8"/>
      <c r="AB11" s="8"/>
      <c r="AC11" s="8"/>
      <c r="AD11" s="8"/>
      <c r="AE11" s="8"/>
      <c r="AF11" s="34"/>
      <c r="AG11" s="8"/>
      <c r="AH11" s="8"/>
      <c r="AI11" s="35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</row>
    <row r="12" spans="1:35" s="31" customFormat="1" ht="18" customHeight="1">
      <c r="A12" s="8"/>
      <c r="B12" s="8"/>
      <c r="C12" s="29"/>
      <c r="D12" s="30"/>
      <c r="E12" s="30"/>
      <c r="G12" s="30"/>
      <c r="I12" s="32"/>
      <c r="J12" s="8"/>
      <c r="K12" s="8"/>
      <c r="L12" s="32"/>
      <c r="M12" s="32"/>
      <c r="N12" s="8"/>
      <c r="O12" s="8"/>
      <c r="P12" s="8" t="s">
        <v>183</v>
      </c>
      <c r="Q12" s="8" t="s">
        <v>401</v>
      </c>
      <c r="R12" s="8" t="s">
        <v>184</v>
      </c>
      <c r="S12" s="33">
        <v>41639</v>
      </c>
      <c r="T12" s="8" t="s">
        <v>83</v>
      </c>
      <c r="U12" s="8" t="s">
        <v>200</v>
      </c>
      <c r="V12" s="8">
        <v>0</v>
      </c>
      <c r="W12" s="8">
        <v>0</v>
      </c>
      <c r="X12" s="8">
        <v>0</v>
      </c>
      <c r="Y12" s="8">
        <v>0</v>
      </c>
      <c r="Z12" s="8"/>
      <c r="AA12" s="8"/>
      <c r="AB12" s="8"/>
      <c r="AC12" s="8"/>
      <c r="AD12" s="8"/>
      <c r="AE12" s="8"/>
      <c r="AF12" s="34"/>
      <c r="AG12" s="8"/>
      <c r="AH12" s="8"/>
      <c r="AI12" s="34"/>
    </row>
    <row r="13" spans="1:35" s="31" customFormat="1" ht="18" customHeight="1">
      <c r="A13" s="8">
        <f>+A11+1</f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185</v>
      </c>
      <c r="Q13" s="8" t="s">
        <v>186</v>
      </c>
      <c r="R13" s="8" t="s">
        <v>61</v>
      </c>
      <c r="S13" s="33">
        <v>41639</v>
      </c>
      <c r="T13" s="8" t="s">
        <v>83</v>
      </c>
      <c r="U13" s="8" t="s">
        <v>201</v>
      </c>
      <c r="V13" s="8">
        <v>0</v>
      </c>
      <c r="W13" s="8">
        <v>0</v>
      </c>
      <c r="X13" s="8">
        <v>0</v>
      </c>
      <c r="Y13" s="8">
        <v>0</v>
      </c>
      <c r="Z13" s="8"/>
      <c r="AA13" s="8"/>
      <c r="AB13" s="8"/>
      <c r="AC13" s="8"/>
      <c r="AD13" s="8"/>
      <c r="AE13" s="8"/>
      <c r="AF13" s="34"/>
      <c r="AG13" s="8"/>
      <c r="AH13" s="8"/>
      <c r="AI13" s="34"/>
    </row>
    <row r="14" spans="1:35" s="31" customFormat="1" ht="18" customHeight="1">
      <c r="A14" s="8">
        <f aca="true" t="shared" si="0" ref="A14:A24">+A13+1</f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187</v>
      </c>
      <c r="Q14" s="8" t="s">
        <v>60</v>
      </c>
      <c r="R14" s="8" t="s">
        <v>61</v>
      </c>
      <c r="S14" s="33">
        <v>41639</v>
      </c>
      <c r="T14" s="8" t="s">
        <v>83</v>
      </c>
      <c r="U14" s="8" t="s">
        <v>202</v>
      </c>
      <c r="V14" s="8">
        <v>0</v>
      </c>
      <c r="W14" s="8">
        <v>0</v>
      </c>
      <c r="X14" s="8">
        <v>0</v>
      </c>
      <c r="Y14" s="8">
        <v>0</v>
      </c>
      <c r="Z14" s="8"/>
      <c r="AA14" s="8"/>
      <c r="AB14" s="8"/>
      <c r="AC14" s="8"/>
      <c r="AD14" s="8"/>
      <c r="AE14" s="8"/>
      <c r="AF14" s="34"/>
      <c r="AG14" s="8"/>
      <c r="AH14" s="8"/>
      <c r="AI14" s="34"/>
    </row>
    <row r="15" spans="1:35" s="31" customFormat="1" ht="18" customHeight="1">
      <c r="A15" s="8">
        <f>+A14+1</f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 t="s">
        <v>71</v>
      </c>
      <c r="Q15" s="37" t="s">
        <v>72</v>
      </c>
      <c r="R15" s="37" t="s">
        <v>82</v>
      </c>
      <c r="S15" s="33">
        <v>41639</v>
      </c>
      <c r="T15" s="8" t="s">
        <v>83</v>
      </c>
      <c r="U15" s="37" t="s">
        <v>203</v>
      </c>
      <c r="V15" s="8">
        <v>0</v>
      </c>
      <c r="W15" s="8">
        <v>0</v>
      </c>
      <c r="X15" s="8"/>
      <c r="Y15" s="8">
        <v>0</v>
      </c>
      <c r="Z15" s="8"/>
      <c r="AA15" s="8"/>
      <c r="AB15" s="8"/>
      <c r="AC15" s="8"/>
      <c r="AD15" s="8"/>
      <c r="AE15" s="8"/>
      <c r="AF15" s="34"/>
      <c r="AG15" s="8"/>
      <c r="AH15" s="8"/>
      <c r="AI15" s="34"/>
    </row>
    <row r="16" spans="1:35" s="31" customFormat="1" ht="18" customHeight="1">
      <c r="A16" s="8">
        <f t="shared" si="0"/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 t="s">
        <v>84</v>
      </c>
      <c r="Q16" s="37" t="s">
        <v>69</v>
      </c>
      <c r="R16" s="37" t="s">
        <v>70</v>
      </c>
      <c r="S16" s="33">
        <v>41639</v>
      </c>
      <c r="T16" s="8" t="s">
        <v>83</v>
      </c>
      <c r="U16" s="37" t="s">
        <v>205</v>
      </c>
      <c r="V16" s="8">
        <v>0</v>
      </c>
      <c r="W16" s="8">
        <v>0</v>
      </c>
      <c r="X16" s="8">
        <v>0</v>
      </c>
      <c r="Y16" s="8">
        <v>0</v>
      </c>
      <c r="Z16" s="8"/>
      <c r="AA16" s="8"/>
      <c r="AB16" s="8"/>
      <c r="AC16" s="8"/>
      <c r="AD16" s="8"/>
      <c r="AE16" s="8"/>
      <c r="AF16" s="34"/>
      <c r="AG16" s="8"/>
      <c r="AH16" s="8"/>
      <c r="AI16" s="34"/>
    </row>
    <row r="17" spans="1:35" s="31" customFormat="1" ht="18" customHeight="1">
      <c r="A17" s="8">
        <v>6</v>
      </c>
      <c r="B17" s="8"/>
      <c r="C17" s="8"/>
      <c r="D17" s="8"/>
      <c r="E17" s="8"/>
      <c r="F17" s="8"/>
      <c r="G17" s="8"/>
      <c r="H17" s="8"/>
      <c r="I17" s="32"/>
      <c r="J17" s="8"/>
      <c r="K17" s="8"/>
      <c r="L17" s="8"/>
      <c r="M17" s="8"/>
      <c r="N17" s="8"/>
      <c r="O17" s="8"/>
      <c r="P17" s="37" t="s">
        <v>73</v>
      </c>
      <c r="Q17" s="37" t="s">
        <v>189</v>
      </c>
      <c r="R17" s="37" t="s">
        <v>188</v>
      </c>
      <c r="S17" s="33">
        <v>41639</v>
      </c>
      <c r="T17" s="8" t="s">
        <v>83</v>
      </c>
      <c r="U17" s="37" t="s">
        <v>204</v>
      </c>
      <c r="V17" s="8">
        <v>0</v>
      </c>
      <c r="W17" s="8">
        <v>0</v>
      </c>
      <c r="X17" s="8">
        <v>0</v>
      </c>
      <c r="Y17" s="8">
        <v>0</v>
      </c>
      <c r="Z17" s="8"/>
      <c r="AA17" s="8"/>
      <c r="AB17" s="8"/>
      <c r="AC17" s="8"/>
      <c r="AD17" s="8"/>
      <c r="AE17" s="8"/>
      <c r="AF17" s="34"/>
      <c r="AG17" s="8"/>
      <c r="AH17" s="8"/>
      <c r="AI17" s="34"/>
    </row>
    <row r="18" spans="1:35" s="31" customFormat="1" ht="18" customHeight="1">
      <c r="A18" s="8">
        <f t="shared" si="0"/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74</v>
      </c>
      <c r="Q18" s="8" t="s">
        <v>75</v>
      </c>
      <c r="R18" s="8" t="s">
        <v>76</v>
      </c>
      <c r="S18" s="33">
        <v>41639</v>
      </c>
      <c r="T18" s="8" t="s">
        <v>83</v>
      </c>
      <c r="U18" s="8" t="s">
        <v>215</v>
      </c>
      <c r="V18" s="8">
        <v>0</v>
      </c>
      <c r="W18" s="8">
        <v>0</v>
      </c>
      <c r="X18" s="8">
        <v>0</v>
      </c>
      <c r="Y18" s="8">
        <v>0</v>
      </c>
      <c r="Z18" s="8"/>
      <c r="AA18" s="8"/>
      <c r="AB18" s="8"/>
      <c r="AC18" s="8"/>
      <c r="AD18" s="8"/>
      <c r="AE18" s="8"/>
      <c r="AF18" s="34"/>
      <c r="AG18" s="8"/>
      <c r="AH18" s="8"/>
      <c r="AI18" s="34"/>
    </row>
    <row r="19" spans="1:35" s="31" customFormat="1" ht="18" customHeight="1">
      <c r="A19" s="8">
        <f t="shared" si="0"/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62</v>
      </c>
      <c r="Q19" s="8" t="s">
        <v>190</v>
      </c>
      <c r="R19" s="8" t="s">
        <v>192</v>
      </c>
      <c r="S19" s="33">
        <v>41639</v>
      </c>
      <c r="T19" s="8" t="s">
        <v>83</v>
      </c>
      <c r="U19" s="8" t="s">
        <v>63</v>
      </c>
      <c r="V19" s="8">
        <v>0</v>
      </c>
      <c r="W19" s="8">
        <v>0</v>
      </c>
      <c r="X19" s="8">
        <v>0</v>
      </c>
      <c r="Y19" s="8">
        <v>0</v>
      </c>
      <c r="Z19" s="8"/>
      <c r="AA19" s="8"/>
      <c r="AB19" s="8"/>
      <c r="AC19" s="8"/>
      <c r="AD19" s="8"/>
      <c r="AE19" s="8"/>
      <c r="AF19" s="34"/>
      <c r="AG19" s="8"/>
      <c r="AH19" s="8"/>
      <c r="AI19" s="34"/>
    </row>
    <row r="20" spans="1:35" s="31" customFormat="1" ht="18" customHeight="1">
      <c r="A20" s="8">
        <f t="shared" si="0"/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1" t="s">
        <v>191</v>
      </c>
      <c r="Q20" s="31" t="s">
        <v>65</v>
      </c>
      <c r="R20" s="31" t="s">
        <v>66</v>
      </c>
      <c r="S20" s="33">
        <v>41639</v>
      </c>
      <c r="T20" s="8" t="s">
        <v>83</v>
      </c>
      <c r="U20" s="31" t="s">
        <v>206</v>
      </c>
      <c r="V20" s="8">
        <v>0</v>
      </c>
      <c r="W20" s="8">
        <v>0</v>
      </c>
      <c r="X20" s="8">
        <v>0</v>
      </c>
      <c r="Y20" s="8">
        <v>0</v>
      </c>
      <c r="Z20" s="8"/>
      <c r="AA20" s="8"/>
      <c r="AB20" s="8"/>
      <c r="AC20" s="8"/>
      <c r="AD20" s="8"/>
      <c r="AE20" s="8"/>
      <c r="AF20" s="34"/>
      <c r="AG20" s="8"/>
      <c r="AH20" s="8"/>
      <c r="AI20" s="34"/>
    </row>
    <row r="21" spans="1:35" s="31" customFormat="1" ht="18" customHeight="1">
      <c r="A21" s="8">
        <f t="shared" si="0"/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8" t="s">
        <v>193</v>
      </c>
      <c r="Q21" s="38" t="s">
        <v>64</v>
      </c>
      <c r="R21" s="38" t="s">
        <v>194</v>
      </c>
      <c r="S21" s="33">
        <v>41639</v>
      </c>
      <c r="T21" s="8" t="s">
        <v>83</v>
      </c>
      <c r="U21" s="38" t="s">
        <v>207</v>
      </c>
      <c r="V21" s="8">
        <v>0</v>
      </c>
      <c r="W21" s="8">
        <v>0</v>
      </c>
      <c r="X21" s="8">
        <v>0</v>
      </c>
      <c r="Y21" s="8">
        <v>0</v>
      </c>
      <c r="Z21" s="8"/>
      <c r="AA21" s="8"/>
      <c r="AB21" s="8"/>
      <c r="AC21" s="8"/>
      <c r="AD21" s="8"/>
      <c r="AE21" s="8"/>
      <c r="AF21" s="34"/>
      <c r="AG21" s="8"/>
      <c r="AH21" s="8"/>
      <c r="AI21" s="34"/>
    </row>
    <row r="22" spans="1:35" s="31" customFormat="1" ht="18" customHeight="1">
      <c r="A22" s="8">
        <f t="shared" si="0"/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 t="s">
        <v>195</v>
      </c>
      <c r="Q22" s="8" t="s">
        <v>196</v>
      </c>
      <c r="R22" s="8" t="s">
        <v>197</v>
      </c>
      <c r="S22" s="33">
        <v>41639</v>
      </c>
      <c r="T22" s="8" t="s">
        <v>83</v>
      </c>
      <c r="U22" s="8" t="s">
        <v>208</v>
      </c>
      <c r="V22" s="8">
        <v>0</v>
      </c>
      <c r="W22" s="8">
        <v>0</v>
      </c>
      <c r="X22" s="8">
        <v>0</v>
      </c>
      <c r="Y22" s="8">
        <v>0</v>
      </c>
      <c r="Z22" s="8"/>
      <c r="AA22" s="8"/>
      <c r="AB22" s="8"/>
      <c r="AC22" s="8"/>
      <c r="AD22" s="8"/>
      <c r="AE22" s="8"/>
      <c r="AF22" s="34"/>
      <c r="AG22" s="8"/>
      <c r="AH22" s="8"/>
      <c r="AI22" s="34"/>
    </row>
    <row r="23" spans="1:35" s="31" customFormat="1" ht="18" customHeight="1">
      <c r="A23" s="8">
        <f t="shared" si="0"/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9" t="s">
        <v>57</v>
      </c>
      <c r="Q23" s="39" t="s">
        <v>198</v>
      </c>
      <c r="R23" s="39" t="s">
        <v>58</v>
      </c>
      <c r="S23" s="33">
        <v>41639</v>
      </c>
      <c r="T23" s="8" t="s">
        <v>83</v>
      </c>
      <c r="U23" s="39" t="s">
        <v>59</v>
      </c>
      <c r="V23" s="8">
        <v>0</v>
      </c>
      <c r="W23" s="8">
        <v>0</v>
      </c>
      <c r="X23" s="8">
        <v>0</v>
      </c>
      <c r="Y23" s="8">
        <v>0</v>
      </c>
      <c r="Z23" s="8"/>
      <c r="AA23" s="8"/>
      <c r="AB23" s="8"/>
      <c r="AC23" s="8"/>
      <c r="AD23" s="8"/>
      <c r="AE23" s="8"/>
      <c r="AF23" s="34"/>
      <c r="AG23" s="8"/>
      <c r="AH23" s="8"/>
      <c r="AI23" s="34"/>
    </row>
    <row r="24" spans="1:35" s="31" customFormat="1" ht="18" customHeight="1">
      <c r="A24" s="8">
        <f t="shared" si="0"/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199</v>
      </c>
      <c r="Q24" s="8" t="s">
        <v>176</v>
      </c>
      <c r="R24" s="8" t="s">
        <v>68</v>
      </c>
      <c r="S24" s="33">
        <v>41639</v>
      </c>
      <c r="T24" s="8" t="s">
        <v>83</v>
      </c>
      <c r="U24" s="39" t="s">
        <v>209</v>
      </c>
      <c r="V24" s="8">
        <v>0</v>
      </c>
      <c r="W24" s="8">
        <v>0</v>
      </c>
      <c r="X24" s="8">
        <v>0</v>
      </c>
      <c r="Y24" s="8">
        <v>0</v>
      </c>
      <c r="Z24" s="8"/>
      <c r="AA24" s="8"/>
      <c r="AB24" s="8"/>
      <c r="AC24" s="8"/>
      <c r="AD24" s="8"/>
      <c r="AE24" s="8"/>
      <c r="AF24" s="34"/>
      <c r="AG24" s="8"/>
      <c r="AH24" s="8"/>
      <c r="AI24" s="34"/>
    </row>
    <row r="25" spans="1:35" s="31" customFormat="1" ht="18" customHeight="1">
      <c r="A25" s="8">
        <f>+A24+1</f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R25" s="8"/>
      <c r="S25" s="40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4"/>
      <c r="AG25" s="8"/>
      <c r="AH25" s="8"/>
      <c r="AI25" s="34"/>
    </row>
    <row r="26" spans="1:35" s="31" customFormat="1" ht="18" customHeight="1">
      <c r="A26" s="8">
        <f>+A25+1</f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0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4"/>
      <c r="AG26" s="8"/>
      <c r="AH26" s="8"/>
      <c r="AI26" s="34"/>
    </row>
    <row r="27" spans="1:35" s="31" customFormat="1" ht="18" customHeight="1">
      <c r="A27" s="8" t="e">
        <f>+#REF!+1</f>
        <v>#REF!</v>
      </c>
      <c r="B27" s="8" t="s">
        <v>54</v>
      </c>
      <c r="C27" s="41" t="s">
        <v>402</v>
      </c>
      <c r="D27" s="42">
        <v>160000000</v>
      </c>
      <c r="E27" s="43">
        <v>40000000</v>
      </c>
      <c r="F27" s="8"/>
      <c r="G27" s="42">
        <v>15000000</v>
      </c>
      <c r="H27" s="42">
        <v>25000000</v>
      </c>
      <c r="I27" s="8">
        <v>0</v>
      </c>
      <c r="J27" s="8" t="s">
        <v>221</v>
      </c>
      <c r="K27" s="8" t="s">
        <v>85</v>
      </c>
      <c r="L27" s="8">
        <v>4</v>
      </c>
      <c r="M27" s="8">
        <v>10</v>
      </c>
      <c r="N27" s="8"/>
      <c r="O27" s="8"/>
      <c r="P27" s="38" t="s">
        <v>87</v>
      </c>
      <c r="Q27" s="38" t="s">
        <v>88</v>
      </c>
      <c r="R27" s="38" t="s">
        <v>89</v>
      </c>
      <c r="S27" s="33">
        <v>41639</v>
      </c>
      <c r="T27" s="44" t="s">
        <v>91</v>
      </c>
      <c r="U27" s="38" t="s">
        <v>90</v>
      </c>
      <c r="V27" s="8">
        <v>0</v>
      </c>
      <c r="W27" s="8">
        <v>0</v>
      </c>
      <c r="X27" s="8">
        <v>0</v>
      </c>
      <c r="Y27" s="8">
        <v>0</v>
      </c>
      <c r="Z27" s="8"/>
      <c r="AA27" s="8"/>
      <c r="AB27" s="8"/>
      <c r="AC27" s="8"/>
      <c r="AD27" s="8"/>
      <c r="AE27" s="8"/>
      <c r="AF27" s="34"/>
      <c r="AG27" s="8"/>
      <c r="AH27" s="8"/>
      <c r="AI27" s="34"/>
    </row>
    <row r="28" spans="1:35" s="31" customFormat="1" ht="18" customHeight="1">
      <c r="A28" s="8"/>
      <c r="B28" s="8"/>
      <c r="C28" s="4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5"/>
      <c r="P28" s="36" t="s">
        <v>97</v>
      </c>
      <c r="Q28" s="36" t="s">
        <v>210</v>
      </c>
      <c r="R28" s="36" t="s">
        <v>98</v>
      </c>
      <c r="S28" s="33">
        <v>41639</v>
      </c>
      <c r="T28" s="46" t="s">
        <v>83</v>
      </c>
      <c r="U28" s="36" t="s">
        <v>106</v>
      </c>
      <c r="V28" s="8">
        <v>0</v>
      </c>
      <c r="W28" s="8">
        <v>0</v>
      </c>
      <c r="X28" s="8">
        <v>0</v>
      </c>
      <c r="Y28" s="8">
        <v>0</v>
      </c>
      <c r="Z28" s="8"/>
      <c r="AA28" s="8"/>
      <c r="AB28" s="8"/>
      <c r="AC28" s="8"/>
      <c r="AD28" s="8"/>
      <c r="AE28" s="8"/>
      <c r="AF28" s="34"/>
      <c r="AG28" s="8"/>
      <c r="AH28" s="8"/>
      <c r="AI28" s="34"/>
    </row>
    <row r="29" spans="1:35" s="31" customFormat="1" ht="18" customHeight="1">
      <c r="A29" s="8" t="e">
        <f>+#REF!+1</f>
        <v>#REF!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5"/>
      <c r="P29" s="8" t="s">
        <v>212</v>
      </c>
      <c r="Q29" s="8" t="s">
        <v>60</v>
      </c>
      <c r="R29" s="8" t="s">
        <v>61</v>
      </c>
      <c r="S29" s="33">
        <v>41639</v>
      </c>
      <c r="T29" s="8" t="s">
        <v>83</v>
      </c>
      <c r="U29" s="8" t="s">
        <v>211</v>
      </c>
      <c r="V29" s="8">
        <v>0</v>
      </c>
      <c r="W29" s="8">
        <v>0</v>
      </c>
      <c r="X29" s="8">
        <v>0</v>
      </c>
      <c r="Y29" s="8">
        <v>0</v>
      </c>
      <c r="Z29" s="8"/>
      <c r="AA29" s="8"/>
      <c r="AB29" s="8"/>
      <c r="AC29" s="8"/>
      <c r="AD29" s="8"/>
      <c r="AE29" s="8"/>
      <c r="AF29" s="34"/>
      <c r="AG29" s="8"/>
      <c r="AH29" s="8"/>
      <c r="AI29" s="34"/>
    </row>
    <row r="30" spans="1:35" s="31" customFormat="1" ht="18" customHeight="1">
      <c r="A30" s="8" t="e">
        <f>+#REF!+1</f>
        <v>#REF!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 t="s">
        <v>213</v>
      </c>
      <c r="Q30" s="37" t="s">
        <v>92</v>
      </c>
      <c r="R30" s="37" t="s">
        <v>214</v>
      </c>
      <c r="S30" s="33">
        <v>41639</v>
      </c>
      <c r="T30" s="8" t="s">
        <v>83</v>
      </c>
      <c r="U30" s="37" t="s">
        <v>93</v>
      </c>
      <c r="V30" s="8">
        <v>0</v>
      </c>
      <c r="W30" s="8">
        <v>0</v>
      </c>
      <c r="X30" s="8">
        <v>0</v>
      </c>
      <c r="Y30" s="8">
        <v>0</v>
      </c>
      <c r="Z30" s="8"/>
      <c r="AA30" s="8"/>
      <c r="AB30" s="8"/>
      <c r="AC30" s="8"/>
      <c r="AD30" s="8"/>
      <c r="AE30" s="8"/>
      <c r="AF30" s="34"/>
      <c r="AG30" s="8"/>
      <c r="AH30" s="8"/>
      <c r="AI30" s="34"/>
    </row>
    <row r="31" spans="1:35" s="31" customFormat="1" ht="18" customHeight="1">
      <c r="A31" s="8" t="e">
        <f>+A30+1</f>
        <v>#REF!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5"/>
      <c r="P31" s="37" t="s">
        <v>94</v>
      </c>
      <c r="Q31" s="37" t="s">
        <v>95</v>
      </c>
      <c r="R31" s="37" t="s">
        <v>96</v>
      </c>
      <c r="S31" s="33">
        <v>41639</v>
      </c>
      <c r="T31" s="37" t="s">
        <v>215</v>
      </c>
      <c r="U31" s="37" t="s">
        <v>216</v>
      </c>
      <c r="V31" s="47">
        <v>0</v>
      </c>
      <c r="W31" s="8">
        <v>0</v>
      </c>
      <c r="X31" s="8">
        <v>0</v>
      </c>
      <c r="Y31" s="8">
        <v>0</v>
      </c>
      <c r="Z31" s="8"/>
      <c r="AA31" s="8"/>
      <c r="AB31" s="8"/>
      <c r="AC31" s="8"/>
      <c r="AD31" s="8"/>
      <c r="AE31" s="8"/>
      <c r="AF31" s="34"/>
      <c r="AG31" s="8"/>
      <c r="AH31" s="8"/>
      <c r="AI31" s="34"/>
    </row>
    <row r="32" spans="1:35" s="31" customFormat="1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5"/>
      <c r="P32" s="36" t="s">
        <v>217</v>
      </c>
      <c r="Q32" s="31" t="s">
        <v>218</v>
      </c>
      <c r="R32" s="31" t="s">
        <v>219</v>
      </c>
      <c r="S32" s="33">
        <v>41639</v>
      </c>
      <c r="T32" s="36" t="s">
        <v>215</v>
      </c>
      <c r="U32" s="37" t="s">
        <v>220</v>
      </c>
      <c r="V32" s="47">
        <v>0</v>
      </c>
      <c r="W32" s="8">
        <v>0</v>
      </c>
      <c r="X32" s="8">
        <v>0</v>
      </c>
      <c r="Y32" s="8">
        <v>0</v>
      </c>
      <c r="Z32" s="8"/>
      <c r="AA32" s="8"/>
      <c r="AB32" s="8"/>
      <c r="AC32" s="8"/>
      <c r="AD32" s="8"/>
      <c r="AE32" s="8"/>
      <c r="AF32" s="34"/>
      <c r="AG32" s="8"/>
      <c r="AH32" s="8"/>
      <c r="AI32" s="34"/>
    </row>
    <row r="33" spans="1:43" s="31" customFormat="1" ht="18" customHeight="1">
      <c r="A33" s="8"/>
      <c r="B33" s="8"/>
      <c r="C33" s="38"/>
      <c r="D33" s="38"/>
      <c r="E33" s="38"/>
      <c r="F33" s="38"/>
      <c r="G33" s="38"/>
      <c r="H33" s="8"/>
      <c r="I33" s="8"/>
      <c r="J33" s="8"/>
      <c r="K33" s="8"/>
      <c r="L33" s="8"/>
      <c r="M33" s="8"/>
      <c r="N33" s="8"/>
      <c r="O33" s="45"/>
      <c r="P33" s="45"/>
      <c r="Q33" s="45"/>
      <c r="R33" s="45"/>
      <c r="S33" s="45"/>
      <c r="T33" s="45"/>
      <c r="U33" s="45"/>
      <c r="V33" s="45"/>
      <c r="W33" s="45"/>
      <c r="X33" s="36"/>
      <c r="Y33" s="36"/>
      <c r="Z33" s="36"/>
      <c r="AA33" s="36"/>
      <c r="AB33" s="36"/>
      <c r="AC33" s="36"/>
      <c r="AD33" s="36"/>
      <c r="AE33" s="48"/>
      <c r="AF33" s="36"/>
      <c r="AG33" s="47"/>
      <c r="AH33" s="8"/>
      <c r="AI33" s="8"/>
      <c r="AJ33" s="8"/>
      <c r="AK33" s="8"/>
      <c r="AL33" s="8"/>
      <c r="AM33" s="8"/>
      <c r="AN33" s="34"/>
      <c r="AO33" s="8"/>
      <c r="AP33" s="8"/>
      <c r="AQ33" s="34"/>
    </row>
    <row r="34" spans="1:35" s="31" customFormat="1" ht="18" customHeight="1">
      <c r="A34" s="8" t="e">
        <f>+A31+1</f>
        <v>#REF!</v>
      </c>
      <c r="B34" s="45"/>
      <c r="C34" s="72"/>
      <c r="D34" s="72"/>
      <c r="E34" s="72"/>
      <c r="F34" s="72"/>
      <c r="G34" s="72"/>
      <c r="H34" s="47"/>
      <c r="I34" s="8"/>
      <c r="J34" s="8"/>
      <c r="K34" s="8"/>
      <c r="L34" s="8"/>
      <c r="M34" s="8"/>
      <c r="N34" s="8"/>
      <c r="O34" s="8"/>
      <c r="P34" s="39"/>
      <c r="Q34" s="39"/>
      <c r="R34" s="39"/>
      <c r="S34" s="39"/>
      <c r="T34" s="39"/>
      <c r="U34" s="39"/>
      <c r="V34" s="47"/>
      <c r="W34" s="8"/>
      <c r="X34" s="8"/>
      <c r="Y34" s="8"/>
      <c r="Z34" s="8"/>
      <c r="AA34" s="8"/>
      <c r="AB34" s="8"/>
      <c r="AC34" s="8"/>
      <c r="AD34" s="8"/>
      <c r="AE34" s="8"/>
      <c r="AF34" s="34"/>
      <c r="AG34" s="8"/>
      <c r="AH34" s="8"/>
      <c r="AI34" s="34"/>
    </row>
    <row r="35" spans="1:40" s="31" customFormat="1" ht="18" customHeight="1">
      <c r="A35" s="8"/>
      <c r="B35" s="45"/>
      <c r="C35" s="72"/>
      <c r="D35" s="72"/>
      <c r="E35" s="72"/>
      <c r="F35" s="72"/>
      <c r="G35" s="72"/>
      <c r="H35" s="47"/>
      <c r="I35" s="49"/>
      <c r="J35" s="49"/>
      <c r="K35" s="49"/>
      <c r="L35" s="49"/>
      <c r="M35" s="8"/>
      <c r="N35" s="49"/>
      <c r="O35" s="49"/>
      <c r="P35" s="49"/>
      <c r="Q35" s="8"/>
      <c r="R35" s="8"/>
      <c r="S35" s="8"/>
      <c r="T35" s="8"/>
      <c r="U35" s="49"/>
      <c r="V35" s="49"/>
      <c r="W35" s="39"/>
      <c r="X35" s="39"/>
      <c r="Y35" s="39"/>
      <c r="Z35" s="50"/>
      <c r="AA35" s="50"/>
      <c r="AB35" s="50"/>
      <c r="AC35" s="50"/>
      <c r="AD35" s="50"/>
      <c r="AE35" s="50"/>
      <c r="AF35" s="8"/>
      <c r="AG35" s="8"/>
      <c r="AH35" s="8"/>
      <c r="AI35" s="8"/>
      <c r="AJ35" s="8"/>
      <c r="AK35" s="34"/>
      <c r="AL35" s="8"/>
      <c r="AM35" s="49"/>
      <c r="AN35" s="36"/>
    </row>
    <row r="36" spans="1:41" s="31" customFormat="1" ht="18" customHeight="1">
      <c r="A36" s="8"/>
      <c r="B36" s="45" t="s">
        <v>54</v>
      </c>
      <c r="C36" s="37" t="s">
        <v>122</v>
      </c>
      <c r="D36" s="73">
        <v>100000000</v>
      </c>
      <c r="E36" s="74">
        <v>30000000</v>
      </c>
      <c r="F36" s="50"/>
      <c r="G36" s="65">
        <v>27357691</v>
      </c>
      <c r="H36" s="42">
        <v>2642309</v>
      </c>
      <c r="I36" s="10">
        <v>0</v>
      </c>
      <c r="J36" s="31" t="s">
        <v>127</v>
      </c>
      <c r="K36" s="10" t="s">
        <v>128</v>
      </c>
      <c r="L36" s="8">
        <v>0</v>
      </c>
      <c r="M36" s="8">
        <v>0</v>
      </c>
      <c r="N36" s="8">
        <v>0</v>
      </c>
      <c r="O36" s="8">
        <v>0</v>
      </c>
      <c r="P36" s="31" t="s">
        <v>101</v>
      </c>
      <c r="Q36" s="10" t="s">
        <v>102</v>
      </c>
      <c r="R36" s="39" t="s">
        <v>103</v>
      </c>
      <c r="S36" s="33">
        <v>41639</v>
      </c>
      <c r="T36" s="39" t="s">
        <v>104</v>
      </c>
      <c r="U36" s="39" t="s">
        <v>105</v>
      </c>
      <c r="V36" s="50">
        <v>0</v>
      </c>
      <c r="W36" s="39">
        <v>0</v>
      </c>
      <c r="X36" s="8">
        <v>0</v>
      </c>
      <c r="Y36" s="8">
        <v>0</v>
      </c>
      <c r="Z36" s="8"/>
      <c r="AA36" s="8"/>
      <c r="AB36" s="8"/>
      <c r="AC36" s="8"/>
      <c r="AD36" s="8"/>
      <c r="AE36" s="8"/>
      <c r="AF36" s="8"/>
      <c r="AG36" s="8"/>
      <c r="AH36" s="8"/>
      <c r="AI36" s="49"/>
      <c r="AJ36" s="49"/>
      <c r="AK36" s="49"/>
      <c r="AL36" s="36"/>
      <c r="AM36" s="49"/>
      <c r="AN36" s="8"/>
      <c r="AO36" s="34"/>
    </row>
    <row r="37" spans="1:41" s="31" customFormat="1" ht="18" customHeight="1">
      <c r="A37" s="8"/>
      <c r="B37" s="8"/>
      <c r="C37" s="39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39" t="s">
        <v>107</v>
      </c>
      <c r="Q37" s="39" t="s">
        <v>99</v>
      </c>
      <c r="R37" s="39" t="s">
        <v>108</v>
      </c>
      <c r="S37" s="33">
        <v>41639</v>
      </c>
      <c r="T37" s="39" t="s">
        <v>104</v>
      </c>
      <c r="U37" s="39" t="s">
        <v>109</v>
      </c>
      <c r="V37" s="50">
        <v>0</v>
      </c>
      <c r="W37" s="39">
        <v>0</v>
      </c>
      <c r="X37" s="8">
        <v>0</v>
      </c>
      <c r="Y37" s="8">
        <v>0</v>
      </c>
      <c r="Z37" s="8"/>
      <c r="AA37" s="8"/>
      <c r="AB37" s="8"/>
      <c r="AC37" s="8"/>
      <c r="AD37" s="8"/>
      <c r="AE37" s="8"/>
      <c r="AF37" s="8"/>
      <c r="AG37" s="8"/>
      <c r="AH37" s="8"/>
      <c r="AI37" s="49"/>
      <c r="AJ37" s="49"/>
      <c r="AK37" s="49"/>
      <c r="AL37" s="36"/>
      <c r="AM37" s="49"/>
      <c r="AN37" s="8"/>
      <c r="AO37" s="34"/>
    </row>
    <row r="38" spans="1:41" s="31" customFormat="1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9" t="s">
        <v>110</v>
      </c>
      <c r="Q38" s="39" t="s">
        <v>111</v>
      </c>
      <c r="R38" s="39" t="s">
        <v>61</v>
      </c>
      <c r="S38" s="33">
        <v>41639</v>
      </c>
      <c r="T38" s="39" t="s">
        <v>104</v>
      </c>
      <c r="U38" s="39" t="s">
        <v>112</v>
      </c>
      <c r="V38" s="50">
        <v>0</v>
      </c>
      <c r="W38" s="39">
        <v>0</v>
      </c>
      <c r="X38" s="8">
        <v>0</v>
      </c>
      <c r="Y38" s="8">
        <v>0</v>
      </c>
      <c r="Z38" s="8"/>
      <c r="AA38" s="8"/>
      <c r="AB38" s="8"/>
      <c r="AC38" s="8"/>
      <c r="AD38" s="8"/>
      <c r="AE38" s="8"/>
      <c r="AF38" s="8"/>
      <c r="AG38" s="8"/>
      <c r="AH38" s="8"/>
      <c r="AI38" s="49"/>
      <c r="AJ38" s="49"/>
      <c r="AK38" s="49"/>
      <c r="AL38" s="36"/>
      <c r="AM38" s="49"/>
      <c r="AN38" s="8"/>
      <c r="AO38" s="34"/>
    </row>
    <row r="39" spans="1:40" s="31" customFormat="1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9" t="s">
        <v>116</v>
      </c>
      <c r="Q39" s="39" t="s">
        <v>113</v>
      </c>
      <c r="R39" s="39" t="s">
        <v>114</v>
      </c>
      <c r="S39" s="33">
        <v>41639</v>
      </c>
      <c r="T39" s="39" t="s">
        <v>104</v>
      </c>
      <c r="U39" s="39" t="s">
        <v>56</v>
      </c>
      <c r="V39" s="50">
        <v>0</v>
      </c>
      <c r="W39" s="39">
        <v>0</v>
      </c>
      <c r="X39" s="8">
        <v>0</v>
      </c>
      <c r="Y39" s="8">
        <v>0</v>
      </c>
      <c r="Z39" s="8"/>
      <c r="AA39" s="8"/>
      <c r="AB39" s="8"/>
      <c r="AC39" s="8"/>
      <c r="AD39" s="8"/>
      <c r="AE39" s="8"/>
      <c r="AF39" s="8"/>
      <c r="AG39" s="8"/>
      <c r="AH39" s="49"/>
      <c r="AI39" s="49"/>
      <c r="AJ39" s="49"/>
      <c r="AK39" s="36"/>
      <c r="AL39" s="49"/>
      <c r="AM39" s="8"/>
      <c r="AN39" s="34"/>
    </row>
    <row r="40" spans="1:41" s="31" customFormat="1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9" t="s">
        <v>222</v>
      </c>
      <c r="Q40" s="39" t="s">
        <v>223</v>
      </c>
      <c r="R40" s="39" t="s">
        <v>224</v>
      </c>
      <c r="S40" s="33">
        <v>41639</v>
      </c>
      <c r="T40" s="39" t="s">
        <v>104</v>
      </c>
      <c r="U40" s="39" t="s">
        <v>115</v>
      </c>
      <c r="V40" s="39">
        <v>0</v>
      </c>
      <c r="W40" s="39">
        <v>0</v>
      </c>
      <c r="X40" s="8">
        <v>0</v>
      </c>
      <c r="Y40" s="8">
        <v>0</v>
      </c>
      <c r="Z40" s="8"/>
      <c r="AA40" s="8"/>
      <c r="AB40" s="8"/>
      <c r="AC40" s="8"/>
      <c r="AD40" s="8"/>
      <c r="AE40" s="8"/>
      <c r="AF40" s="49"/>
      <c r="AG40" s="49"/>
      <c r="AH40" s="49"/>
      <c r="AI40" s="49"/>
      <c r="AJ40" s="49"/>
      <c r="AK40" s="8"/>
      <c r="AL40" s="34"/>
      <c r="AM40" s="8"/>
      <c r="AN40" s="8"/>
      <c r="AO40" s="34"/>
    </row>
    <row r="41" spans="1:41" s="31" customFormat="1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9"/>
      <c r="Q41" s="39"/>
      <c r="R41" s="39"/>
      <c r="S41" s="33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9"/>
      <c r="AG41" s="49"/>
      <c r="AH41" s="49"/>
      <c r="AI41" s="49"/>
      <c r="AJ41" s="49"/>
      <c r="AK41" s="8"/>
      <c r="AL41" s="34"/>
      <c r="AM41" s="8"/>
      <c r="AN41" s="8"/>
      <c r="AO41" s="34"/>
    </row>
    <row r="42" spans="1:43" s="31" customFormat="1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9" t="s">
        <v>225</v>
      </c>
      <c r="Q42" s="39" t="s">
        <v>117</v>
      </c>
      <c r="R42" s="39" t="s">
        <v>118</v>
      </c>
      <c r="S42" s="33">
        <v>41639</v>
      </c>
      <c r="T42" s="39" t="s">
        <v>104</v>
      </c>
      <c r="U42" s="39" t="s">
        <v>215</v>
      </c>
      <c r="V42" s="39">
        <v>0</v>
      </c>
      <c r="W42" s="39">
        <v>0</v>
      </c>
      <c r="X42" s="39">
        <v>0</v>
      </c>
      <c r="Y42" s="39">
        <v>0</v>
      </c>
      <c r="Z42" s="39"/>
      <c r="AA42" s="39"/>
      <c r="AB42" s="39"/>
      <c r="AC42" s="39"/>
      <c r="AD42" s="39"/>
      <c r="AE42" s="39"/>
      <c r="AG42" s="49"/>
      <c r="AH42" s="49"/>
      <c r="AI42" s="49"/>
      <c r="AJ42" s="49"/>
      <c r="AK42" s="8"/>
      <c r="AL42" s="8"/>
      <c r="AM42" s="34"/>
      <c r="AN42" s="34"/>
      <c r="AO42" s="8"/>
      <c r="AP42" s="8"/>
      <c r="AQ42" s="34"/>
    </row>
    <row r="43" spans="1:43" s="31" customFormat="1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9" t="s">
        <v>119</v>
      </c>
      <c r="Q43" s="39" t="s">
        <v>120</v>
      </c>
      <c r="R43" s="39" t="s">
        <v>121</v>
      </c>
      <c r="S43" s="33">
        <v>41639</v>
      </c>
      <c r="T43" s="39" t="s">
        <v>104</v>
      </c>
      <c r="U43" s="39"/>
      <c r="V43" s="39">
        <v>0</v>
      </c>
      <c r="W43" s="39">
        <v>0</v>
      </c>
      <c r="X43" s="39">
        <v>0</v>
      </c>
      <c r="Y43" s="39">
        <v>0</v>
      </c>
      <c r="Z43" s="49"/>
      <c r="AA43" s="49"/>
      <c r="AB43" s="49"/>
      <c r="AC43" s="49"/>
      <c r="AD43" s="49"/>
      <c r="AE43" s="49"/>
      <c r="AG43" s="49"/>
      <c r="AH43" s="49"/>
      <c r="AI43" s="49"/>
      <c r="AJ43" s="49"/>
      <c r="AK43" s="8"/>
      <c r="AL43" s="8"/>
      <c r="AM43" s="34"/>
      <c r="AN43" s="34"/>
      <c r="AO43" s="8"/>
      <c r="AP43" s="8"/>
      <c r="AQ43" s="36"/>
    </row>
    <row r="44" spans="1:43" s="31" customFormat="1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9" t="s">
        <v>227</v>
      </c>
      <c r="Q44" s="39" t="s">
        <v>226</v>
      </c>
      <c r="R44" s="39" t="s">
        <v>228</v>
      </c>
      <c r="S44" s="33">
        <v>41639</v>
      </c>
      <c r="T44" s="39" t="s">
        <v>104</v>
      </c>
      <c r="U44" s="39" t="s">
        <v>124</v>
      </c>
      <c r="V44" s="39">
        <v>0</v>
      </c>
      <c r="W44" s="39">
        <v>0</v>
      </c>
      <c r="X44" s="39">
        <v>0</v>
      </c>
      <c r="Y44" s="39">
        <v>0</v>
      </c>
      <c r="Z44" s="49"/>
      <c r="AA44" s="49"/>
      <c r="AB44" s="49"/>
      <c r="AC44" s="49"/>
      <c r="AD44" s="49"/>
      <c r="AE44" s="49"/>
      <c r="AG44" s="49"/>
      <c r="AH44" s="49"/>
      <c r="AI44" s="49"/>
      <c r="AJ44" s="49"/>
      <c r="AK44" s="8"/>
      <c r="AL44" s="8"/>
      <c r="AM44" s="34"/>
      <c r="AN44" s="34"/>
      <c r="AO44" s="8"/>
      <c r="AP44" s="8"/>
      <c r="AQ44" s="36"/>
    </row>
    <row r="45" spans="1:43" s="31" customFormat="1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9" t="s">
        <v>123</v>
      </c>
      <c r="Q45" s="39" t="s">
        <v>125</v>
      </c>
      <c r="R45" s="39" t="s">
        <v>126</v>
      </c>
      <c r="S45" s="33">
        <v>41639</v>
      </c>
      <c r="T45" s="39" t="s">
        <v>104</v>
      </c>
      <c r="U45" s="39" t="s">
        <v>124</v>
      </c>
      <c r="V45" s="39">
        <v>0</v>
      </c>
      <c r="W45" s="39">
        <v>0</v>
      </c>
      <c r="X45" s="39">
        <v>0</v>
      </c>
      <c r="Y45" s="39">
        <v>0</v>
      </c>
      <c r="Z45" s="49"/>
      <c r="AA45" s="49"/>
      <c r="AB45" s="49"/>
      <c r="AC45" s="49"/>
      <c r="AD45" s="49"/>
      <c r="AE45" s="49"/>
      <c r="AG45" s="49"/>
      <c r="AH45" s="49"/>
      <c r="AI45" s="49"/>
      <c r="AJ45" s="49"/>
      <c r="AK45" s="8"/>
      <c r="AL45" s="8"/>
      <c r="AM45" s="34"/>
      <c r="AN45" s="34"/>
      <c r="AO45" s="8"/>
      <c r="AP45" s="8"/>
      <c r="AQ45" s="36"/>
    </row>
    <row r="46" spans="1:43" s="31" customFormat="1" ht="18" customHeight="1">
      <c r="A46" s="8"/>
      <c r="B46" s="8"/>
      <c r="C46" s="49"/>
      <c r="D46" s="8"/>
      <c r="E46" s="8"/>
      <c r="F46" s="8"/>
      <c r="G46" s="8"/>
      <c r="H46" s="8"/>
      <c r="I46" s="8"/>
      <c r="J46" s="49"/>
      <c r="K46" s="8"/>
      <c r="L46" s="8"/>
      <c r="M46" s="8"/>
      <c r="N46" s="8"/>
      <c r="O46" s="8"/>
      <c r="P46" s="39"/>
      <c r="Q46" s="39"/>
      <c r="R46" s="39"/>
      <c r="S46" s="33"/>
      <c r="T46" s="39"/>
      <c r="U46" s="39"/>
      <c r="V46" s="39"/>
      <c r="W46" s="39"/>
      <c r="X46" s="39"/>
      <c r="Y46" s="39"/>
      <c r="Z46" s="49"/>
      <c r="AA46" s="49"/>
      <c r="AB46" s="49"/>
      <c r="AC46" s="49"/>
      <c r="AD46" s="49"/>
      <c r="AE46" s="49"/>
      <c r="AG46" s="49"/>
      <c r="AH46" s="49"/>
      <c r="AI46" s="49"/>
      <c r="AJ46" s="49"/>
      <c r="AK46" s="8"/>
      <c r="AL46" s="8"/>
      <c r="AM46" s="34"/>
      <c r="AN46" s="34"/>
      <c r="AO46" s="8"/>
      <c r="AP46" s="8"/>
      <c r="AQ46" s="36"/>
    </row>
    <row r="47" spans="1:43" s="31" customFormat="1" ht="18" customHeight="1">
      <c r="A47" s="8"/>
      <c r="B47" s="45" t="s">
        <v>54</v>
      </c>
      <c r="C47" s="76" t="s">
        <v>432</v>
      </c>
      <c r="D47" s="75">
        <v>15000000</v>
      </c>
      <c r="E47" s="8" t="s">
        <v>429</v>
      </c>
      <c r="F47" s="8"/>
      <c r="G47" s="43" t="s">
        <v>431</v>
      </c>
      <c r="H47" s="42">
        <v>1750000</v>
      </c>
      <c r="I47" s="8">
        <v>30</v>
      </c>
      <c r="J47" s="51" t="s">
        <v>155</v>
      </c>
      <c r="K47" s="8" t="s">
        <v>156</v>
      </c>
      <c r="L47" s="8">
        <v>30</v>
      </c>
      <c r="M47" s="8">
        <v>30</v>
      </c>
      <c r="N47" s="8"/>
      <c r="O47" s="8"/>
      <c r="P47" s="39" t="s">
        <v>229</v>
      </c>
      <c r="Q47" s="39" t="s">
        <v>131</v>
      </c>
      <c r="R47" s="39" t="s">
        <v>132</v>
      </c>
      <c r="S47" s="33">
        <v>41639</v>
      </c>
      <c r="T47" s="39" t="s">
        <v>129</v>
      </c>
      <c r="U47" s="39" t="s">
        <v>130</v>
      </c>
      <c r="V47" s="39"/>
      <c r="W47" s="39"/>
      <c r="X47" s="39"/>
      <c r="Y47" s="39"/>
      <c r="Z47" s="49"/>
      <c r="AA47" s="49"/>
      <c r="AB47" s="49"/>
      <c r="AC47" s="49"/>
      <c r="AD47" s="49"/>
      <c r="AE47" s="49"/>
      <c r="AG47" s="49"/>
      <c r="AH47" s="49"/>
      <c r="AI47" s="49"/>
      <c r="AJ47" s="49"/>
      <c r="AK47" s="8"/>
      <c r="AL47" s="8"/>
      <c r="AM47" s="34"/>
      <c r="AN47" s="34"/>
      <c r="AO47" s="8"/>
      <c r="AP47" s="8"/>
      <c r="AQ47" s="36"/>
    </row>
    <row r="48" spans="1:43" s="31" customFormat="1" ht="18" customHeight="1">
      <c r="A48" s="8"/>
      <c r="B48" s="8"/>
      <c r="C48" s="3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9" t="s">
        <v>136</v>
      </c>
      <c r="Q48" s="39" t="s">
        <v>133</v>
      </c>
      <c r="R48" s="39" t="s">
        <v>134</v>
      </c>
      <c r="S48" s="33">
        <v>41639</v>
      </c>
      <c r="T48" s="39" t="s">
        <v>129</v>
      </c>
      <c r="U48" s="39" t="s">
        <v>135</v>
      </c>
      <c r="V48" s="39"/>
      <c r="W48" s="39"/>
      <c r="X48" s="39"/>
      <c r="Y48" s="39"/>
      <c r="Z48" s="49"/>
      <c r="AA48" s="49"/>
      <c r="AB48" s="49"/>
      <c r="AC48" s="49"/>
      <c r="AD48" s="49"/>
      <c r="AE48" s="49"/>
      <c r="AG48" s="49"/>
      <c r="AH48" s="49"/>
      <c r="AI48" s="49"/>
      <c r="AJ48" s="49"/>
      <c r="AK48" s="8"/>
      <c r="AL48" s="8"/>
      <c r="AM48" s="34"/>
      <c r="AN48" s="34"/>
      <c r="AO48" s="8"/>
      <c r="AP48" s="8"/>
      <c r="AQ48" s="36"/>
    </row>
    <row r="49" spans="1:43" s="31" customFormat="1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9" t="s">
        <v>139</v>
      </c>
      <c r="Q49" s="39" t="s">
        <v>137</v>
      </c>
      <c r="R49" s="39" t="s">
        <v>138</v>
      </c>
      <c r="S49" s="33">
        <v>41639</v>
      </c>
      <c r="T49" s="39" t="s">
        <v>129</v>
      </c>
      <c r="U49" s="39" t="s">
        <v>148</v>
      </c>
      <c r="V49" s="39"/>
      <c r="W49" s="39"/>
      <c r="X49" s="39"/>
      <c r="Y49" s="39"/>
      <c r="Z49" s="49"/>
      <c r="AA49" s="49"/>
      <c r="AB49" s="49"/>
      <c r="AC49" s="49"/>
      <c r="AD49" s="49"/>
      <c r="AE49" s="49"/>
      <c r="AG49" s="49"/>
      <c r="AH49" s="49"/>
      <c r="AI49" s="49"/>
      <c r="AJ49" s="49"/>
      <c r="AK49" s="8"/>
      <c r="AL49" s="8"/>
      <c r="AM49" s="34"/>
      <c r="AN49" s="34"/>
      <c r="AO49" s="8"/>
      <c r="AP49" s="8"/>
      <c r="AQ49" s="36"/>
    </row>
    <row r="50" spans="1:43" s="31" customFormat="1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9" t="s">
        <v>230</v>
      </c>
      <c r="Q50" s="39" t="s">
        <v>140</v>
      </c>
      <c r="R50" s="39" t="s">
        <v>141</v>
      </c>
      <c r="S50" s="33">
        <v>41639</v>
      </c>
      <c r="T50" s="39" t="s">
        <v>129</v>
      </c>
      <c r="U50" s="39" t="s">
        <v>130</v>
      </c>
      <c r="V50" s="39"/>
      <c r="W50" s="39"/>
      <c r="X50" s="39"/>
      <c r="Y50" s="39"/>
      <c r="Z50" s="49"/>
      <c r="AA50" s="49"/>
      <c r="AB50" s="49"/>
      <c r="AC50" s="49"/>
      <c r="AD50" s="49"/>
      <c r="AE50" s="49"/>
      <c r="AG50" s="49"/>
      <c r="AH50" s="49"/>
      <c r="AI50" s="49"/>
      <c r="AJ50" s="49"/>
      <c r="AK50" s="8"/>
      <c r="AL50" s="8"/>
      <c r="AM50" s="34"/>
      <c r="AN50" s="34"/>
      <c r="AO50" s="8"/>
      <c r="AP50" s="8"/>
      <c r="AQ50" s="36"/>
    </row>
    <row r="51" spans="1:43" s="31" customFormat="1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9" t="s">
        <v>142</v>
      </c>
      <c r="Q51" s="39" t="s">
        <v>140</v>
      </c>
      <c r="R51" s="39" t="s">
        <v>143</v>
      </c>
      <c r="S51" s="33">
        <v>41639</v>
      </c>
      <c r="T51" s="39" t="s">
        <v>129</v>
      </c>
      <c r="U51" s="39" t="s">
        <v>144</v>
      </c>
      <c r="V51" s="39"/>
      <c r="W51" s="39"/>
      <c r="X51" s="39"/>
      <c r="Y51" s="39"/>
      <c r="Z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L51" s="49"/>
      <c r="AM51" s="34"/>
      <c r="AN51" s="34"/>
      <c r="AO51" s="8"/>
      <c r="AP51" s="8"/>
      <c r="AQ51" s="36"/>
    </row>
    <row r="52" spans="1:43" s="31" customFormat="1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9" t="s">
        <v>145</v>
      </c>
      <c r="Q52" s="39" t="s">
        <v>146</v>
      </c>
      <c r="R52" s="39" t="s">
        <v>147</v>
      </c>
      <c r="S52" s="33">
        <v>41639</v>
      </c>
      <c r="T52" s="39" t="s">
        <v>129</v>
      </c>
      <c r="U52" s="39" t="s">
        <v>144</v>
      </c>
      <c r="V52" s="39"/>
      <c r="W52" s="39"/>
      <c r="X52" s="39"/>
      <c r="Y52" s="39"/>
      <c r="Z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L52" s="49"/>
      <c r="AM52" s="34"/>
      <c r="AN52" s="34"/>
      <c r="AO52" s="8"/>
      <c r="AP52" s="8"/>
      <c r="AQ52" s="36"/>
    </row>
    <row r="53" spans="1:43" s="31" customFormat="1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9" t="s">
        <v>149</v>
      </c>
      <c r="Q53" s="39" t="s">
        <v>150</v>
      </c>
      <c r="R53" s="39" t="s">
        <v>151</v>
      </c>
      <c r="S53" s="33">
        <v>41639</v>
      </c>
      <c r="T53" s="39" t="s">
        <v>129</v>
      </c>
      <c r="U53" s="39" t="s">
        <v>152</v>
      </c>
      <c r="V53" s="39"/>
      <c r="W53" s="39"/>
      <c r="X53" s="39"/>
      <c r="Y53" s="39"/>
      <c r="Z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L53" s="49"/>
      <c r="AM53" s="34"/>
      <c r="AN53" s="34"/>
      <c r="AO53" s="8"/>
      <c r="AP53" s="8"/>
      <c r="AQ53" s="36"/>
    </row>
    <row r="54" spans="1:43" s="31" customFormat="1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9"/>
      <c r="Q54" s="39"/>
      <c r="R54" s="39"/>
      <c r="S54" s="33"/>
      <c r="T54" s="39"/>
      <c r="U54" s="39"/>
      <c r="V54" s="39"/>
      <c r="W54" s="39"/>
      <c r="X54" s="39"/>
      <c r="Y54" s="39"/>
      <c r="Z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L54" s="49"/>
      <c r="AM54" s="34"/>
      <c r="AN54" s="34"/>
      <c r="AO54" s="8"/>
      <c r="AP54" s="8"/>
      <c r="AQ54" s="36"/>
    </row>
    <row r="55" spans="1:43" s="31" customFormat="1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L55" s="49"/>
      <c r="AM55" s="34"/>
      <c r="AN55" s="34"/>
      <c r="AO55" s="8"/>
      <c r="AP55" s="8"/>
      <c r="AQ55" s="36"/>
    </row>
    <row r="56" spans="1:43" s="31" customFormat="1" ht="18" customHeight="1">
      <c r="A56" s="8"/>
      <c r="B56" s="8" t="s">
        <v>54</v>
      </c>
      <c r="C56" s="51" t="s">
        <v>153</v>
      </c>
      <c r="D56" s="42">
        <v>100000000</v>
      </c>
      <c r="E56" s="8" t="s">
        <v>154</v>
      </c>
      <c r="F56" s="8"/>
      <c r="G56" s="8" t="s">
        <v>154</v>
      </c>
      <c r="H56" s="8"/>
      <c r="I56" s="8">
        <v>0</v>
      </c>
      <c r="J56" s="52" t="s">
        <v>157</v>
      </c>
      <c r="K56" s="8" t="s">
        <v>158</v>
      </c>
      <c r="L56" s="8">
        <v>1</v>
      </c>
      <c r="M56" s="8">
        <v>1</v>
      </c>
      <c r="N56" s="8"/>
      <c r="O56" s="8"/>
      <c r="P56" s="39" t="s">
        <v>159</v>
      </c>
      <c r="Q56" s="39" t="s">
        <v>102</v>
      </c>
      <c r="R56" s="39" t="s">
        <v>89</v>
      </c>
      <c r="S56" s="33">
        <v>41639</v>
      </c>
      <c r="T56" s="39" t="s">
        <v>129</v>
      </c>
      <c r="U56" s="39" t="s">
        <v>167</v>
      </c>
      <c r="V56" s="39">
        <v>0</v>
      </c>
      <c r="W56" s="39">
        <v>0</v>
      </c>
      <c r="X56" s="39">
        <v>0</v>
      </c>
      <c r="Y56" s="39">
        <v>0</v>
      </c>
      <c r="Z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L56" s="49"/>
      <c r="AM56" s="34"/>
      <c r="AN56" s="34"/>
      <c r="AO56" s="8"/>
      <c r="AP56" s="8"/>
      <c r="AQ56" s="36"/>
    </row>
    <row r="57" spans="1:43" s="31" customFormat="1" ht="18" customHeight="1">
      <c r="A57" s="8"/>
      <c r="B57" s="8"/>
      <c r="C57" s="51"/>
      <c r="D57" s="8"/>
      <c r="E57" s="8"/>
      <c r="F57" s="8"/>
      <c r="G57" s="8"/>
      <c r="H57" s="8"/>
      <c r="I57" s="8"/>
      <c r="J57" s="52"/>
      <c r="K57" s="8"/>
      <c r="L57" s="8"/>
      <c r="M57" s="8"/>
      <c r="N57" s="8"/>
      <c r="O57" s="8"/>
      <c r="P57" s="39" t="s">
        <v>163</v>
      </c>
      <c r="Q57" s="39" t="s">
        <v>164</v>
      </c>
      <c r="R57" s="39" t="s">
        <v>165</v>
      </c>
      <c r="S57" s="33">
        <v>41639</v>
      </c>
      <c r="T57" s="39" t="s">
        <v>129</v>
      </c>
      <c r="U57" s="39" t="s">
        <v>166</v>
      </c>
      <c r="V57" s="39">
        <v>0</v>
      </c>
      <c r="W57" s="39">
        <v>0</v>
      </c>
      <c r="X57" s="39">
        <v>0</v>
      </c>
      <c r="Y57" s="39">
        <v>0</v>
      </c>
      <c r="Z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L57" s="49"/>
      <c r="AM57" s="34"/>
      <c r="AN57" s="34"/>
      <c r="AO57" s="8"/>
      <c r="AP57" s="8"/>
      <c r="AQ57" s="36"/>
    </row>
    <row r="58" spans="1:43" s="31" customFormat="1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9" t="s">
        <v>160</v>
      </c>
      <c r="Q58" s="39" t="s">
        <v>168</v>
      </c>
      <c r="R58" s="39" t="s">
        <v>169</v>
      </c>
      <c r="S58" s="33">
        <v>41639</v>
      </c>
      <c r="T58" s="39" t="s">
        <v>129</v>
      </c>
      <c r="U58" s="39" t="s">
        <v>170</v>
      </c>
      <c r="V58" s="39">
        <v>0</v>
      </c>
      <c r="W58" s="39">
        <v>0</v>
      </c>
      <c r="X58" s="39">
        <v>0</v>
      </c>
      <c r="Y58" s="39">
        <v>0</v>
      </c>
      <c r="Z58" s="49"/>
      <c r="AA58" s="49"/>
      <c r="AB58" s="49"/>
      <c r="AC58" s="49"/>
      <c r="AD58" s="49"/>
      <c r="AE58" s="49"/>
      <c r="AG58" s="49"/>
      <c r="AH58" s="49"/>
      <c r="AI58" s="49"/>
      <c r="AJ58" s="49"/>
      <c r="AK58" s="49"/>
      <c r="AL58" s="49"/>
      <c r="AM58" s="34"/>
      <c r="AN58" s="34"/>
      <c r="AO58" s="8"/>
      <c r="AP58" s="8"/>
      <c r="AQ58" s="36"/>
    </row>
    <row r="59" spans="1:43" s="31" customFormat="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9" t="s">
        <v>161</v>
      </c>
      <c r="Q59" s="39" t="s">
        <v>99</v>
      </c>
      <c r="R59" s="39" t="s">
        <v>98</v>
      </c>
      <c r="S59" s="33">
        <v>41639</v>
      </c>
      <c r="T59" s="39" t="s">
        <v>129</v>
      </c>
      <c r="U59" s="39" t="s">
        <v>171</v>
      </c>
      <c r="V59" s="39">
        <v>0</v>
      </c>
      <c r="W59" s="39">
        <v>0</v>
      </c>
      <c r="X59" s="39">
        <v>0</v>
      </c>
      <c r="Y59" s="39">
        <v>0</v>
      </c>
      <c r="Z59" s="49"/>
      <c r="AA59" s="49"/>
      <c r="AB59" s="49"/>
      <c r="AC59" s="49"/>
      <c r="AD59" s="49"/>
      <c r="AE59" s="49"/>
      <c r="AG59" s="49"/>
      <c r="AH59" s="49"/>
      <c r="AI59" s="49"/>
      <c r="AJ59" s="49"/>
      <c r="AK59" s="49"/>
      <c r="AL59" s="49"/>
      <c r="AM59" s="34"/>
      <c r="AN59" s="34"/>
      <c r="AO59" s="8"/>
      <c r="AP59" s="8"/>
      <c r="AQ59" s="36"/>
    </row>
    <row r="60" spans="1:43" s="31" customFormat="1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9" t="s">
        <v>233</v>
      </c>
      <c r="Q60" s="39" t="s">
        <v>172</v>
      </c>
      <c r="R60" s="39" t="s">
        <v>234</v>
      </c>
      <c r="S60" s="33">
        <v>41639</v>
      </c>
      <c r="T60" s="39" t="s">
        <v>129</v>
      </c>
      <c r="U60" s="39" t="s">
        <v>231</v>
      </c>
      <c r="V60" s="39">
        <v>0</v>
      </c>
      <c r="W60" s="39">
        <v>0</v>
      </c>
      <c r="X60" s="39">
        <v>0</v>
      </c>
      <c r="Y60" s="39">
        <v>0</v>
      </c>
      <c r="Z60" s="49"/>
      <c r="AA60" s="49"/>
      <c r="AB60" s="49"/>
      <c r="AC60" s="49"/>
      <c r="AD60" s="49"/>
      <c r="AE60" s="49"/>
      <c r="AG60" s="49"/>
      <c r="AH60" s="49"/>
      <c r="AI60" s="49"/>
      <c r="AJ60" s="49"/>
      <c r="AK60" s="49"/>
      <c r="AL60" s="49"/>
      <c r="AM60" s="34"/>
      <c r="AN60" s="34"/>
      <c r="AO60" s="8"/>
      <c r="AP60" s="8"/>
      <c r="AQ60" s="36"/>
    </row>
    <row r="61" spans="1:43" s="31" customFormat="1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9" t="s">
        <v>235</v>
      </c>
      <c r="Q61" s="39" t="s">
        <v>236</v>
      </c>
      <c r="R61" s="39" t="s">
        <v>237</v>
      </c>
      <c r="S61" s="33">
        <v>41639</v>
      </c>
      <c r="T61" s="39" t="s">
        <v>129</v>
      </c>
      <c r="U61" s="39" t="s">
        <v>173</v>
      </c>
      <c r="V61" s="39">
        <v>0</v>
      </c>
      <c r="W61" s="39">
        <v>0</v>
      </c>
      <c r="X61" s="39">
        <v>0</v>
      </c>
      <c r="Y61" s="39">
        <v>0</v>
      </c>
      <c r="Z61" s="49"/>
      <c r="AA61" s="49"/>
      <c r="AB61" s="49"/>
      <c r="AC61" s="49"/>
      <c r="AD61" s="49"/>
      <c r="AE61" s="49"/>
      <c r="AG61" s="49"/>
      <c r="AH61" s="49"/>
      <c r="AI61" s="49"/>
      <c r="AJ61" s="49"/>
      <c r="AK61" s="49"/>
      <c r="AL61" s="49"/>
      <c r="AM61" s="34"/>
      <c r="AN61" s="34"/>
      <c r="AO61" s="8"/>
      <c r="AP61" s="8"/>
      <c r="AQ61" s="36"/>
    </row>
    <row r="62" spans="1:43" s="31" customFormat="1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9" t="s">
        <v>232</v>
      </c>
      <c r="Q62" s="39" t="s">
        <v>172</v>
      </c>
      <c r="R62" s="39" t="s">
        <v>174</v>
      </c>
      <c r="S62" s="33">
        <v>41639</v>
      </c>
      <c r="T62" s="39" t="s">
        <v>129</v>
      </c>
      <c r="U62" s="39" t="s">
        <v>175</v>
      </c>
      <c r="V62" s="39">
        <v>0</v>
      </c>
      <c r="W62" s="39">
        <v>0</v>
      </c>
      <c r="X62" s="39">
        <v>0</v>
      </c>
      <c r="Y62" s="39">
        <v>0</v>
      </c>
      <c r="Z62" s="49"/>
      <c r="AA62" s="49"/>
      <c r="AB62" s="49"/>
      <c r="AC62" s="49"/>
      <c r="AD62" s="49"/>
      <c r="AE62" s="49"/>
      <c r="AG62" s="49"/>
      <c r="AH62" s="49"/>
      <c r="AI62" s="49"/>
      <c r="AJ62" s="49"/>
      <c r="AK62" s="49"/>
      <c r="AL62" s="49"/>
      <c r="AM62" s="34"/>
      <c r="AN62" s="34"/>
      <c r="AO62" s="8"/>
      <c r="AP62" s="8"/>
      <c r="AQ62" s="36"/>
    </row>
    <row r="63" spans="1:43" s="31" customFormat="1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9" t="s">
        <v>238</v>
      </c>
      <c r="Q63" s="39" t="s">
        <v>239</v>
      </c>
      <c r="R63" s="39" t="s">
        <v>240</v>
      </c>
      <c r="S63" s="33">
        <v>41639</v>
      </c>
      <c r="T63" s="39" t="s">
        <v>129</v>
      </c>
      <c r="U63" s="39" t="s">
        <v>179</v>
      </c>
      <c r="V63" s="39">
        <v>0</v>
      </c>
      <c r="W63" s="39">
        <v>0</v>
      </c>
      <c r="X63" s="39">
        <v>0</v>
      </c>
      <c r="Y63" s="39">
        <v>0</v>
      </c>
      <c r="Z63" s="49"/>
      <c r="AA63" s="49"/>
      <c r="AB63" s="49"/>
      <c r="AC63" s="49"/>
      <c r="AD63" s="49"/>
      <c r="AE63" s="49"/>
      <c r="AG63" s="49"/>
      <c r="AH63" s="49"/>
      <c r="AI63" s="49"/>
      <c r="AJ63" s="49"/>
      <c r="AK63" s="49"/>
      <c r="AL63" s="49"/>
      <c r="AM63" s="34"/>
      <c r="AN63" s="34"/>
      <c r="AO63" s="8"/>
      <c r="AP63" s="8"/>
      <c r="AQ63" s="36"/>
    </row>
    <row r="64" spans="1:43" s="31" customFormat="1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9" t="s">
        <v>162</v>
      </c>
      <c r="Q64" s="39" t="s">
        <v>177</v>
      </c>
      <c r="R64" s="39" t="s">
        <v>178</v>
      </c>
      <c r="S64" s="33">
        <v>41639</v>
      </c>
      <c r="T64" s="39" t="s">
        <v>129</v>
      </c>
      <c r="U64" s="39" t="s">
        <v>180</v>
      </c>
      <c r="V64" s="39">
        <v>0</v>
      </c>
      <c r="W64" s="39">
        <v>0</v>
      </c>
      <c r="X64" s="39">
        <v>0</v>
      </c>
      <c r="Y64" s="39">
        <v>0</v>
      </c>
      <c r="Z64" s="49"/>
      <c r="AA64" s="49"/>
      <c r="AB64" s="49"/>
      <c r="AC64" s="49"/>
      <c r="AD64" s="49"/>
      <c r="AE64" s="49"/>
      <c r="AG64" s="49"/>
      <c r="AH64" s="49"/>
      <c r="AI64" s="49"/>
      <c r="AJ64" s="49"/>
      <c r="AK64" s="49"/>
      <c r="AL64" s="49"/>
      <c r="AM64" s="34"/>
      <c r="AN64" s="34"/>
      <c r="AO64" s="8"/>
      <c r="AP64" s="8"/>
      <c r="AQ64" s="36"/>
    </row>
    <row r="65" spans="1:43" s="31" customFormat="1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Q65" s="39"/>
      <c r="R65" s="39"/>
      <c r="S65" s="39"/>
      <c r="T65" s="39"/>
      <c r="U65" s="39"/>
      <c r="V65" s="39"/>
      <c r="W65" s="39"/>
      <c r="X65" s="39"/>
      <c r="Y65" s="39"/>
      <c r="Z65" s="49"/>
      <c r="AA65" s="49"/>
      <c r="AB65" s="49"/>
      <c r="AC65" s="49"/>
      <c r="AD65" s="49"/>
      <c r="AE65" s="49"/>
      <c r="AG65" s="49"/>
      <c r="AH65" s="49"/>
      <c r="AI65" s="49"/>
      <c r="AJ65" s="49"/>
      <c r="AK65" s="49"/>
      <c r="AL65" s="49"/>
      <c r="AM65" s="34"/>
      <c r="AN65" s="34"/>
      <c r="AO65" s="8"/>
      <c r="AP65" s="8"/>
      <c r="AQ65" s="36"/>
    </row>
    <row r="66" spans="1:43" s="31" customFormat="1" ht="18" customHeight="1">
      <c r="A66" s="8"/>
      <c r="B66" s="8" t="s">
        <v>54</v>
      </c>
      <c r="C66" s="8" t="s">
        <v>241</v>
      </c>
      <c r="D66" s="42">
        <v>30000000</v>
      </c>
      <c r="E66" s="42">
        <v>10000000</v>
      </c>
      <c r="F66" s="8"/>
      <c r="G66" s="8" t="s">
        <v>430</v>
      </c>
      <c r="H66" s="42">
        <v>7000000</v>
      </c>
      <c r="I66" s="8">
        <v>0</v>
      </c>
      <c r="J66" s="8" t="s">
        <v>268</v>
      </c>
      <c r="K66" s="8" t="s">
        <v>242</v>
      </c>
      <c r="L66" s="8">
        <v>0</v>
      </c>
      <c r="M66" s="8">
        <v>0</v>
      </c>
      <c r="N66" s="8">
        <v>0</v>
      </c>
      <c r="O66" s="8">
        <v>0</v>
      </c>
      <c r="P66" s="39" t="s">
        <v>244</v>
      </c>
      <c r="Q66" s="39" t="s">
        <v>60</v>
      </c>
      <c r="R66" s="39" t="s">
        <v>255</v>
      </c>
      <c r="S66" s="33">
        <v>41639</v>
      </c>
      <c r="T66" s="39" t="s">
        <v>129</v>
      </c>
      <c r="U66" s="39" t="s">
        <v>276</v>
      </c>
      <c r="V66" s="39">
        <v>0</v>
      </c>
      <c r="W66" s="39">
        <v>0</v>
      </c>
      <c r="X66" s="39">
        <v>0</v>
      </c>
      <c r="Y66" s="39">
        <v>0</v>
      </c>
      <c r="Z66" s="49"/>
      <c r="AA66" s="49"/>
      <c r="AB66" s="49"/>
      <c r="AC66" s="49"/>
      <c r="AD66" s="49"/>
      <c r="AE66" s="49"/>
      <c r="AG66" s="49"/>
      <c r="AH66" s="49"/>
      <c r="AI66" s="49"/>
      <c r="AJ66" s="49"/>
      <c r="AK66" s="49"/>
      <c r="AL66" s="49"/>
      <c r="AM66" s="34"/>
      <c r="AN66" s="34"/>
      <c r="AO66" s="8"/>
      <c r="AP66" s="8"/>
      <c r="AQ66" s="36"/>
    </row>
    <row r="67" spans="1:43" s="31" customFormat="1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9" t="s">
        <v>245</v>
      </c>
      <c r="Q67" s="39" t="s">
        <v>60</v>
      </c>
      <c r="R67" s="39" t="s">
        <v>257</v>
      </c>
      <c r="S67" s="33">
        <v>41639</v>
      </c>
      <c r="T67" s="39" t="s">
        <v>129</v>
      </c>
      <c r="U67" s="39" t="s">
        <v>277</v>
      </c>
      <c r="V67" s="39"/>
      <c r="W67" s="39"/>
      <c r="X67" s="39"/>
      <c r="Y67" s="39">
        <v>0</v>
      </c>
      <c r="Z67" s="49"/>
      <c r="AA67" s="49"/>
      <c r="AB67" s="49"/>
      <c r="AC67" s="49"/>
      <c r="AD67" s="49"/>
      <c r="AE67" s="49"/>
      <c r="AG67" s="49"/>
      <c r="AH67" s="49"/>
      <c r="AI67" s="49"/>
      <c r="AJ67" s="49"/>
      <c r="AK67" s="49"/>
      <c r="AL67" s="49"/>
      <c r="AM67" s="34"/>
      <c r="AN67" s="34"/>
      <c r="AO67" s="8"/>
      <c r="AP67" s="8"/>
      <c r="AQ67" s="36"/>
    </row>
    <row r="68" spans="1:43" s="31" customFormat="1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9" t="s">
        <v>278</v>
      </c>
      <c r="Q68" s="39" t="s">
        <v>249</v>
      </c>
      <c r="R68" s="39" t="s">
        <v>256</v>
      </c>
      <c r="S68" s="33">
        <v>41639</v>
      </c>
      <c r="T68" s="39" t="s">
        <v>258</v>
      </c>
      <c r="U68" s="39" t="s">
        <v>277</v>
      </c>
      <c r="V68" s="39">
        <v>0</v>
      </c>
      <c r="W68" s="39">
        <v>0</v>
      </c>
      <c r="X68" s="39">
        <v>0</v>
      </c>
      <c r="Y68" s="39">
        <v>0</v>
      </c>
      <c r="Z68" s="49"/>
      <c r="AA68" s="49"/>
      <c r="AB68" s="49"/>
      <c r="AC68" s="49"/>
      <c r="AD68" s="49"/>
      <c r="AE68" s="49"/>
      <c r="AG68" s="49"/>
      <c r="AH68" s="49"/>
      <c r="AI68" s="49"/>
      <c r="AJ68" s="49"/>
      <c r="AK68" s="49"/>
      <c r="AL68" s="49"/>
      <c r="AM68" s="34"/>
      <c r="AN68" s="34"/>
      <c r="AO68" s="8"/>
      <c r="AP68" s="8"/>
      <c r="AQ68" s="36"/>
    </row>
    <row r="69" spans="1:43" s="31" customFormat="1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9" t="s">
        <v>243</v>
      </c>
      <c r="Q69" s="39" t="s">
        <v>250</v>
      </c>
      <c r="R69" s="39" t="s">
        <v>259</v>
      </c>
      <c r="S69" s="33">
        <v>41639</v>
      </c>
      <c r="T69" s="39" t="s">
        <v>258</v>
      </c>
      <c r="U69" s="39" t="s">
        <v>281</v>
      </c>
      <c r="V69" s="39">
        <v>0</v>
      </c>
      <c r="W69" s="39">
        <v>0</v>
      </c>
      <c r="X69" s="39">
        <v>0</v>
      </c>
      <c r="Y69" s="39">
        <v>0</v>
      </c>
      <c r="Z69" s="49"/>
      <c r="AA69" s="49"/>
      <c r="AB69" s="49"/>
      <c r="AC69" s="49"/>
      <c r="AD69" s="49"/>
      <c r="AE69" s="49"/>
      <c r="AG69" s="49"/>
      <c r="AH69" s="49"/>
      <c r="AI69" s="49"/>
      <c r="AJ69" s="49"/>
      <c r="AK69" s="49"/>
      <c r="AL69" s="49"/>
      <c r="AM69" s="34"/>
      <c r="AN69" s="34"/>
      <c r="AO69" s="8"/>
      <c r="AP69" s="8"/>
      <c r="AQ69" s="36"/>
    </row>
    <row r="70" spans="1:43" s="31" customFormat="1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9" t="s">
        <v>246</v>
      </c>
      <c r="Q70" s="39" t="s">
        <v>251</v>
      </c>
      <c r="R70" s="39" t="s">
        <v>260</v>
      </c>
      <c r="S70" s="33">
        <v>41639</v>
      </c>
      <c r="T70" s="39" t="s">
        <v>258</v>
      </c>
      <c r="U70" s="39" t="s">
        <v>279</v>
      </c>
      <c r="V70" s="39">
        <v>0</v>
      </c>
      <c r="W70" s="39">
        <v>0</v>
      </c>
      <c r="X70" s="39">
        <v>0</v>
      </c>
      <c r="Y70" s="39">
        <v>0</v>
      </c>
      <c r="Z70" s="49"/>
      <c r="AA70" s="49"/>
      <c r="AB70" s="49"/>
      <c r="AC70" s="49"/>
      <c r="AD70" s="49"/>
      <c r="AE70" s="49"/>
      <c r="AG70" s="49"/>
      <c r="AH70" s="49"/>
      <c r="AI70" s="49"/>
      <c r="AJ70" s="49"/>
      <c r="AK70" s="49"/>
      <c r="AL70" s="49"/>
      <c r="AM70" s="34"/>
      <c r="AN70" s="34"/>
      <c r="AO70" s="8"/>
      <c r="AP70" s="8"/>
      <c r="AQ70" s="36"/>
    </row>
    <row r="71" spans="1:43" s="31" customFormat="1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9" t="s">
        <v>247</v>
      </c>
      <c r="Q71" s="39" t="s">
        <v>261</v>
      </c>
      <c r="R71" s="39" t="s">
        <v>262</v>
      </c>
      <c r="S71" s="33">
        <v>41639</v>
      </c>
      <c r="T71" s="39" t="s">
        <v>258</v>
      </c>
      <c r="U71" s="39" t="s">
        <v>280</v>
      </c>
      <c r="V71" s="39">
        <v>0</v>
      </c>
      <c r="W71" s="39">
        <v>0</v>
      </c>
      <c r="X71" s="39">
        <v>0</v>
      </c>
      <c r="Y71" s="39">
        <v>0</v>
      </c>
      <c r="Z71" s="49"/>
      <c r="AA71" s="49"/>
      <c r="AB71" s="49"/>
      <c r="AC71" s="49"/>
      <c r="AD71" s="49"/>
      <c r="AE71" s="49"/>
      <c r="AG71" s="49"/>
      <c r="AH71" s="49"/>
      <c r="AI71" s="49"/>
      <c r="AJ71" s="49"/>
      <c r="AK71" s="49"/>
      <c r="AL71" s="49"/>
      <c r="AM71" s="34"/>
      <c r="AN71" s="34"/>
      <c r="AO71" s="8"/>
      <c r="AP71" s="8"/>
      <c r="AQ71" s="36"/>
    </row>
    <row r="72" spans="1:43" s="31" customFormat="1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9" t="s">
        <v>264</v>
      </c>
      <c r="Q72" s="39" t="s">
        <v>252</v>
      </c>
      <c r="R72" s="39" t="s">
        <v>263</v>
      </c>
      <c r="S72" s="33">
        <v>41639</v>
      </c>
      <c r="T72" s="39" t="s">
        <v>258</v>
      </c>
      <c r="U72" s="39" t="s">
        <v>282</v>
      </c>
      <c r="V72" s="39">
        <v>0</v>
      </c>
      <c r="W72" s="39">
        <v>0</v>
      </c>
      <c r="X72" s="39">
        <v>0</v>
      </c>
      <c r="Y72" s="39">
        <v>0</v>
      </c>
      <c r="Z72" s="49"/>
      <c r="AA72" s="49"/>
      <c r="AB72" s="49"/>
      <c r="AC72" s="49"/>
      <c r="AD72" s="49"/>
      <c r="AE72" s="49"/>
      <c r="AG72" s="49"/>
      <c r="AH72" s="49"/>
      <c r="AI72" s="49"/>
      <c r="AJ72" s="49"/>
      <c r="AK72" s="49"/>
      <c r="AL72" s="49"/>
      <c r="AM72" s="34"/>
      <c r="AN72" s="34"/>
      <c r="AO72" s="8"/>
      <c r="AP72" s="8"/>
      <c r="AQ72" s="36"/>
    </row>
    <row r="73" spans="1:43" s="31" customFormat="1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9" t="s">
        <v>248</v>
      </c>
      <c r="Q73" s="39" t="s">
        <v>253</v>
      </c>
      <c r="R73" s="39" t="s">
        <v>265</v>
      </c>
      <c r="S73" s="33">
        <v>41639</v>
      </c>
      <c r="T73" s="39" t="s">
        <v>266</v>
      </c>
      <c r="U73" s="39" t="s">
        <v>283</v>
      </c>
      <c r="V73" s="39">
        <v>0</v>
      </c>
      <c r="W73" s="39"/>
      <c r="X73" s="39"/>
      <c r="Y73" s="39">
        <v>0</v>
      </c>
      <c r="Z73" s="49"/>
      <c r="AA73" s="49"/>
      <c r="AB73" s="49"/>
      <c r="AC73" s="49"/>
      <c r="AD73" s="49"/>
      <c r="AE73" s="49"/>
      <c r="AG73" s="49"/>
      <c r="AH73" s="49"/>
      <c r="AI73" s="49"/>
      <c r="AJ73" s="49"/>
      <c r="AK73" s="49"/>
      <c r="AL73" s="49"/>
      <c r="AM73" s="34"/>
      <c r="AN73" s="34"/>
      <c r="AO73" s="8"/>
      <c r="AP73" s="8"/>
      <c r="AQ73" s="36"/>
    </row>
    <row r="74" spans="1:43" s="31" customFormat="1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9" t="s">
        <v>267</v>
      </c>
      <c r="Q74" s="39" t="s">
        <v>254</v>
      </c>
      <c r="R74" s="39" t="s">
        <v>273</v>
      </c>
      <c r="S74" s="33">
        <v>41639</v>
      </c>
      <c r="T74" s="39" t="s">
        <v>258</v>
      </c>
      <c r="U74" s="39" t="s">
        <v>284</v>
      </c>
      <c r="V74" s="39">
        <v>0</v>
      </c>
      <c r="W74" s="39">
        <v>0</v>
      </c>
      <c r="X74" s="39">
        <v>0</v>
      </c>
      <c r="Y74" s="39">
        <v>0</v>
      </c>
      <c r="Z74" s="49"/>
      <c r="AA74" s="49"/>
      <c r="AB74" s="49"/>
      <c r="AC74" s="49"/>
      <c r="AD74" s="49"/>
      <c r="AE74" s="49"/>
      <c r="AG74" s="49"/>
      <c r="AH74" s="49"/>
      <c r="AI74" s="49"/>
      <c r="AJ74" s="49"/>
      <c r="AK74" s="49"/>
      <c r="AL74" s="49"/>
      <c r="AM74" s="34"/>
      <c r="AN74" s="34"/>
      <c r="AO74" s="8"/>
      <c r="AP74" s="8"/>
      <c r="AQ74" s="36"/>
    </row>
    <row r="75" spans="1:43" s="31" customFormat="1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9"/>
      <c r="Q75" s="39"/>
      <c r="R75" s="39"/>
      <c r="S75" s="33"/>
      <c r="T75" s="39"/>
      <c r="U75" s="39"/>
      <c r="V75" s="39"/>
      <c r="W75" s="39"/>
      <c r="X75" s="39"/>
      <c r="Y75" s="39"/>
      <c r="Z75" s="49"/>
      <c r="AA75" s="49"/>
      <c r="AB75" s="49"/>
      <c r="AC75" s="49"/>
      <c r="AD75" s="49"/>
      <c r="AE75" s="49"/>
      <c r="AG75" s="49"/>
      <c r="AH75" s="49"/>
      <c r="AI75" s="49"/>
      <c r="AJ75" s="49"/>
      <c r="AK75" s="49"/>
      <c r="AL75" s="49"/>
      <c r="AM75" s="34"/>
      <c r="AN75" s="34"/>
      <c r="AO75" s="8"/>
      <c r="AP75" s="8"/>
      <c r="AQ75" s="36"/>
    </row>
    <row r="76" spans="1:43" s="31" customFormat="1" ht="18" customHeight="1">
      <c r="A76" s="8"/>
      <c r="B76" s="8" t="s">
        <v>54</v>
      </c>
      <c r="C76" s="8" t="s">
        <v>269</v>
      </c>
      <c r="D76" s="42">
        <v>60000000</v>
      </c>
      <c r="E76" s="42">
        <v>49000000</v>
      </c>
      <c r="F76" s="8"/>
      <c r="G76" s="43">
        <v>3000000</v>
      </c>
      <c r="H76" s="42">
        <v>46000000</v>
      </c>
      <c r="I76" s="8">
        <v>0</v>
      </c>
      <c r="J76" s="8" t="s">
        <v>270</v>
      </c>
      <c r="K76" s="8" t="s">
        <v>271</v>
      </c>
      <c r="L76" s="8">
        <v>0</v>
      </c>
      <c r="M76" s="8">
        <v>0</v>
      </c>
      <c r="N76" s="8">
        <v>0</v>
      </c>
      <c r="O76" s="8">
        <v>0</v>
      </c>
      <c r="P76" s="39" t="s">
        <v>285</v>
      </c>
      <c r="Q76" s="39" t="s">
        <v>272</v>
      </c>
      <c r="R76" s="39" t="s">
        <v>274</v>
      </c>
      <c r="S76" s="33">
        <v>41639</v>
      </c>
      <c r="T76" s="39" t="s">
        <v>258</v>
      </c>
      <c r="U76" s="39" t="s">
        <v>275</v>
      </c>
      <c r="V76" s="39"/>
      <c r="W76" s="39"/>
      <c r="X76" s="39"/>
      <c r="Y76" s="39"/>
      <c r="Z76" s="49"/>
      <c r="AA76" s="49"/>
      <c r="AB76" s="49"/>
      <c r="AC76" s="49"/>
      <c r="AD76" s="49"/>
      <c r="AE76" s="49"/>
      <c r="AG76" s="49"/>
      <c r="AH76" s="49"/>
      <c r="AI76" s="49"/>
      <c r="AJ76" s="49"/>
      <c r="AK76" s="49"/>
      <c r="AL76" s="49"/>
      <c r="AM76" s="34"/>
      <c r="AN76" s="34"/>
      <c r="AO76" s="8"/>
      <c r="AP76" s="8"/>
      <c r="AQ76" s="36"/>
    </row>
    <row r="77" spans="1:43" s="31" customFormat="1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9" t="s">
        <v>286</v>
      </c>
      <c r="Q77" s="39" t="s">
        <v>287</v>
      </c>
      <c r="R77" s="39" t="s">
        <v>288</v>
      </c>
      <c r="S77" s="33">
        <v>41639</v>
      </c>
      <c r="T77" s="39" t="s">
        <v>258</v>
      </c>
      <c r="U77" s="39" t="s">
        <v>275</v>
      </c>
      <c r="V77" s="39"/>
      <c r="W77" s="39"/>
      <c r="X77" s="39"/>
      <c r="Y77" s="39"/>
      <c r="Z77" s="49"/>
      <c r="AA77" s="49"/>
      <c r="AB77" s="49"/>
      <c r="AC77" s="49"/>
      <c r="AD77" s="49"/>
      <c r="AE77" s="49"/>
      <c r="AG77" s="49"/>
      <c r="AH77" s="49"/>
      <c r="AI77" s="49"/>
      <c r="AJ77" s="49"/>
      <c r="AK77" s="49"/>
      <c r="AL77" s="49"/>
      <c r="AM77" s="34"/>
      <c r="AN77" s="34"/>
      <c r="AO77" s="8"/>
      <c r="AP77" s="8"/>
      <c r="AQ77" s="36"/>
    </row>
    <row r="78" spans="1:43" s="31" customFormat="1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9" t="s">
        <v>289</v>
      </c>
      <c r="Q78" s="39" t="s">
        <v>290</v>
      </c>
      <c r="R78" s="39" t="s">
        <v>292</v>
      </c>
      <c r="S78" s="33">
        <v>41639</v>
      </c>
      <c r="T78" s="39" t="s">
        <v>258</v>
      </c>
      <c r="U78" s="39" t="s">
        <v>291</v>
      </c>
      <c r="V78" s="39"/>
      <c r="W78" s="39"/>
      <c r="X78" s="39"/>
      <c r="Y78" s="39"/>
      <c r="Z78" s="49"/>
      <c r="AA78" s="49"/>
      <c r="AB78" s="49"/>
      <c r="AC78" s="49"/>
      <c r="AD78" s="49"/>
      <c r="AE78" s="49"/>
      <c r="AG78" s="49"/>
      <c r="AH78" s="49"/>
      <c r="AI78" s="49"/>
      <c r="AJ78" s="49"/>
      <c r="AK78" s="49"/>
      <c r="AL78" s="49"/>
      <c r="AM78" s="34"/>
      <c r="AN78" s="34"/>
      <c r="AO78" s="8"/>
      <c r="AP78" s="8"/>
      <c r="AQ78" s="36"/>
    </row>
    <row r="79" spans="1:53" s="31" customFormat="1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9" t="s">
        <v>293</v>
      </c>
      <c r="Q79" s="39" t="s">
        <v>294</v>
      </c>
      <c r="R79" s="39" t="s">
        <v>295</v>
      </c>
      <c r="S79" s="33">
        <v>41639</v>
      </c>
      <c r="T79" s="39" t="s">
        <v>258</v>
      </c>
      <c r="U79" s="39" t="s">
        <v>291</v>
      </c>
      <c r="V79" s="39">
        <v>0</v>
      </c>
      <c r="W79" s="39">
        <v>0</v>
      </c>
      <c r="X79" s="39">
        <v>0</v>
      </c>
      <c r="Y79" s="39">
        <v>0</v>
      </c>
      <c r="Z79" s="53"/>
      <c r="AA79" s="39"/>
      <c r="AB79" s="39"/>
      <c r="AC79" s="39"/>
      <c r="AD79" s="39"/>
      <c r="AE79" s="39"/>
      <c r="AF79" s="39"/>
      <c r="AG79" s="39"/>
      <c r="AH79" s="39"/>
      <c r="AI79" s="39"/>
      <c r="AJ79" s="49"/>
      <c r="AK79" s="49"/>
      <c r="AL79" s="49"/>
      <c r="AM79" s="49"/>
      <c r="AN79" s="49"/>
      <c r="AO79" s="49"/>
      <c r="AQ79" s="49"/>
      <c r="AR79" s="49"/>
      <c r="AS79" s="49"/>
      <c r="AT79" s="49"/>
      <c r="AU79" s="49"/>
      <c r="AV79" s="49"/>
      <c r="AW79" s="34"/>
      <c r="AX79" s="34"/>
      <c r="AY79" s="8"/>
      <c r="AZ79" s="8"/>
      <c r="BA79" s="36"/>
    </row>
    <row r="80" spans="1:52" s="31" customFormat="1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 t="s">
        <v>296</v>
      </c>
      <c r="Q80" s="8" t="s">
        <v>297</v>
      </c>
      <c r="R80" s="8" t="s">
        <v>298</v>
      </c>
      <c r="S80" s="33">
        <v>41639</v>
      </c>
      <c r="T80" s="39" t="s">
        <v>258</v>
      </c>
      <c r="U80" s="8" t="s">
        <v>299</v>
      </c>
      <c r="V80" s="53">
        <v>0</v>
      </c>
      <c r="W80" s="39">
        <v>0</v>
      </c>
      <c r="X80" s="39">
        <v>0</v>
      </c>
      <c r="Y80" s="39">
        <v>0</v>
      </c>
      <c r="Z80" s="39"/>
      <c r="AA80" s="39"/>
      <c r="AB80" s="53"/>
      <c r="AC80" s="39"/>
      <c r="AD80" s="39"/>
      <c r="AE80" s="39"/>
      <c r="AF80" s="39"/>
      <c r="AG80" s="39"/>
      <c r="AH80" s="39"/>
      <c r="AI80" s="49"/>
      <c r="AJ80" s="49"/>
      <c r="AK80" s="49"/>
      <c r="AL80" s="49"/>
      <c r="AM80" s="49"/>
      <c r="AN80" s="49"/>
      <c r="AP80" s="49"/>
      <c r="AQ80" s="49"/>
      <c r="AR80" s="49"/>
      <c r="AS80" s="49"/>
      <c r="AT80" s="49"/>
      <c r="AU80" s="49"/>
      <c r="AV80" s="34"/>
      <c r="AW80" s="34"/>
      <c r="AX80" s="8"/>
      <c r="AY80" s="8"/>
      <c r="AZ80" s="36"/>
    </row>
    <row r="81" spans="1:43" s="31" customFormat="1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9"/>
      <c r="AA81" s="49"/>
      <c r="AB81" s="49"/>
      <c r="AC81" s="49"/>
      <c r="AD81" s="49"/>
      <c r="AE81" s="49"/>
      <c r="AG81" s="49"/>
      <c r="AH81" s="49"/>
      <c r="AI81" s="49"/>
      <c r="AJ81" s="49"/>
      <c r="AK81" s="49"/>
      <c r="AL81" s="49"/>
      <c r="AM81" s="34"/>
      <c r="AN81" s="34"/>
      <c r="AO81" s="8"/>
      <c r="AP81" s="8"/>
      <c r="AQ81" s="36"/>
    </row>
    <row r="82" spans="1:43" s="31" customFormat="1" ht="18" customHeight="1">
      <c r="A82" s="8"/>
      <c r="B82" s="8" t="s">
        <v>54</v>
      </c>
      <c r="C82" s="8" t="s">
        <v>300</v>
      </c>
      <c r="D82" s="42" t="s">
        <v>404</v>
      </c>
      <c r="E82" s="42">
        <v>15000000</v>
      </c>
      <c r="F82" s="8"/>
      <c r="G82" s="42">
        <v>8000000</v>
      </c>
      <c r="H82" s="42">
        <v>7000000</v>
      </c>
      <c r="I82" s="8">
        <v>1</v>
      </c>
      <c r="J82" s="8" t="s">
        <v>301</v>
      </c>
      <c r="K82" s="8" t="s">
        <v>158</v>
      </c>
      <c r="L82" s="8">
        <v>0</v>
      </c>
      <c r="M82" s="8">
        <v>0</v>
      </c>
      <c r="N82" s="8">
        <v>0</v>
      </c>
      <c r="O82" s="8">
        <v>0</v>
      </c>
      <c r="P82" s="39" t="s">
        <v>302</v>
      </c>
      <c r="Q82" s="39" t="s">
        <v>102</v>
      </c>
      <c r="R82" s="39" t="s">
        <v>89</v>
      </c>
      <c r="S82" s="33">
        <v>41639</v>
      </c>
      <c r="T82" s="39" t="s">
        <v>258</v>
      </c>
      <c r="U82" s="39" t="s">
        <v>258</v>
      </c>
      <c r="V82" s="39">
        <v>0</v>
      </c>
      <c r="W82" s="39">
        <v>0</v>
      </c>
      <c r="X82" s="39">
        <v>0</v>
      </c>
      <c r="Y82" s="39">
        <v>0</v>
      </c>
      <c r="Z82" s="49"/>
      <c r="AA82" s="49"/>
      <c r="AB82" s="49"/>
      <c r="AC82" s="49"/>
      <c r="AD82" s="49"/>
      <c r="AE82" s="49"/>
      <c r="AG82" s="49"/>
      <c r="AH82" s="49"/>
      <c r="AI82" s="49"/>
      <c r="AJ82" s="49"/>
      <c r="AK82" s="49"/>
      <c r="AL82" s="49"/>
      <c r="AM82" s="34"/>
      <c r="AN82" s="34"/>
      <c r="AO82" s="8"/>
      <c r="AP82" s="8"/>
      <c r="AQ82" s="36"/>
    </row>
    <row r="83" spans="1:45" s="31" customFormat="1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9" t="s">
        <v>303</v>
      </c>
      <c r="Q83" s="39" t="s">
        <v>172</v>
      </c>
      <c r="R83" s="8" t="s">
        <v>304</v>
      </c>
      <c r="S83" s="33">
        <v>41639</v>
      </c>
      <c r="T83" s="39" t="s">
        <v>258</v>
      </c>
      <c r="U83" s="39" t="s">
        <v>305</v>
      </c>
      <c r="V83" s="39">
        <v>0</v>
      </c>
      <c r="W83" s="39">
        <v>0</v>
      </c>
      <c r="X83" s="39">
        <v>0</v>
      </c>
      <c r="Y83" s="39">
        <v>0</v>
      </c>
      <c r="Z83" s="39"/>
      <c r="AA83" s="39"/>
      <c r="AB83" s="49"/>
      <c r="AC83" s="49"/>
      <c r="AD83" s="49"/>
      <c r="AE83" s="49"/>
      <c r="AF83" s="49"/>
      <c r="AG83" s="49"/>
      <c r="AI83" s="49"/>
      <c r="AJ83" s="49"/>
      <c r="AK83" s="49"/>
      <c r="AL83" s="49"/>
      <c r="AM83" s="49"/>
      <c r="AN83" s="49"/>
      <c r="AO83" s="34"/>
      <c r="AP83" s="34"/>
      <c r="AQ83" s="8"/>
      <c r="AR83" s="8"/>
      <c r="AS83" s="36"/>
    </row>
    <row r="84" spans="1:44" s="31" customFormat="1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9" t="s">
        <v>306</v>
      </c>
      <c r="Q84" s="31" t="s">
        <v>307</v>
      </c>
      <c r="R84" s="39" t="s">
        <v>308</v>
      </c>
      <c r="S84" s="33">
        <v>41639</v>
      </c>
      <c r="T84" s="39" t="s">
        <v>258</v>
      </c>
      <c r="U84" s="39" t="s">
        <v>309</v>
      </c>
      <c r="V84" s="39">
        <v>0</v>
      </c>
      <c r="W84" s="39">
        <v>0</v>
      </c>
      <c r="X84" s="39">
        <v>0</v>
      </c>
      <c r="Y84" s="39">
        <v>0</v>
      </c>
      <c r="AA84" s="49"/>
      <c r="AB84" s="49"/>
      <c r="AC84" s="49"/>
      <c r="AD84" s="49"/>
      <c r="AE84" s="49"/>
      <c r="AF84" s="49"/>
      <c r="AH84" s="49"/>
      <c r="AI84" s="49"/>
      <c r="AJ84" s="49"/>
      <c r="AK84" s="49"/>
      <c r="AL84" s="49"/>
      <c r="AM84" s="49"/>
      <c r="AN84" s="34"/>
      <c r="AO84" s="34"/>
      <c r="AP84" s="8"/>
      <c r="AQ84" s="8"/>
      <c r="AR84" s="36"/>
    </row>
    <row r="85" spans="1:43" s="31" customFormat="1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1" t="s">
        <v>310</v>
      </c>
      <c r="Q85" s="31" t="s">
        <v>131</v>
      </c>
      <c r="R85" s="39" t="s">
        <v>311</v>
      </c>
      <c r="S85" s="33">
        <v>41639</v>
      </c>
      <c r="T85" s="39" t="s">
        <v>258</v>
      </c>
      <c r="U85" s="39" t="s">
        <v>312</v>
      </c>
      <c r="V85" s="39">
        <v>0</v>
      </c>
      <c r="W85" s="39">
        <v>0</v>
      </c>
      <c r="X85" s="39">
        <v>0</v>
      </c>
      <c r="Y85" s="39">
        <v>0</v>
      </c>
      <c r="Z85" s="49"/>
      <c r="AA85" s="49"/>
      <c r="AB85" s="49"/>
      <c r="AC85" s="49"/>
      <c r="AD85" s="49"/>
      <c r="AE85" s="49"/>
      <c r="AG85" s="49"/>
      <c r="AH85" s="49"/>
      <c r="AI85" s="49"/>
      <c r="AJ85" s="49"/>
      <c r="AK85" s="49"/>
      <c r="AL85" s="49"/>
      <c r="AM85" s="34"/>
      <c r="AN85" s="34"/>
      <c r="AO85" s="8"/>
      <c r="AP85" s="8"/>
      <c r="AQ85" s="36"/>
    </row>
    <row r="86" spans="1:44" s="31" customFormat="1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39"/>
      <c r="P86" s="39" t="s">
        <v>313</v>
      </c>
      <c r="Q86" s="8" t="s">
        <v>172</v>
      </c>
      <c r="R86" s="31" t="s">
        <v>315</v>
      </c>
      <c r="S86" s="33">
        <v>41639</v>
      </c>
      <c r="T86" s="39" t="s">
        <v>258</v>
      </c>
      <c r="U86" s="39" t="s">
        <v>314</v>
      </c>
      <c r="V86" s="39">
        <v>0</v>
      </c>
      <c r="W86" s="39">
        <v>0</v>
      </c>
      <c r="X86" s="39">
        <v>0</v>
      </c>
      <c r="Y86" s="39">
        <v>0</v>
      </c>
      <c r="Z86" s="49"/>
      <c r="AB86" s="49"/>
      <c r="AC86" s="49"/>
      <c r="AD86" s="49"/>
      <c r="AE86" s="49"/>
      <c r="AF86" s="49"/>
      <c r="AH86" s="49"/>
      <c r="AI86" s="49"/>
      <c r="AJ86" s="49"/>
      <c r="AK86" s="49"/>
      <c r="AL86" s="49"/>
      <c r="AM86" s="49"/>
      <c r="AN86" s="34"/>
      <c r="AO86" s="34"/>
      <c r="AP86" s="8"/>
      <c r="AQ86" s="8"/>
      <c r="AR86" s="36"/>
    </row>
    <row r="87" spans="1:44" s="31" customFormat="1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9" t="s">
        <v>316</v>
      </c>
      <c r="Q87" s="39" t="s">
        <v>317</v>
      </c>
      <c r="R87" s="31" t="s">
        <v>318</v>
      </c>
      <c r="S87" s="33">
        <v>41639</v>
      </c>
      <c r="T87" s="39" t="s">
        <v>258</v>
      </c>
      <c r="U87" s="39" t="s">
        <v>319</v>
      </c>
      <c r="V87" s="39">
        <v>0</v>
      </c>
      <c r="W87" s="39">
        <v>0</v>
      </c>
      <c r="X87" s="39">
        <v>0</v>
      </c>
      <c r="Y87" s="39">
        <v>0</v>
      </c>
      <c r="Z87" s="39"/>
      <c r="AA87" s="49"/>
      <c r="AB87" s="49"/>
      <c r="AC87" s="49"/>
      <c r="AD87" s="49"/>
      <c r="AE87" s="49"/>
      <c r="AF87" s="49"/>
      <c r="AH87" s="49"/>
      <c r="AI87" s="49"/>
      <c r="AJ87" s="49"/>
      <c r="AK87" s="49"/>
      <c r="AL87" s="49"/>
      <c r="AM87" s="49"/>
      <c r="AN87" s="34"/>
      <c r="AO87" s="34"/>
      <c r="AP87" s="8"/>
      <c r="AQ87" s="8"/>
      <c r="AR87" s="36"/>
    </row>
    <row r="88" spans="1:44" s="31" customFormat="1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9" t="s">
        <v>320</v>
      </c>
      <c r="Q88" s="8" t="s">
        <v>307</v>
      </c>
      <c r="R88" s="31" t="s">
        <v>321</v>
      </c>
      <c r="S88" s="54">
        <v>41639</v>
      </c>
      <c r="T88" s="39" t="s">
        <v>322</v>
      </c>
      <c r="U88" s="39" t="s">
        <v>323</v>
      </c>
      <c r="V88" s="39">
        <v>0</v>
      </c>
      <c r="W88" s="39">
        <v>0</v>
      </c>
      <c r="X88" s="39">
        <v>0</v>
      </c>
      <c r="Y88" s="39">
        <v>0</v>
      </c>
      <c r="Z88" s="39"/>
      <c r="AA88" s="49"/>
      <c r="AB88" s="49"/>
      <c r="AC88" s="49"/>
      <c r="AD88" s="49"/>
      <c r="AE88" s="49"/>
      <c r="AF88" s="49"/>
      <c r="AH88" s="49"/>
      <c r="AI88" s="49"/>
      <c r="AJ88" s="49"/>
      <c r="AK88" s="49"/>
      <c r="AL88" s="49"/>
      <c r="AM88" s="49"/>
      <c r="AN88" s="34"/>
      <c r="AO88" s="34"/>
      <c r="AP88" s="8"/>
      <c r="AQ88" s="8"/>
      <c r="AR88" s="36"/>
    </row>
    <row r="89" spans="1:43" s="31" customFormat="1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9" t="s">
        <v>324</v>
      </c>
      <c r="Q89" s="39" t="s">
        <v>325</v>
      </c>
      <c r="R89" s="39" t="s">
        <v>326</v>
      </c>
      <c r="S89" s="54">
        <v>41639</v>
      </c>
      <c r="T89" s="39" t="s">
        <v>327</v>
      </c>
      <c r="U89" s="39" t="s">
        <v>328</v>
      </c>
      <c r="V89" s="39">
        <v>0</v>
      </c>
      <c r="W89" s="39">
        <v>0</v>
      </c>
      <c r="X89" s="39">
        <v>0</v>
      </c>
      <c r="Y89" s="39">
        <v>0</v>
      </c>
      <c r="Z89" s="49"/>
      <c r="AA89" s="49"/>
      <c r="AB89" s="49"/>
      <c r="AC89" s="49"/>
      <c r="AD89" s="49"/>
      <c r="AE89" s="49"/>
      <c r="AG89" s="49"/>
      <c r="AH89" s="49"/>
      <c r="AI89" s="49"/>
      <c r="AJ89" s="49"/>
      <c r="AK89" s="49"/>
      <c r="AL89" s="49"/>
      <c r="AM89" s="34"/>
      <c r="AN89" s="34"/>
      <c r="AO89" s="8"/>
      <c r="AP89" s="8"/>
      <c r="AQ89" s="36"/>
    </row>
    <row r="90" spans="1:43" s="31" customFormat="1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9" t="s">
        <v>97</v>
      </c>
      <c r="Q90" s="39" t="s">
        <v>329</v>
      </c>
      <c r="R90" s="39" t="s">
        <v>330</v>
      </c>
      <c r="S90" s="54">
        <v>41639</v>
      </c>
      <c r="T90" s="31" t="s">
        <v>215</v>
      </c>
      <c r="U90" s="39" t="s">
        <v>331</v>
      </c>
      <c r="V90" s="39">
        <v>0</v>
      </c>
      <c r="W90" s="39">
        <v>0</v>
      </c>
      <c r="X90" s="39">
        <v>0</v>
      </c>
      <c r="Y90" s="39">
        <v>0</v>
      </c>
      <c r="Z90" s="49"/>
      <c r="AA90" s="49"/>
      <c r="AB90" s="49"/>
      <c r="AC90" s="49"/>
      <c r="AD90" s="49"/>
      <c r="AE90" s="49"/>
      <c r="AG90" s="49"/>
      <c r="AH90" s="49"/>
      <c r="AI90" s="49"/>
      <c r="AJ90" s="49"/>
      <c r="AK90" s="49"/>
      <c r="AL90" s="49"/>
      <c r="AM90" s="34"/>
      <c r="AN90" s="34"/>
      <c r="AO90" s="8"/>
      <c r="AP90" s="8"/>
      <c r="AQ90" s="36"/>
    </row>
    <row r="91" spans="1:46" s="31" customFormat="1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9" t="s">
        <v>334</v>
      </c>
      <c r="Q91" s="39" t="s">
        <v>332</v>
      </c>
      <c r="R91" s="39" t="s">
        <v>333</v>
      </c>
      <c r="S91" s="54">
        <v>41639</v>
      </c>
      <c r="T91" s="31" t="s">
        <v>215</v>
      </c>
      <c r="U91" s="39" t="s">
        <v>335</v>
      </c>
      <c r="V91" s="39">
        <v>0</v>
      </c>
      <c r="W91" s="39">
        <v>0</v>
      </c>
      <c r="X91" s="39">
        <v>0</v>
      </c>
      <c r="Y91" s="39">
        <v>0</v>
      </c>
      <c r="Z91" s="39"/>
      <c r="AA91" s="39"/>
      <c r="AB91" s="39"/>
      <c r="AC91" s="39"/>
      <c r="AD91" s="39"/>
      <c r="AE91" s="39"/>
      <c r="AF91" s="39"/>
      <c r="AG91" s="39"/>
      <c r="AH91" s="49"/>
      <c r="AI91" s="49"/>
      <c r="AJ91" s="49"/>
      <c r="AK91" s="49"/>
      <c r="AL91" s="49"/>
      <c r="AM91" s="8"/>
      <c r="AN91" s="8"/>
      <c r="AO91" s="8"/>
      <c r="AP91" s="8"/>
      <c r="AQ91" s="34"/>
      <c r="AR91" s="8"/>
      <c r="AS91" s="8"/>
      <c r="AT91" s="34"/>
    </row>
    <row r="92" spans="1:46" s="31" customFormat="1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9" t="s">
        <v>338</v>
      </c>
      <c r="Q92" s="39" t="s">
        <v>336</v>
      </c>
      <c r="R92" s="39" t="s">
        <v>337</v>
      </c>
      <c r="S92" s="54">
        <v>41639</v>
      </c>
      <c r="T92" s="39" t="s">
        <v>327</v>
      </c>
      <c r="U92" s="31" t="s">
        <v>343</v>
      </c>
      <c r="V92" s="39">
        <v>0</v>
      </c>
      <c r="W92" s="39">
        <v>0</v>
      </c>
      <c r="X92" s="39">
        <v>0</v>
      </c>
      <c r="Y92" s="39">
        <v>0</v>
      </c>
      <c r="Z92" s="39"/>
      <c r="AA92" s="49"/>
      <c r="AB92" s="49"/>
      <c r="AC92" s="49"/>
      <c r="AD92" s="49"/>
      <c r="AE92" s="3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36"/>
      <c r="AR92" s="49"/>
      <c r="AS92" s="49"/>
      <c r="AT92" s="36"/>
    </row>
    <row r="93" spans="1:43" s="31" customFormat="1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9" t="s">
        <v>339</v>
      </c>
      <c r="Q93" s="39" t="s">
        <v>340</v>
      </c>
      <c r="R93" s="39" t="s">
        <v>341</v>
      </c>
      <c r="S93" s="54">
        <v>41639</v>
      </c>
      <c r="T93" s="39" t="s">
        <v>215</v>
      </c>
      <c r="U93" s="39" t="s">
        <v>342</v>
      </c>
      <c r="V93" s="49">
        <v>0</v>
      </c>
      <c r="W93" s="49">
        <v>0</v>
      </c>
      <c r="X93" s="49">
        <v>0</v>
      </c>
      <c r="Y93" s="49">
        <v>0</v>
      </c>
      <c r="Z93" s="49"/>
      <c r="AA93" s="49"/>
      <c r="AB93" s="49"/>
      <c r="AC93" s="49"/>
      <c r="AD93" s="49"/>
      <c r="AE93" s="39"/>
      <c r="AF93" s="49"/>
      <c r="AG93" s="49"/>
      <c r="AH93" s="49"/>
      <c r="AI93" s="49"/>
      <c r="AJ93" s="49"/>
      <c r="AK93" s="49"/>
      <c r="AL93" s="49"/>
      <c r="AM93" s="49"/>
      <c r="AN93" s="36"/>
      <c r="AO93" s="49"/>
      <c r="AP93" s="49"/>
      <c r="AQ93" s="36"/>
    </row>
    <row r="94" spans="1:35" s="31" customFormat="1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9" t="s">
        <v>344</v>
      </c>
      <c r="Q94" s="39" t="s">
        <v>345</v>
      </c>
      <c r="R94" s="39" t="s">
        <v>346</v>
      </c>
      <c r="S94" s="54">
        <v>41639</v>
      </c>
      <c r="T94" s="39" t="s">
        <v>215</v>
      </c>
      <c r="U94" s="31" t="s">
        <v>347</v>
      </c>
      <c r="V94" s="31">
        <v>0</v>
      </c>
      <c r="W94" s="49">
        <v>0</v>
      </c>
      <c r="X94" s="49">
        <v>0</v>
      </c>
      <c r="Y94" s="49">
        <v>0</v>
      </c>
      <c r="Z94" s="49"/>
      <c r="AA94" s="49"/>
      <c r="AB94" s="49"/>
      <c r="AC94" s="49"/>
      <c r="AD94" s="49"/>
      <c r="AE94" s="8"/>
      <c r="AF94" s="34"/>
      <c r="AG94" s="8"/>
      <c r="AH94" s="8"/>
      <c r="AI94" s="34"/>
    </row>
    <row r="95" spans="1:35" s="31" customFormat="1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9"/>
      <c r="Q95" s="39"/>
      <c r="R95" s="39"/>
      <c r="S95" s="39"/>
      <c r="T95" s="3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8"/>
      <c r="AF95" s="34"/>
      <c r="AG95" s="8"/>
      <c r="AH95" s="8"/>
      <c r="AI95" s="34"/>
    </row>
    <row r="96" spans="1:35" s="31" customFormat="1" ht="18" customHeight="1">
      <c r="A96" s="8"/>
      <c r="B96" s="8" t="s">
        <v>54</v>
      </c>
      <c r="C96" s="8" t="s">
        <v>348</v>
      </c>
      <c r="D96" s="42">
        <v>2000000000</v>
      </c>
      <c r="E96" s="8" t="s">
        <v>405</v>
      </c>
      <c r="F96" s="42"/>
      <c r="G96" s="42">
        <v>20000000</v>
      </c>
      <c r="H96" s="42">
        <v>30000000</v>
      </c>
      <c r="I96" s="8">
        <v>0</v>
      </c>
      <c r="J96" s="8" t="s">
        <v>403</v>
      </c>
      <c r="K96" s="8" t="s">
        <v>349</v>
      </c>
      <c r="L96" s="8">
        <v>0</v>
      </c>
      <c r="M96" s="8">
        <v>0</v>
      </c>
      <c r="N96" s="8">
        <v>0</v>
      </c>
      <c r="O96" s="8">
        <v>0</v>
      </c>
      <c r="P96" s="39" t="s">
        <v>159</v>
      </c>
      <c r="Q96" s="39" t="s">
        <v>88</v>
      </c>
      <c r="R96" s="39" t="s">
        <v>89</v>
      </c>
      <c r="S96" s="33">
        <v>41639</v>
      </c>
      <c r="T96" s="39" t="s">
        <v>215</v>
      </c>
      <c r="U96" s="49" t="s">
        <v>350</v>
      </c>
      <c r="V96" s="49">
        <v>0</v>
      </c>
      <c r="W96" s="49">
        <v>0</v>
      </c>
      <c r="X96" s="49">
        <v>0</v>
      </c>
      <c r="Y96" s="49">
        <v>0</v>
      </c>
      <c r="Z96" s="49"/>
      <c r="AA96" s="49"/>
      <c r="AB96" s="49"/>
      <c r="AC96" s="49"/>
      <c r="AD96" s="49"/>
      <c r="AE96" s="8"/>
      <c r="AF96" s="34"/>
      <c r="AG96" s="8"/>
      <c r="AH96" s="8"/>
      <c r="AI96" s="34"/>
    </row>
    <row r="97" spans="1:35" s="31" customFormat="1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49" t="s">
        <v>351</v>
      </c>
      <c r="Q97" s="39" t="s">
        <v>352</v>
      </c>
      <c r="R97" s="39" t="s">
        <v>353</v>
      </c>
      <c r="S97" s="33">
        <v>41639</v>
      </c>
      <c r="T97" s="39" t="s">
        <v>215</v>
      </c>
      <c r="U97" s="49" t="s">
        <v>354</v>
      </c>
      <c r="V97" s="49">
        <v>0</v>
      </c>
      <c r="W97" s="49">
        <v>0</v>
      </c>
      <c r="X97" s="49">
        <v>0</v>
      </c>
      <c r="Y97" s="49">
        <v>0</v>
      </c>
      <c r="Z97" s="49"/>
      <c r="AA97" s="49"/>
      <c r="AB97" s="49"/>
      <c r="AC97" s="49"/>
      <c r="AD97" s="49"/>
      <c r="AE97" s="8"/>
      <c r="AF97" s="34"/>
      <c r="AG97" s="8"/>
      <c r="AH97" s="8"/>
      <c r="AI97" s="34"/>
    </row>
    <row r="98" spans="1:35" s="31" customFormat="1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1" t="s">
        <v>355</v>
      </c>
      <c r="Q98" s="49" t="s">
        <v>359</v>
      </c>
      <c r="R98" s="39" t="s">
        <v>356</v>
      </c>
      <c r="S98" s="33">
        <v>41639</v>
      </c>
      <c r="T98" s="39" t="s">
        <v>215</v>
      </c>
      <c r="U98" s="39" t="s">
        <v>357</v>
      </c>
      <c r="V98" s="49">
        <v>0</v>
      </c>
      <c r="W98" s="49">
        <v>0</v>
      </c>
      <c r="X98" s="49">
        <v>0</v>
      </c>
      <c r="Y98" s="49">
        <v>0</v>
      </c>
      <c r="Z98" s="49"/>
      <c r="AA98" s="49"/>
      <c r="AB98" s="49"/>
      <c r="AC98" s="49"/>
      <c r="AD98" s="49"/>
      <c r="AE98" s="8"/>
      <c r="AF98" s="34"/>
      <c r="AG98" s="8"/>
      <c r="AH98" s="8"/>
      <c r="AI98" s="34"/>
    </row>
    <row r="99" spans="1:35" s="31" customFormat="1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49" t="s">
        <v>358</v>
      </c>
      <c r="Q99" s="39" t="s">
        <v>64</v>
      </c>
      <c r="R99" s="39" t="s">
        <v>360</v>
      </c>
      <c r="S99" s="33">
        <v>41639</v>
      </c>
      <c r="T99" s="39" t="s">
        <v>215</v>
      </c>
      <c r="U99" s="39" t="s">
        <v>365</v>
      </c>
      <c r="V99" s="49">
        <v>0</v>
      </c>
      <c r="W99" s="49">
        <v>0</v>
      </c>
      <c r="X99" s="49">
        <v>0</v>
      </c>
      <c r="Y99" s="49">
        <v>0</v>
      </c>
      <c r="Z99" s="49"/>
      <c r="AA99" s="49"/>
      <c r="AB99" s="49"/>
      <c r="AC99" s="49"/>
      <c r="AD99" s="49"/>
      <c r="AE99" s="8"/>
      <c r="AF99" s="34"/>
      <c r="AG99" s="8"/>
      <c r="AH99" s="8"/>
      <c r="AI99" s="34"/>
    </row>
    <row r="100" spans="1:35" s="31" customFormat="1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49" t="s">
        <v>361</v>
      </c>
      <c r="Q100" s="39" t="s">
        <v>172</v>
      </c>
      <c r="R100" s="39" t="s">
        <v>362</v>
      </c>
      <c r="S100" s="33">
        <v>41639</v>
      </c>
      <c r="T100" s="39" t="s">
        <v>215</v>
      </c>
      <c r="U100" s="49" t="s">
        <v>363</v>
      </c>
      <c r="V100" s="49">
        <v>0</v>
      </c>
      <c r="W100" s="49">
        <v>0</v>
      </c>
      <c r="X100" s="49">
        <v>0</v>
      </c>
      <c r="Y100" s="49">
        <v>0</v>
      </c>
      <c r="Z100" s="49"/>
      <c r="AA100" s="49"/>
      <c r="AB100" s="49"/>
      <c r="AC100" s="49"/>
      <c r="AD100" s="49"/>
      <c r="AE100" s="38"/>
      <c r="AF100" s="55"/>
      <c r="AG100" s="38"/>
      <c r="AH100" s="38"/>
      <c r="AI100" s="55"/>
    </row>
    <row r="101" spans="1:36" s="31" customFormat="1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49" t="s">
        <v>367</v>
      </c>
      <c r="Q101" s="39" t="s">
        <v>364</v>
      </c>
      <c r="R101" s="39" t="s">
        <v>240</v>
      </c>
      <c r="S101" s="33">
        <v>41639</v>
      </c>
      <c r="T101" s="39" t="s">
        <v>215</v>
      </c>
      <c r="U101" s="49" t="s">
        <v>366</v>
      </c>
      <c r="V101" s="49">
        <v>0</v>
      </c>
      <c r="W101" s="49">
        <v>0</v>
      </c>
      <c r="X101" s="49">
        <v>0</v>
      </c>
      <c r="Y101" s="49">
        <v>0</v>
      </c>
      <c r="Z101" s="49"/>
      <c r="AA101" s="49"/>
      <c r="AB101" s="49"/>
      <c r="AC101" s="49"/>
      <c r="AD101" s="49"/>
      <c r="AE101" s="49"/>
      <c r="AF101" s="36"/>
      <c r="AG101" s="49"/>
      <c r="AH101" s="49"/>
      <c r="AI101" s="36"/>
      <c r="AJ101" s="36"/>
    </row>
    <row r="102" spans="1:36" s="31" customFormat="1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9" t="s">
        <v>368</v>
      </c>
      <c r="Q102" s="39" t="s">
        <v>364</v>
      </c>
      <c r="R102" s="39" t="s">
        <v>369</v>
      </c>
      <c r="S102" s="33">
        <v>41639</v>
      </c>
      <c r="T102" s="39" t="s">
        <v>215</v>
      </c>
      <c r="U102" s="49" t="s">
        <v>370</v>
      </c>
      <c r="V102" s="49">
        <v>0</v>
      </c>
      <c r="W102" s="49">
        <v>0</v>
      </c>
      <c r="X102" s="49">
        <v>0</v>
      </c>
      <c r="Y102" s="49">
        <v>0</v>
      </c>
      <c r="Z102" s="49"/>
      <c r="AA102" s="49"/>
      <c r="AB102" s="49"/>
      <c r="AC102" s="49"/>
      <c r="AD102" s="49"/>
      <c r="AE102" s="49"/>
      <c r="AF102" s="36"/>
      <c r="AG102" s="49"/>
      <c r="AH102" s="49"/>
      <c r="AI102" s="36"/>
      <c r="AJ102" s="36"/>
    </row>
    <row r="103" spans="1:36" s="31" customFormat="1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39"/>
      <c r="R103" s="39"/>
      <c r="S103" s="39"/>
      <c r="T103" s="3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36"/>
      <c r="AG103" s="49"/>
      <c r="AH103" s="49"/>
      <c r="AI103" s="36"/>
      <c r="AJ103" s="36"/>
    </row>
    <row r="104" spans="1:36" s="31" customFormat="1" ht="18" customHeight="1">
      <c r="A104" s="8"/>
      <c r="B104" s="31" t="s">
        <v>54</v>
      </c>
      <c r="C104" s="8" t="s">
        <v>371</v>
      </c>
      <c r="D104" s="42">
        <v>60000000</v>
      </c>
      <c r="E104" s="42">
        <v>15000000</v>
      </c>
      <c r="F104" s="8"/>
      <c r="G104" s="42">
        <v>5000000</v>
      </c>
      <c r="H104" s="8">
        <v>10</v>
      </c>
      <c r="I104" s="8">
        <v>1</v>
      </c>
      <c r="J104" s="8" t="s">
        <v>372</v>
      </c>
      <c r="K104" s="8" t="s">
        <v>373</v>
      </c>
      <c r="L104" s="8">
        <v>0</v>
      </c>
      <c r="M104" s="8">
        <v>0</v>
      </c>
      <c r="N104" s="8">
        <v>0</v>
      </c>
      <c r="O104" s="8">
        <v>0</v>
      </c>
      <c r="P104" s="49" t="s">
        <v>374</v>
      </c>
      <c r="Q104" s="39" t="s">
        <v>375</v>
      </c>
      <c r="R104" s="39" t="s">
        <v>376</v>
      </c>
      <c r="S104" s="33">
        <v>41639</v>
      </c>
      <c r="T104" s="39" t="s">
        <v>327</v>
      </c>
      <c r="U104" s="49" t="s">
        <v>377</v>
      </c>
      <c r="V104" s="49">
        <v>0</v>
      </c>
      <c r="W104" s="49">
        <v>0</v>
      </c>
      <c r="X104" s="49">
        <v>0</v>
      </c>
      <c r="Y104" s="49">
        <v>0</v>
      </c>
      <c r="Z104" s="49"/>
      <c r="AA104" s="49"/>
      <c r="AB104" s="49"/>
      <c r="AC104" s="49"/>
      <c r="AD104" s="49"/>
      <c r="AE104" s="49"/>
      <c r="AF104" s="36"/>
      <c r="AG104" s="49"/>
      <c r="AH104" s="49"/>
      <c r="AI104" s="36"/>
      <c r="AJ104" s="36"/>
    </row>
    <row r="105" spans="1:40" s="31" customFormat="1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49" t="s">
        <v>385</v>
      </c>
      <c r="Q105" s="39" t="s">
        <v>378</v>
      </c>
      <c r="R105" s="39" t="s">
        <v>381</v>
      </c>
      <c r="S105" s="33">
        <v>41639</v>
      </c>
      <c r="T105" s="39" t="s">
        <v>327</v>
      </c>
      <c r="U105" s="39" t="s">
        <v>379</v>
      </c>
      <c r="V105" s="49">
        <v>0</v>
      </c>
      <c r="W105" s="49">
        <v>0</v>
      </c>
      <c r="X105" s="49">
        <v>0</v>
      </c>
      <c r="Y105" s="49">
        <v>0</v>
      </c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36"/>
      <c r="AK105" s="49"/>
      <c r="AL105" s="49"/>
      <c r="AM105" s="36"/>
      <c r="AN105" s="36"/>
    </row>
    <row r="106" spans="1:40" s="31" customFormat="1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49" t="s">
        <v>380</v>
      </c>
      <c r="Q106" s="39" t="s">
        <v>172</v>
      </c>
      <c r="R106" s="49" t="s">
        <v>362</v>
      </c>
      <c r="S106" s="33">
        <v>41639</v>
      </c>
      <c r="T106" s="39" t="s">
        <v>327</v>
      </c>
      <c r="U106" s="49" t="s">
        <v>384</v>
      </c>
      <c r="V106" s="49">
        <v>0</v>
      </c>
      <c r="W106" s="49">
        <v>0</v>
      </c>
      <c r="X106" s="49">
        <v>0</v>
      </c>
      <c r="Y106" s="49">
        <v>0</v>
      </c>
      <c r="Z106" s="49"/>
      <c r="AA106" s="49"/>
      <c r="AB106" s="49"/>
      <c r="AC106" s="49"/>
      <c r="AD106" s="49"/>
      <c r="AE106" s="49"/>
      <c r="AF106" s="36"/>
      <c r="AG106" s="49"/>
      <c r="AH106" s="49"/>
      <c r="AI106" s="36"/>
      <c r="AJ106" s="36"/>
      <c r="AK106" s="36"/>
      <c r="AL106" s="36"/>
      <c r="AM106" s="36"/>
      <c r="AN106" s="36"/>
    </row>
    <row r="107" spans="1:35" s="31" customFormat="1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49" t="s">
        <v>382</v>
      </c>
      <c r="Q107" s="39" t="s">
        <v>210</v>
      </c>
      <c r="R107" s="49" t="s">
        <v>383</v>
      </c>
      <c r="S107" s="33">
        <v>41639</v>
      </c>
      <c r="T107" s="39" t="s">
        <v>327</v>
      </c>
      <c r="U107" s="49" t="s">
        <v>331</v>
      </c>
      <c r="V107" s="49">
        <v>0</v>
      </c>
      <c r="W107" s="49">
        <v>0</v>
      </c>
      <c r="X107" s="49">
        <v>0</v>
      </c>
      <c r="Y107" s="49">
        <v>0</v>
      </c>
      <c r="Z107" s="49"/>
      <c r="AA107" s="49"/>
      <c r="AB107" s="49"/>
      <c r="AC107" s="49"/>
      <c r="AD107" s="49"/>
      <c r="AE107" s="49"/>
      <c r="AF107" s="36"/>
      <c r="AG107" s="49"/>
      <c r="AH107" s="49"/>
      <c r="AI107" s="36"/>
    </row>
    <row r="108" spans="1:35" s="31" customFormat="1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49" t="s">
        <v>386</v>
      </c>
      <c r="Q108" s="49" t="s">
        <v>340</v>
      </c>
      <c r="R108" s="49" t="s">
        <v>387</v>
      </c>
      <c r="S108" s="33">
        <v>41639</v>
      </c>
      <c r="T108" s="39" t="s">
        <v>327</v>
      </c>
      <c r="U108" s="49" t="s">
        <v>390</v>
      </c>
      <c r="V108" s="49">
        <v>0</v>
      </c>
      <c r="W108" s="49">
        <v>0</v>
      </c>
      <c r="X108" s="49">
        <v>0</v>
      </c>
      <c r="Y108" s="49">
        <v>0</v>
      </c>
      <c r="Z108" s="49"/>
      <c r="AA108" s="49"/>
      <c r="AB108" s="49"/>
      <c r="AC108" s="49"/>
      <c r="AD108" s="49"/>
      <c r="AE108" s="49"/>
      <c r="AF108" s="36"/>
      <c r="AG108" s="49"/>
      <c r="AH108" s="49"/>
      <c r="AI108" s="36"/>
    </row>
    <row r="109" spans="1:35" s="31" customFormat="1" ht="18" customHeight="1">
      <c r="A109" s="8" t="e">
        <f>+A34+1</f>
        <v>#REF!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9"/>
      <c r="P109" s="49" t="s">
        <v>391</v>
      </c>
      <c r="Q109" s="49" t="s">
        <v>388</v>
      </c>
      <c r="R109" s="49" t="s">
        <v>389</v>
      </c>
      <c r="S109" s="33">
        <v>41639</v>
      </c>
      <c r="T109" s="39" t="s">
        <v>327</v>
      </c>
      <c r="U109" s="49" t="s">
        <v>392</v>
      </c>
      <c r="V109" s="49">
        <v>0</v>
      </c>
      <c r="W109" s="49">
        <v>0</v>
      </c>
      <c r="X109" s="49">
        <v>0</v>
      </c>
      <c r="Y109" s="49">
        <v>0</v>
      </c>
      <c r="Z109" s="49"/>
      <c r="AA109" s="49"/>
      <c r="AB109" s="49"/>
      <c r="AC109" s="49"/>
      <c r="AD109" s="49"/>
      <c r="AE109" s="49"/>
      <c r="AF109" s="36"/>
      <c r="AG109" s="49"/>
      <c r="AH109" s="49"/>
      <c r="AI109" s="36"/>
    </row>
    <row r="110" spans="1:35" s="31" customFormat="1" ht="18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 t="s">
        <v>393</v>
      </c>
      <c r="Q110" s="49" t="s">
        <v>394</v>
      </c>
      <c r="R110" s="31" t="s">
        <v>395</v>
      </c>
      <c r="S110" s="33">
        <v>41275</v>
      </c>
      <c r="T110" s="39" t="s">
        <v>327</v>
      </c>
      <c r="U110" s="56" t="s">
        <v>396</v>
      </c>
      <c r="V110" s="49">
        <v>0</v>
      </c>
      <c r="W110" s="49">
        <v>0</v>
      </c>
      <c r="X110" s="49">
        <v>0</v>
      </c>
      <c r="Y110" s="49">
        <v>0</v>
      </c>
      <c r="Z110" s="49"/>
      <c r="AA110" s="49"/>
      <c r="AB110" s="49"/>
      <c r="AC110" s="49"/>
      <c r="AD110" s="49"/>
      <c r="AE110" s="49"/>
      <c r="AF110" s="36"/>
      <c r="AG110" s="49"/>
      <c r="AH110" s="49"/>
      <c r="AI110" s="36"/>
    </row>
    <row r="111" spans="1:36" s="31" customFormat="1" ht="18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 t="s">
        <v>397</v>
      </c>
      <c r="Q111" s="31" t="s">
        <v>398</v>
      </c>
      <c r="R111" s="31" t="s">
        <v>399</v>
      </c>
      <c r="S111" s="33">
        <v>41639</v>
      </c>
      <c r="T111" s="39" t="s">
        <v>327</v>
      </c>
      <c r="U111" s="56" t="s">
        <v>396</v>
      </c>
      <c r="V111" s="56">
        <v>0</v>
      </c>
      <c r="W111" s="49">
        <v>0</v>
      </c>
      <c r="X111" s="49">
        <v>0</v>
      </c>
      <c r="Y111" s="49">
        <v>0</v>
      </c>
      <c r="Z111" s="49"/>
      <c r="AA111" s="49"/>
      <c r="AB111" s="49"/>
      <c r="AC111" s="49"/>
      <c r="AD111" s="49"/>
      <c r="AE111" s="49"/>
      <c r="AF111" s="49"/>
      <c r="AG111" s="36"/>
      <c r="AH111" s="49"/>
      <c r="AI111" s="49"/>
      <c r="AJ111" s="36"/>
    </row>
    <row r="112" spans="1:35" s="31" customFormat="1" ht="18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10"/>
      <c r="P112" s="49"/>
      <c r="Q112" s="10"/>
      <c r="S112" s="57"/>
      <c r="T112" s="10"/>
      <c r="U112" s="56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36"/>
      <c r="AG112" s="49"/>
      <c r="AH112" s="49"/>
      <c r="AI112" s="36"/>
    </row>
    <row r="113" spans="2:30" ht="18.75" customHeight="1">
      <c r="B113" s="10" t="s">
        <v>54</v>
      </c>
      <c r="C113" s="18" t="s">
        <v>406</v>
      </c>
      <c r="D113" s="67">
        <v>30000000</v>
      </c>
      <c r="E113" s="68">
        <v>7500000</v>
      </c>
      <c r="G113" s="68">
        <v>2000000</v>
      </c>
      <c r="H113" s="68">
        <v>5000000</v>
      </c>
      <c r="I113" s="69">
        <v>0.25</v>
      </c>
      <c r="J113" s="31" t="s">
        <v>407</v>
      </c>
      <c r="K113" s="31" t="s">
        <v>408</v>
      </c>
      <c r="L113" s="10">
        <v>0</v>
      </c>
      <c r="M113" s="10">
        <v>0</v>
      </c>
      <c r="N113" s="10">
        <v>0</v>
      </c>
      <c r="O113" s="10">
        <v>0</v>
      </c>
      <c r="P113" s="53" t="s">
        <v>409</v>
      </c>
      <c r="Q113" s="70" t="s">
        <v>88</v>
      </c>
      <c r="R113" s="31" t="s">
        <v>410</v>
      </c>
      <c r="S113" s="33">
        <v>41639</v>
      </c>
      <c r="T113" s="39" t="s">
        <v>327</v>
      </c>
      <c r="U113" s="56" t="s">
        <v>411</v>
      </c>
      <c r="V113" s="49">
        <v>0</v>
      </c>
      <c r="X113" s="49">
        <v>0</v>
      </c>
      <c r="Y113" s="49">
        <v>0</v>
      </c>
      <c r="Z113" s="49"/>
      <c r="AA113" s="49"/>
      <c r="AB113" s="49"/>
      <c r="AC113" s="49"/>
      <c r="AD113" s="49"/>
    </row>
    <row r="114" spans="3:25" ht="21" customHeight="1">
      <c r="C114" s="59" t="s">
        <v>100</v>
      </c>
      <c r="P114" s="71" t="s">
        <v>412</v>
      </c>
      <c r="Q114" s="31" t="s">
        <v>413</v>
      </c>
      <c r="R114" s="31" t="s">
        <v>414</v>
      </c>
      <c r="S114" s="33">
        <v>41639</v>
      </c>
      <c r="T114" s="31" t="s">
        <v>215</v>
      </c>
      <c r="U114" s="31" t="s">
        <v>415</v>
      </c>
      <c r="V114" s="49">
        <v>0</v>
      </c>
      <c r="X114" s="58">
        <v>0</v>
      </c>
      <c r="Y114" s="58">
        <v>0</v>
      </c>
    </row>
    <row r="115" spans="3:25" ht="46.5" customHeight="1">
      <c r="C115" s="31"/>
      <c r="J115" s="31"/>
      <c r="P115" s="39" t="s">
        <v>416</v>
      </c>
      <c r="Q115" s="31" t="s">
        <v>417</v>
      </c>
      <c r="R115" s="31" t="s">
        <v>418</v>
      </c>
      <c r="S115" s="33">
        <v>41639</v>
      </c>
      <c r="T115" s="31" t="s">
        <v>215</v>
      </c>
      <c r="U115" s="31" t="s">
        <v>419</v>
      </c>
      <c r="V115" s="58">
        <v>0</v>
      </c>
      <c r="W115" s="58">
        <v>0</v>
      </c>
      <c r="X115" s="58">
        <v>0</v>
      </c>
      <c r="Y115" s="58">
        <v>0</v>
      </c>
    </row>
    <row r="116" spans="3:25" ht="22.5" customHeight="1">
      <c r="C116" s="66"/>
      <c r="P116" s="39" t="s">
        <v>420</v>
      </c>
      <c r="Q116" s="31" t="s">
        <v>417</v>
      </c>
      <c r="R116" s="31" t="s">
        <v>421</v>
      </c>
      <c r="S116" s="33">
        <v>41639</v>
      </c>
      <c r="T116" s="31" t="s">
        <v>422</v>
      </c>
      <c r="U116" s="31" t="s">
        <v>423</v>
      </c>
      <c r="V116" s="58">
        <v>0</v>
      </c>
      <c r="W116" s="58">
        <v>0</v>
      </c>
      <c r="X116" s="58">
        <v>0</v>
      </c>
      <c r="Y116" s="58">
        <v>0</v>
      </c>
    </row>
    <row r="117" spans="16:25" ht="39">
      <c r="P117" s="39" t="s">
        <v>161</v>
      </c>
      <c r="Q117" s="31" t="s">
        <v>99</v>
      </c>
      <c r="R117" s="31" t="s">
        <v>108</v>
      </c>
      <c r="S117" s="57">
        <v>41639</v>
      </c>
      <c r="T117" s="31" t="s">
        <v>215</v>
      </c>
      <c r="U117" s="31" t="s">
        <v>331</v>
      </c>
      <c r="V117" s="58">
        <v>0</v>
      </c>
      <c r="W117" s="58">
        <v>0</v>
      </c>
      <c r="X117" s="58">
        <v>0</v>
      </c>
      <c r="Y117" s="58">
        <v>0</v>
      </c>
    </row>
    <row r="118" spans="16:25" ht="18" customHeight="1">
      <c r="P118" s="39" t="s">
        <v>424</v>
      </c>
      <c r="Q118" s="31" t="s">
        <v>425</v>
      </c>
      <c r="R118" s="31" t="s">
        <v>426</v>
      </c>
      <c r="S118" s="57">
        <v>41639</v>
      </c>
      <c r="T118" s="31" t="s">
        <v>215</v>
      </c>
      <c r="U118" s="31" t="s">
        <v>427</v>
      </c>
      <c r="V118" s="58">
        <v>0</v>
      </c>
      <c r="W118" s="58">
        <v>0</v>
      </c>
      <c r="X118" s="58">
        <v>0</v>
      </c>
      <c r="Y118" s="58">
        <v>0</v>
      </c>
    </row>
    <row r="119" ht="15">
      <c r="P119" s="39"/>
    </row>
    <row r="120" ht="15">
      <c r="P120" s="39"/>
    </row>
    <row r="121" spans="15:20" ht="15">
      <c r="O121" s="60"/>
      <c r="P121" s="39"/>
      <c r="R121" s="60"/>
      <c r="T121" s="60"/>
    </row>
    <row r="122" spans="8:21" ht="15">
      <c r="H122" s="60"/>
      <c r="I122" s="60"/>
      <c r="J122" s="60"/>
      <c r="K122" s="60"/>
      <c r="L122" s="60"/>
      <c r="M122" s="60"/>
      <c r="N122" s="60"/>
      <c r="O122" s="13"/>
      <c r="P122" s="39"/>
      <c r="R122" s="13"/>
      <c r="T122" s="13"/>
      <c r="U122" s="58"/>
    </row>
    <row r="123" spans="2:35" ht="15">
      <c r="B123" s="13"/>
      <c r="C123" s="13"/>
      <c r="D123" s="61"/>
      <c r="E123" s="61"/>
      <c r="F123" s="61"/>
      <c r="G123" s="62"/>
      <c r="H123" s="13"/>
      <c r="I123" s="13"/>
      <c r="J123" s="13"/>
      <c r="K123" s="13"/>
      <c r="L123" s="13"/>
      <c r="M123" s="13"/>
      <c r="N123" s="13"/>
      <c r="O123" s="13"/>
      <c r="P123" s="39"/>
      <c r="Q123" s="60"/>
      <c r="R123" s="13"/>
      <c r="T123" s="13"/>
      <c r="U123" s="58"/>
      <c r="AE123" s="13"/>
      <c r="AF123" s="13"/>
      <c r="AG123" s="63"/>
      <c r="AH123" s="13"/>
      <c r="AI123" s="13"/>
    </row>
    <row r="124" spans="2:35" ht="15">
      <c r="B124" s="13"/>
      <c r="C124" s="13"/>
      <c r="D124" s="13"/>
      <c r="E124" s="13"/>
      <c r="F124" s="13"/>
      <c r="G124" s="62"/>
      <c r="H124" s="13"/>
      <c r="I124" s="13"/>
      <c r="J124" s="13"/>
      <c r="K124" s="13"/>
      <c r="L124" s="13"/>
      <c r="M124" s="13"/>
      <c r="N124" s="13"/>
      <c r="P124" s="39"/>
      <c r="Q124" s="13"/>
      <c r="S124" s="60"/>
      <c r="U124" s="58"/>
      <c r="AE124" s="13"/>
      <c r="AF124" s="13"/>
      <c r="AG124" s="13"/>
      <c r="AH124" s="13"/>
      <c r="AI124" s="13"/>
    </row>
    <row r="125" spans="16:19" ht="15">
      <c r="P125" s="39"/>
      <c r="Q125" s="13"/>
      <c r="S125" s="13"/>
    </row>
    <row r="126" spans="16:19" ht="15">
      <c r="P126" s="39"/>
      <c r="S126" s="13"/>
    </row>
    <row r="127" ht="15">
      <c r="P127" s="39"/>
    </row>
    <row r="128" ht="15">
      <c r="P128" s="39"/>
    </row>
    <row r="129" ht="15">
      <c r="P129" s="39"/>
    </row>
    <row r="130" ht="15">
      <c r="P130" s="39"/>
    </row>
    <row r="131" ht="15">
      <c r="P131" s="39"/>
    </row>
    <row r="132" ht="15">
      <c r="P132" s="39"/>
    </row>
    <row r="133" ht="15">
      <c r="P133" s="39"/>
    </row>
    <row r="134" ht="15">
      <c r="P134" s="39"/>
    </row>
    <row r="135" ht="15">
      <c r="P135" s="39"/>
    </row>
    <row r="136" ht="15">
      <c r="P136" s="39"/>
    </row>
    <row r="137" ht="15">
      <c r="P137" s="39"/>
    </row>
    <row r="138" ht="15">
      <c r="P138" s="39"/>
    </row>
    <row r="139" ht="15">
      <c r="P139" s="39"/>
    </row>
    <row r="140" ht="15">
      <c r="P140" s="39"/>
    </row>
    <row r="141" ht="15">
      <c r="P141" s="39"/>
    </row>
    <row r="142" ht="15">
      <c r="P142" s="39"/>
    </row>
    <row r="143" ht="15">
      <c r="P143" s="39"/>
    </row>
    <row r="144" ht="15">
      <c r="P144" s="8"/>
    </row>
    <row r="145" ht="15">
      <c r="P145" s="49"/>
    </row>
    <row r="146" ht="15">
      <c r="P146" s="49"/>
    </row>
    <row r="147" ht="15">
      <c r="P147" s="49"/>
    </row>
    <row r="150" ht="12.75">
      <c r="P150" s="31"/>
    </row>
    <row r="156" ht="12.75">
      <c r="P156" s="60"/>
    </row>
    <row r="157" ht="15">
      <c r="P157" s="13"/>
    </row>
    <row r="158" ht="15">
      <c r="P158" s="13"/>
    </row>
  </sheetData>
  <sheetProtection selectLockedCells="1" selectUnlockedCells="1"/>
  <mergeCells count="24">
    <mergeCell ref="AG9:AI9"/>
    <mergeCell ref="B7:AI7"/>
    <mergeCell ref="A9:D9"/>
    <mergeCell ref="F9:H9"/>
    <mergeCell ref="I9:I10"/>
    <mergeCell ref="J9:J10"/>
    <mergeCell ref="K9:K10"/>
    <mergeCell ref="L9:O9"/>
    <mergeCell ref="P9:P10"/>
    <mergeCell ref="Q9:Q10"/>
    <mergeCell ref="R9:R10"/>
    <mergeCell ref="S9:S10"/>
    <mergeCell ref="T9:T10"/>
    <mergeCell ref="U9:U10"/>
    <mergeCell ref="V9:Y9"/>
    <mergeCell ref="AE9:AF9"/>
    <mergeCell ref="A1:G5"/>
    <mergeCell ref="H1:Y1"/>
    <mergeCell ref="AE1:AI1"/>
    <mergeCell ref="H2:Y5"/>
    <mergeCell ref="AE2:AI2"/>
    <mergeCell ref="AE3:AI3"/>
    <mergeCell ref="AE4:AI4"/>
    <mergeCell ref="AE5:AI5"/>
  </mergeCells>
  <printOptions horizontalCentered="1"/>
  <pageMargins left="0.2362204724409449" right="0.15748031496062992" top="0.2362204724409449" bottom="0" header="0.5118110236220472" footer="0.5118110236220472"/>
  <pageSetup horizontalDpi="300" verticalDpi="300" orientation="landscape" paperSize="14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B23"/>
  <sheetViews>
    <sheetView zoomScale="60" zoomScaleNormal="60" zoomScaleSheetLayoutView="30" zoomScalePageLayoutView="0" workbookViewId="0" topLeftCell="A1">
      <selection activeCell="AE7" sqref="AE7"/>
    </sheetView>
  </sheetViews>
  <sheetFormatPr defaultColWidth="9.140625" defaultRowHeight="15"/>
  <cols>
    <col min="1" max="1" width="8.57421875" style="0" customWidth="1"/>
    <col min="2" max="2" width="17.140625" style="0" customWidth="1"/>
    <col min="3" max="3" width="13.28125" style="0" customWidth="1"/>
    <col min="4" max="4" width="15.421875" style="0" customWidth="1"/>
    <col min="5" max="5" width="18.00390625" style="0" customWidth="1"/>
    <col min="6" max="54" width="3.00390625" style="0" customWidth="1"/>
  </cols>
  <sheetData>
    <row r="4" spans="1:54" ht="15">
      <c r="A4" s="89" t="s">
        <v>35</v>
      </c>
      <c r="B4" s="89" t="s">
        <v>36</v>
      </c>
      <c r="C4" s="89" t="s">
        <v>37</v>
      </c>
      <c r="D4" s="89" t="s">
        <v>38</v>
      </c>
      <c r="E4" s="89" t="s">
        <v>39</v>
      </c>
      <c r="F4" s="88"/>
      <c r="G4" s="90" t="s">
        <v>40</v>
      </c>
      <c r="H4" s="90"/>
      <c r="I4" s="90"/>
      <c r="J4" s="90"/>
      <c r="K4" s="90" t="s">
        <v>41</v>
      </c>
      <c r="L4" s="90"/>
      <c r="M4" s="90"/>
      <c r="N4" s="90"/>
      <c r="O4" s="90" t="s">
        <v>42</v>
      </c>
      <c r="P4" s="90"/>
      <c r="Q4" s="90"/>
      <c r="R4" s="90"/>
      <c r="S4" s="90" t="s">
        <v>43</v>
      </c>
      <c r="T4" s="90"/>
      <c r="U4" s="90"/>
      <c r="V4" s="90"/>
      <c r="W4" s="90" t="s">
        <v>44</v>
      </c>
      <c r="X4" s="90"/>
      <c r="Y4" s="90"/>
      <c r="Z4" s="90"/>
      <c r="AA4" s="90" t="s">
        <v>45</v>
      </c>
      <c r="AB4" s="90"/>
      <c r="AC4" s="90"/>
      <c r="AD4" s="90"/>
      <c r="AE4" s="90" t="s">
        <v>46</v>
      </c>
      <c r="AF4" s="90"/>
      <c r="AG4" s="90"/>
      <c r="AH4" s="90"/>
      <c r="AI4" s="90" t="s">
        <v>47</v>
      </c>
      <c r="AJ4" s="90"/>
      <c r="AK4" s="90"/>
      <c r="AL4" s="90"/>
      <c r="AM4" s="90" t="s">
        <v>48</v>
      </c>
      <c r="AN4" s="90"/>
      <c r="AO4" s="90"/>
      <c r="AP4" s="90"/>
      <c r="AQ4" s="90" t="s">
        <v>49</v>
      </c>
      <c r="AR4" s="90"/>
      <c r="AS4" s="90"/>
      <c r="AT4" s="90"/>
      <c r="AU4" s="90" t="s">
        <v>50</v>
      </c>
      <c r="AV4" s="90"/>
      <c r="AW4" s="90"/>
      <c r="AX4" s="90"/>
      <c r="AY4" s="90" t="s">
        <v>51</v>
      </c>
      <c r="AZ4" s="90"/>
      <c r="BA4" s="90"/>
      <c r="BB4" s="90"/>
    </row>
    <row r="5" spans="1:54" ht="15">
      <c r="A5" s="89"/>
      <c r="B5" s="89"/>
      <c r="C5" s="89"/>
      <c r="D5" s="89"/>
      <c r="E5" s="89"/>
      <c r="F5" s="88"/>
      <c r="G5" s="1">
        <v>1</v>
      </c>
      <c r="H5" s="1">
        <v>2</v>
      </c>
      <c r="I5" s="1">
        <v>3</v>
      </c>
      <c r="J5" s="1">
        <v>4</v>
      </c>
      <c r="K5" s="1">
        <v>1</v>
      </c>
      <c r="L5" s="1">
        <v>2</v>
      </c>
      <c r="M5" s="1">
        <v>3</v>
      </c>
      <c r="N5" s="1">
        <v>4</v>
      </c>
      <c r="O5" s="1">
        <v>1</v>
      </c>
      <c r="P5" s="1">
        <v>2</v>
      </c>
      <c r="Q5" s="1">
        <v>3</v>
      </c>
      <c r="R5" s="1">
        <v>4</v>
      </c>
      <c r="S5" s="1">
        <v>1</v>
      </c>
      <c r="T5" s="1">
        <v>2</v>
      </c>
      <c r="U5" s="1">
        <v>3</v>
      </c>
      <c r="V5" s="1">
        <v>4</v>
      </c>
      <c r="W5" s="1">
        <v>1</v>
      </c>
      <c r="X5" s="1">
        <v>2</v>
      </c>
      <c r="Y5" s="1">
        <v>3</v>
      </c>
      <c r="Z5" s="1">
        <v>4</v>
      </c>
      <c r="AA5" s="1">
        <v>1</v>
      </c>
      <c r="AB5" s="1">
        <v>2</v>
      </c>
      <c r="AC5" s="1">
        <v>3</v>
      </c>
      <c r="AD5" s="1">
        <v>4</v>
      </c>
      <c r="AE5" s="1">
        <v>1</v>
      </c>
      <c r="AF5" s="1">
        <v>2</v>
      </c>
      <c r="AG5" s="1">
        <v>3</v>
      </c>
      <c r="AH5" s="1">
        <v>4</v>
      </c>
      <c r="AI5" s="1">
        <v>1</v>
      </c>
      <c r="AJ5" s="1">
        <v>2</v>
      </c>
      <c r="AK5" s="1">
        <v>3</v>
      </c>
      <c r="AL5" s="1">
        <v>4</v>
      </c>
      <c r="AM5" s="1">
        <v>1</v>
      </c>
      <c r="AN5" s="1">
        <v>2</v>
      </c>
      <c r="AO5" s="1">
        <v>3</v>
      </c>
      <c r="AP5" s="1">
        <v>4</v>
      </c>
      <c r="AQ5" s="1">
        <v>1</v>
      </c>
      <c r="AR5" s="1">
        <v>2</v>
      </c>
      <c r="AS5" s="1">
        <v>3</v>
      </c>
      <c r="AT5" s="1">
        <v>4</v>
      </c>
      <c r="AU5" s="1">
        <v>1</v>
      </c>
      <c r="AV5" s="1">
        <v>2</v>
      </c>
      <c r="AW5" s="1">
        <v>3</v>
      </c>
      <c r="AX5" s="1">
        <v>4</v>
      </c>
      <c r="AY5" s="1">
        <v>1</v>
      </c>
      <c r="AZ5" s="1">
        <v>2</v>
      </c>
      <c r="BA5" s="1">
        <v>3</v>
      </c>
      <c r="BB5" s="1">
        <v>4</v>
      </c>
    </row>
    <row r="6" spans="1:54" ht="15">
      <c r="A6" s="91" t="str">
        <f>+PlanDeAccion!C11</f>
        <v> Puesta en marcha de la escuela de formación artística con las siguientes disciplinas: música, danzas, artes plásticas artes escénicas literatura y otras.</v>
      </c>
      <c r="B6" s="91" t="str">
        <f>+PlanDeAccion!P11</f>
        <v>solicitar cita en la universidad del valle </v>
      </c>
      <c r="C6" s="92">
        <f>+PlanDeAccion!S11</f>
        <v>41639</v>
      </c>
      <c r="D6" s="91" t="str">
        <f>+PlanDeAccion!T11</f>
        <v>SECRETARIA DE CULTURA Y TURISMO</v>
      </c>
      <c r="E6" s="91" t="str">
        <f>+PlanDeAccion!U11</f>
        <v>secretaria de cultura, tecnico administrativo del banco de  programas y proyecto</v>
      </c>
      <c r="F6" s="2" t="s">
        <v>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5">
      <c r="A7" s="91"/>
      <c r="B7" s="91"/>
      <c r="C7" s="92"/>
      <c r="D7" s="91"/>
      <c r="E7" s="91"/>
      <c r="F7" s="6" t="s">
        <v>53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7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">
      <c r="A8" s="88"/>
      <c r="B8" s="88"/>
      <c r="C8" s="88"/>
      <c r="D8" s="88"/>
      <c r="E8" s="88"/>
      <c r="F8" s="2" t="s">
        <v>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5">
      <c r="A9" s="88"/>
      <c r="B9" s="88"/>
      <c r="C9" s="88"/>
      <c r="D9" s="88"/>
      <c r="E9" s="88"/>
      <c r="F9" s="1" t="s">
        <v>53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15">
      <c r="A10" s="88"/>
      <c r="B10" s="88"/>
      <c r="C10" s="88"/>
      <c r="D10" s="88"/>
      <c r="E10" s="88"/>
      <c r="F10" s="2" t="s">
        <v>52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5">
      <c r="A11" s="88"/>
      <c r="B11" s="88"/>
      <c r="C11" s="88"/>
      <c r="D11" s="88"/>
      <c r="E11" s="88"/>
      <c r="F11" s="1" t="s">
        <v>53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5">
      <c r="A12" s="88"/>
      <c r="B12" s="88"/>
      <c r="C12" s="88"/>
      <c r="D12" s="88"/>
      <c r="E12" s="88"/>
      <c r="F12" s="2" t="s">
        <v>52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5">
      <c r="A13" s="88"/>
      <c r="B13" s="88"/>
      <c r="C13" s="88"/>
      <c r="D13" s="88"/>
      <c r="E13" s="88"/>
      <c r="F13" s="1" t="s">
        <v>53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5">
      <c r="A14" s="88"/>
      <c r="B14" s="88"/>
      <c r="C14" s="88"/>
      <c r="D14" s="88"/>
      <c r="E14" s="88"/>
      <c r="F14" s="2" t="s">
        <v>52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5">
      <c r="A15" s="88"/>
      <c r="B15" s="88"/>
      <c r="C15" s="88"/>
      <c r="D15" s="88"/>
      <c r="E15" s="88"/>
      <c r="F15" s="1" t="s">
        <v>53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">
      <c r="A16" s="88"/>
      <c r="B16" s="88"/>
      <c r="C16" s="88"/>
      <c r="D16" s="88"/>
      <c r="E16" s="88"/>
      <c r="F16" s="2" t="s">
        <v>52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">
      <c r="A17" s="88"/>
      <c r="B17" s="88"/>
      <c r="C17" s="88"/>
      <c r="D17" s="88"/>
      <c r="E17" s="88"/>
      <c r="F17" s="1" t="s">
        <v>53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>
      <c r="A18" s="88"/>
      <c r="B18" s="88"/>
      <c r="C18" s="88"/>
      <c r="D18" s="88"/>
      <c r="E18" s="88"/>
      <c r="F18" s="2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">
      <c r="A19" s="88"/>
      <c r="B19" s="88"/>
      <c r="C19" s="88"/>
      <c r="D19" s="88"/>
      <c r="E19" s="88"/>
      <c r="F19" s="1" t="s">
        <v>53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5">
      <c r="A20" s="88"/>
      <c r="B20" s="88"/>
      <c r="C20" s="88"/>
      <c r="D20" s="88"/>
      <c r="E20" s="88"/>
      <c r="F20" s="2" t="s">
        <v>52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5">
      <c r="A21" s="88"/>
      <c r="B21" s="88"/>
      <c r="C21" s="88"/>
      <c r="D21" s="88"/>
      <c r="E21" s="88"/>
      <c r="F21" s="1" t="s">
        <v>53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5">
      <c r="A22" s="88"/>
      <c r="B22" s="88"/>
      <c r="C22" s="88"/>
      <c r="D22" s="88"/>
      <c r="E22" s="88"/>
      <c r="F22" s="2" t="s">
        <v>52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5">
      <c r="A23" s="88"/>
      <c r="B23" s="88"/>
      <c r="C23" s="88"/>
      <c r="D23" s="88"/>
      <c r="E23" s="88"/>
      <c r="F23" s="1" t="s">
        <v>53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</sheetData>
  <sheetProtection selectLockedCells="1" selectUnlockedCells="1"/>
  <mergeCells count="63"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Y4:BB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F4:F5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David Suarez Sanchez</cp:lastModifiedBy>
  <dcterms:created xsi:type="dcterms:W3CDTF">2013-01-31T07:07:46Z</dcterms:created>
  <dcterms:modified xsi:type="dcterms:W3CDTF">2013-11-08T14:51:12Z</dcterms:modified>
  <cp:category/>
  <cp:version/>
  <cp:contentType/>
  <cp:contentStatus/>
</cp:coreProperties>
</file>