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LAN DE ACCION - 2012" sheetId="1" r:id="rId1"/>
  </sheets>
  <definedNames/>
  <calcPr fullCalcOnLoad="1"/>
</workbook>
</file>

<file path=xl/sharedStrings.xml><?xml version="1.0" encoding="utf-8"?>
<sst xmlns="http://schemas.openxmlformats.org/spreadsheetml/2006/main" count="1366" uniqueCount="597">
  <si>
    <t>PROGRAMA ESTRTEGICO</t>
  </si>
  <si>
    <t>OBJETIVO ESTRATEGICO</t>
  </si>
  <si>
    <t>METAS DEL PROGRAMA (METAS DE RESULTADO)</t>
  </si>
  <si>
    <t>SUBPROGRAMA</t>
  </si>
  <si>
    <t>METAS DEL SUBPROGRAMA (METAS DE PRODUCTO)</t>
  </si>
  <si>
    <t>INDICADOR DEL SUBPROGRAMA</t>
  </si>
  <si>
    <t>PROYECTO</t>
  </si>
  <si>
    <t>METAS DEL PROYECTO</t>
  </si>
  <si>
    <t>ACTIVIDADES</t>
  </si>
  <si>
    <t>INDICADOR DEL PROYECTO</t>
  </si>
  <si>
    <t>RECURSOS Y FUENTES</t>
  </si>
  <si>
    <t>TOTAL</t>
  </si>
  <si>
    <t>RESPONSABLES</t>
  </si>
  <si>
    <t>PROGRAMACION ANUAL</t>
  </si>
  <si>
    <t>RP</t>
  </si>
  <si>
    <t>SGP</t>
  </si>
  <si>
    <t>DPTO</t>
  </si>
  <si>
    <t>OTROS</t>
  </si>
  <si>
    <t>ATENCION PRIORITARIA POBLACION VULNERABLE</t>
  </si>
  <si>
    <t>Fortalecer la Política municipal de atención a la población vulnerable con lo cual se construyan redes sociales y de servicios en el marco de derechos para estimular la participación ciudadana y proveer apoyos a los diferentes grupos humanos y sociales, con esencial énfasis en la población pobre y vulnerable</t>
  </si>
  <si>
    <t>Realizar el 100% de la formulación de los planes estratégicos durante la vigencia</t>
  </si>
  <si>
    <t>Mejorar la calidad de vida de la población en situación de vulnerabilidad</t>
  </si>
  <si>
    <t>Mantener y aumentar la cobertura de familias con el programa de familias en acción y la red UNIDOS en un 2%.</t>
  </si>
  <si>
    <t>total de familias en condiciones de pobrezaextrema/ numero de familias en los programas familias en acción y red unidos</t>
  </si>
  <si>
    <t>Atender mediante proyectos económicos y sociales al 10% de la población con discapacidad</t>
  </si>
  <si>
    <t>% de personas en situación de discapacidad atendidas año</t>
  </si>
  <si>
    <t>• Disminuir la tasa de muerte por desnutrición infantil en menores de 5 años inferior al 1%</t>
  </si>
  <si>
    <t>contribuir a beneficiar a 371 adultos mayores o mas, con mayor grado de vulnerabilidad</t>
  </si>
  <si>
    <t># de adultos mayores beneficiados</t>
  </si>
  <si>
    <t>• Disminuir la tasa de desnutrición aguda en niños menores de 5años</t>
  </si>
  <si>
    <t xml:space="preserve">Atender el 100% de las personas en situación de desplazamiento y violencia armada en coordinación con las demás instituciones regionales y nacionales </t>
  </si>
  <si>
    <t>numero de personas desplazadas atendidas</t>
  </si>
  <si>
    <t xml:space="preserve">elaboracion del plan de contigencia para la  poblacion victimas del conflicto armado </t>
  </si>
  <si>
    <t xml:space="preserve">un plan elaborado en contigencia para poblacion victimas del conflicto armado </t>
  </si>
  <si>
    <t>contrato</t>
  </si>
  <si>
    <t># de plan elaborado</t>
  </si>
  <si>
    <t>secretario de gobierno</t>
  </si>
  <si>
    <t>X</t>
  </si>
  <si>
    <t>atencion a poblacion en situacion de desplazamiento</t>
  </si>
  <si>
    <t>40 familias atendidas</t>
  </si>
  <si>
    <t># de familias atendidas</t>
  </si>
  <si>
    <t>Operativizar el Plan Integral de Población desplazada (PIU) y desarrollar acciones estratégicas en cofinanciación con demás entidades del estado</t>
  </si>
  <si>
    <t># de familias desplazas y victimas del conflicto armado atendidas</t>
  </si>
  <si>
    <t>socializacion del plan de atencion territorial (PAT)</t>
  </si>
  <si>
    <t>1 Socializacion realizada</t>
  </si>
  <si>
    <t>numero personas participantes</t>
  </si>
  <si>
    <t>• Aumentar el porcentaje de niños, niñas y adolescentes con registro civil y tarjeta de identidad</t>
  </si>
  <si>
    <t xml:space="preserve">(1) Rubro de apoyo a la juventud </t>
  </si>
  <si>
    <t>rubro creado</t>
  </si>
  <si>
    <t>2 Campañas de protección y concientización para que los niños, niñas, y adolescentes, no sufran reclutamiento por parte de los grupos armados organizados al margen de la ley y de otros grupos delictivos organizados</t>
  </si>
  <si>
    <t># De campañas de atención, prevención y concientización para que los niños, niñas, y adolescentes, no sufran reclutamiento por parte de los grupos armados organizados al margen de la ley.</t>
  </si>
  <si>
    <t>campaña eduactiva renacer dirigido a los niños, niñas y adolecentes para prevenir reclutamiento al grupo al margen de la ley.</t>
  </si>
  <si>
    <t>1 campaña</t>
  </si>
  <si>
    <t>taller de sensibilizacion</t>
  </si>
  <si>
    <t># de personas</t>
  </si>
  <si>
    <t>comisaria de familia</t>
  </si>
  <si>
    <t>x</t>
  </si>
  <si>
    <t>• Disminuir en un 20% casos de maltrato infantil, abuso sexual, mendicidad y explotación económica en niños, niñas y adolescentes</t>
  </si>
  <si>
    <t>250 personas capacitadas en no violencia, resolución alternativa de conflictos DDHH, DIH y educación en el riesgo ERM. por minas anti personas MAP y municiones sin explotar MUSE</t>
  </si>
  <si>
    <t># de líderes y personas capacitadas</t>
  </si>
  <si>
    <t>capacitacion en los temas de educacion en el riesgo de  minas antipersonas (MAP) y soporte vital</t>
  </si>
  <si>
    <t>166 personas capacitadas</t>
  </si>
  <si>
    <t>numero de pesonas capacitadas</t>
  </si>
  <si>
    <t>inspeccion de policia</t>
  </si>
  <si>
    <t>Incrementar en un 5% los niños y niñas con registro civil y tarjeta de identidad con acceso preferente a las familias de pobreza extrema UNIDOS</t>
  </si>
  <si>
    <t>Total Numero de niños y niñas con registro civil y TI / Total Numero de niños y niñas</t>
  </si>
  <si>
    <t>CAMPAÑA DE REGISTRO DE LA POBLACION INFANTIL DEL MUNICIPIO DE CALDONO</t>
  </si>
  <si>
    <t>COORDINACION CON LA REGISTRADURIA</t>
  </si>
  <si>
    <t xml:space="preserve">No de ñinos registrados , No de niños con tarjeta de identidad </t>
  </si>
  <si>
    <t>COMISARIA DE FAMILIA</t>
  </si>
  <si>
    <t>PROMOCION DE LA CAMPAÑA</t>
  </si>
  <si>
    <t>REGISTROS DE LA POBLACION</t>
  </si>
  <si>
    <t>Impulso y Apoyo a las iniciativas productivas de las comunidades locales</t>
  </si>
  <si>
    <t># de iniciativas de comunidades indígenas apoyadas.</t>
  </si>
  <si>
    <t>• Mantener la cobertura de los programas sociales para la población vulnerable en el municipio.</t>
  </si>
  <si>
    <t>Equidad y Genero</t>
  </si>
  <si>
    <t>Plan de Prevención y atención mujeres víctimas de violencia. Ley 1257 de 2008.</t>
  </si>
  <si>
    <t>Plan formulado y atención a comunidad femenina realizada</t>
  </si>
  <si>
    <t>elaboracion de plan de atencion a mujeres victimas de violencia intrafamiliar</t>
  </si>
  <si>
    <t>1 plan elaborado</t>
  </si>
  <si>
    <t>plan funcionando</t>
  </si>
  <si>
    <t>(1) diagnostico sobre las características y problemáticas de la mujer en Caldono</t>
  </si>
  <si>
    <t>Diagnostico realizado</t>
  </si>
  <si>
    <t>caracterizacion mujeres vicitmas de los diferentes escenarios de violencia</t>
  </si>
  <si>
    <t>numero de mujeres identificadas</t>
  </si>
  <si>
    <t>Apoyo a la creación de la oficina de la Mujer</t>
  </si>
  <si>
    <t># de gestiones realizadas para la creación de la secretaria de la mujer</t>
  </si>
  <si>
    <t>Fortalecer y apoyar las organizaciones de mujeres municipales (2)</t>
  </si>
  <si>
    <t>Numero de organizaciones de mujeres apoyadas con capacitación, dotaciones, emprendimiento</t>
  </si>
  <si>
    <t>Generar un (1) espacios para el desarrollo y muestra de la mujer artesana</t>
  </si>
  <si>
    <t>Espacio propiciado y/o creado</t>
  </si>
  <si>
    <t>generar campañas (1 anual) en contra del maltrato femenino y familiar</t>
  </si>
  <si>
    <t># de campañas diseñadas y puestas en marcha</t>
  </si>
  <si>
    <t xml:space="preserve">campañas de prevencion contra el maltrato </t>
  </si>
  <si>
    <t>4 campañas realizadas</t>
  </si>
  <si>
    <t>numero de campañas realizadas</t>
  </si>
  <si>
    <t>(1) Seguimiento de la política de equidad de género</t>
  </si>
  <si>
    <t>Políticas y estrategias de equidad de genero aplicadas en el plan</t>
  </si>
  <si>
    <t>IMPLEMENTACION  DE UN PROGRAMA INTEGRAL DE ATENCION A LA INFANCIA, ADOLECENCIA Y PROTECCCION A LA MUJER</t>
  </si>
  <si>
    <t>Identificacion de la poblacion beneficiria</t>
  </si>
  <si>
    <t>No de niños, adolecentes y mujeres atendidas</t>
  </si>
  <si>
    <t>Atencion integral  a la poblacioon identificada</t>
  </si>
  <si>
    <t>Seguimineto</t>
  </si>
  <si>
    <t>1 programa de capacitación y apoyo a proyectos de iniciativa de las mujeres líderes y productivas de nuestro municipio.</t>
  </si>
  <si>
    <t># de mujeres capacitadas y apoyadas con proyectos en el programa de equidad y genero</t>
  </si>
  <si>
    <t>Apoyo a la red para la superación de la pobreza extrema - Unidos</t>
  </si>
  <si>
    <t>Formular e implementar el Plan local para superación de la pobreza extrema en el Municipio.</t>
  </si>
  <si>
    <t>Plan formulado y operando.</t>
  </si>
  <si>
    <t>Fortalecimiento del consejo social de política social del municipio</t>
  </si>
  <si>
    <t>Conformación y acciones del consejo social de política social</t>
  </si>
  <si>
    <t>VALOR ESTE PLAN DE ACCION</t>
  </si>
  <si>
    <t xml:space="preserve">     </t>
  </si>
  <si>
    <t>DEPARTAMENTO DEL CAUCA</t>
  </si>
  <si>
    <t>MUNICIPIO DE CALDONO</t>
  </si>
  <si>
    <t>DIMENCION NATURAL</t>
  </si>
  <si>
    <t>PROGRAMA ESTRATEGICO</t>
  </si>
  <si>
    <t>Manejo del recurso hidrico</t>
  </si>
  <si>
    <t>Mantener, recuperar e interactuar dentro de  los entornos naturales estratégicos para construir futuro  mediante un desarrollo sostenible, garantizando siempre la toma de decisiones y estrategias de intervención de manera concertada con la población para la defensa, la conservación y autonomía de los recursos naturales especialmente del agua y el aire como derecho colectivo, territorial y fundamental de vida, en el marco de la planificación territorial</t>
  </si>
  <si>
    <t xml:space="preserve">Realizar el 100% de la formulación de los planes estratégicos durante la vigencia </t>
  </si>
  <si>
    <t>protección, conservación y buen uso del agua con adaptación al cambio climatico</t>
  </si>
  <si>
    <t>PROCESO DE CONVOCATORIA</t>
  </si>
  <si>
    <t>OFICINA DE AGRICULTURA</t>
  </si>
  <si>
    <t>Intervenir ambientalmente el 20% de las micro cuencas abastecedoras de agua a la población urbana y rural.</t>
  </si>
  <si>
    <t>Garantizar y Adquirir 10 Ha para conservación de nacimientos de agua</t>
  </si>
  <si>
    <t># de predios adquiridos</t>
  </si>
  <si>
    <t>ADQUISICION DE PREDIOS</t>
  </si>
  <si>
    <t xml:space="preserve">ESCRITURA </t>
  </si>
  <si>
    <t>No de predios</t>
  </si>
  <si>
    <t>SECRETARI DE GOBIERNO</t>
  </si>
  <si>
    <t>Gestión del Riesgo</t>
  </si>
  <si>
    <t>100% de  zonas de  alto  riesgo identificadas y articuladas al Plan de Emergencias y Contingencias.</t>
  </si>
  <si>
    <t>Gestión del Riesgo y Desastres</t>
  </si>
  <si>
    <t xml:space="preserve">constitución de brigadas de emergencia (4) y
coordinar con los organismos de socorro la socialización  e  implementación  de  las políticas de intervención
</t>
  </si>
  <si>
    <t># de brigadas de emergência constituídas</t>
  </si>
  <si>
    <t>convocatoria, ejecucion y evaluacion</t>
  </si>
  <si>
    <t>secretaria de gobierno</t>
  </si>
  <si>
    <t>Atender el 100% de las solicitudes de asistencia técnica, obras de mitigación y apoyo humanitario para la prevención y atención de desastres</t>
  </si>
  <si>
    <t>Sec. Gobierno</t>
  </si>
  <si>
    <t xml:space="preserve">Consolidar obras de mitigación y prevención
ante fenómenos de riesgo y la actualización del plano de amenazas y riesgos
</t>
  </si>
  <si>
    <t>#  de  obras  de  mitigación  y prevención ejecutadas</t>
  </si>
  <si>
    <t># de capacitaciones realizadas</t>
  </si>
  <si>
    <t xml:space="preserve">Infraestructuras para el desarrollo económico y la construcción
del desarrollo
</t>
  </si>
  <si>
    <t>Mantener, recuperar y desarrollar los entornos naturales estratégicos que permitan construir futuro.</t>
  </si>
  <si>
    <t xml:space="preserve">20%  de  la  cabecera  municipal
pavimentada
</t>
  </si>
  <si>
    <t>Gestión de la Conectividad Vial</t>
  </si>
  <si>
    <t>Contratación</t>
  </si>
  <si>
    <t>50%  de  las  vías  secundarias  y
terciarias con mantenimiento.</t>
  </si>
  <si>
    <t>80 km de caminos veredales  atendidos con mantenimiento</t>
  </si>
  <si>
    <t xml:space="preserve">km  de  caminos  veredales
atendidos con mantenimiento
</t>
  </si>
  <si>
    <t>Mantenimiento de vias terciarias en el municipio de Caldono</t>
  </si>
  <si>
    <t>80 km</t>
  </si>
  <si>
    <t>Construcción</t>
  </si>
  <si>
    <t>N° de Kilometros de vias con mantenimiento</t>
  </si>
  <si>
    <t>Subsecretaria de Infraestructura</t>
  </si>
  <si>
    <t>Apertura de 2 km de via rural</t>
  </si>
  <si>
    <t>km de apertura vial</t>
  </si>
  <si>
    <t>Apertura de vias en el municipio de Caldono</t>
  </si>
  <si>
    <t>2 km</t>
  </si>
  <si>
    <t>N° de Kilometros de vias con apertura</t>
  </si>
  <si>
    <t xml:space="preserve">20% de la red de alcantarillado y acueducto
urbana con acciones de mantenimiento
</t>
  </si>
  <si>
    <t>Agua potable y saneamiento básico</t>
  </si>
  <si>
    <t>VISITA DOMICILIARA</t>
  </si>
  <si>
    <t xml:space="preserve">Mejoramiento del servicio en el 40% de los
acueductos veredales
</t>
  </si>
  <si>
    <t>20 acueductos rurales mejorados</t>
  </si>
  <si>
    <t># de acueductos mejorados y con mantenimiento</t>
  </si>
  <si>
    <t>Mejoramiento de acueductos rurales</t>
  </si>
  <si>
    <t>5 acueductos rurales mejorados</t>
  </si>
  <si>
    <t>N° de acueductos mejorados</t>
  </si>
  <si>
    <t>Sub secretaria de infraestructura</t>
  </si>
  <si>
    <t>PROCESO CONTRACTUAL</t>
  </si>
  <si>
    <t>Operativizar la PTAP de Siberia</t>
  </si>
  <si>
    <t>PTAP operando</t>
  </si>
  <si>
    <t>2 estudios de preinversión y diseños para sistemas de acueducto y alcantarillado.</t>
  </si>
  <si>
    <t># de estudios de preinversión y diseños realizados</t>
  </si>
  <si>
    <t>Estudios de diseño de acueductos rurales</t>
  </si>
  <si>
    <t>1  estudios realizados</t>
  </si>
  <si>
    <t>Contratacion</t>
  </si>
  <si>
    <t>N° de estudios realizados</t>
  </si>
  <si>
    <t>30% de la red de servicios públicos mejoradas en cofinanciación con la Nación y/o el departamento</t>
  </si>
  <si>
    <t>SANEAMIENTO BASICO</t>
  </si>
  <si>
    <t>Ampliar en 800 m Metros de alcantarillado en la cabecera municipal y los centros poblados</t>
  </si>
  <si>
    <t>Metros lineales de alcantarillado urbano ampliado</t>
  </si>
  <si>
    <t xml:space="preserve">CONSTRUCCION DE ALCANTARILLADO </t>
  </si>
  <si>
    <t>No de metros lineales construidos</t>
  </si>
  <si>
    <t>Ejecución PSMV (Plan de saneamiento y manejo de vertimientos)</t>
  </si>
  <si>
    <t># de acciones, obras y proyectos del plan ejecutadas</t>
  </si>
  <si>
    <t>IMPLEMETACION DEL PLAN DE SANEAMIENTO Y MANEJO DE VERTIMIENTOS</t>
  </si>
  <si>
    <t>No de acciones realizadas</t>
  </si>
  <si>
    <t>Secretaria de planeacion</t>
  </si>
  <si>
    <t>100 Baterías realizadas en área rural dispersa</t>
  </si>
  <si>
    <t># de baterías sanitarias realizadas</t>
  </si>
  <si>
    <t>Construccion de baterias sanitarias rurales</t>
  </si>
  <si>
    <t>40 de baterías sanitarias realizadas</t>
  </si>
  <si>
    <t>N° de Baterias Sanitarias construidas</t>
  </si>
  <si>
    <t>Subsecretaria de Infraestuctura</t>
  </si>
  <si>
    <t>Mantener y ampliar en 10% la conexión de viviendas conectadas a la PTAR</t>
  </si>
  <si>
    <t># de viviendas conectadas a la PTAR</t>
  </si>
  <si>
    <t>Mantenimiento y  operación de PTRS</t>
  </si>
  <si>
    <t>No de petar</t>
  </si>
  <si>
    <t>1 programa de reciclaje en el área urbana y centros poblados</t>
  </si>
  <si>
    <t>Programa implementado</t>
  </si>
  <si>
    <t>Recoleccion y manejo de residuos solidos en centros poblados</t>
  </si>
  <si>
    <t>No de de centros poblados</t>
  </si>
  <si>
    <t>Eectrificacion</t>
  </si>
  <si>
    <t>3 proyectos de electrificación anuales (estudios, ampliación, mejoramiento, sistemas alternativos de producción de energía)</t>
  </si>
  <si>
    <t># de proyectos de electrificación realizados</t>
  </si>
  <si>
    <t>Diseño para la construccionde redes electricas de media tension baja tension y montaje de transformadores de las veredas  en el municipio de caldono</t>
  </si>
  <si>
    <t>1 Diseño</t>
  </si>
  <si>
    <t>contratación</t>
  </si>
  <si>
    <t>Numero de Diseños</t>
  </si>
  <si>
    <t xml:space="preserve">Gestión para la inclusión social
</t>
  </si>
  <si>
    <t>Estratégico: Sembrando futuro y construyendo desarrollo sociocultural prestando servicios sociales a todos los niveles</t>
  </si>
  <si>
    <t>Promoción y mejoramiento de vivienda de interés social</t>
  </si>
  <si>
    <t>8   ha   compradas  debidamente  legalizadas para vivienda de interés social.</t>
  </si>
  <si>
    <t>Ha  compradas y legalizadas  para  vivienda de interés social</t>
  </si>
  <si>
    <t>Adquisicion de predios</t>
  </si>
  <si>
    <t>Cuatro hectareas adquiridas</t>
  </si>
  <si>
    <t>Número de hectareas adquiridas</t>
  </si>
  <si>
    <t>sunsecretaria de Infraestructura</t>
  </si>
  <si>
    <t>Mejoramiento de 300 viviendas   o para auto construcción</t>
  </si>
  <si>
    <t># de viviendas mejoradas o con materiales para autoconstrucción.  2. actas y registros de entrega.</t>
  </si>
  <si>
    <t>Mejoramiento de viviendas poblacion vulnerable</t>
  </si>
  <si>
    <t>25 viviendas mejoradas</t>
  </si>
  <si>
    <t>Numero de viviendas mejoradas</t>
  </si>
  <si>
    <t>1 Diseño prospectivo urbanístico de centros poblados</t>
  </si>
  <si>
    <t>#  de  diseños urbanísticos de centros poblados</t>
  </si>
  <si>
    <t>Primera etapa proyecto de vicienda. (Diseño)</t>
  </si>
  <si>
    <t>Un diseño elaborado</t>
  </si>
  <si>
    <t>Numero de diseñor elaborados</t>
  </si>
  <si>
    <t>ACTIVIDAES</t>
  </si>
  <si>
    <t>Selección abreviada</t>
  </si>
  <si>
    <t>Contrtacion</t>
  </si>
  <si>
    <t>CONDICIONES DIGNAS E INFRAESTRUCTURA EDUCATIVA CON CALIDAD PARA LA EDUCACIÓN EN EL MUNICIPIO DE CALDONO</t>
  </si>
  <si>
    <t>FORTALECER EL SISTEMA EDUCATIVO MUNICIPAL</t>
  </si>
  <si>
    <t>Incrementar en 5% los estudiantes con transporte escolar</t>
  </si>
  <si>
    <t>Alimentación y atención Integral a niños, niñas y adolescentes entre 6  a 12 y 13 a
17años.</t>
  </si>
  <si>
    <t>Gratuidad educativa al 100% de los estudiantes matriculados del municipio.</t>
  </si>
  <si>
    <t>Numero de estudiantes beneficiados</t>
  </si>
  <si>
    <t>Gratuidad como estrategia de acceso y permanencia en el sector educativo</t>
  </si>
  <si>
    <t>6462  beneficiados</t>
  </si>
  <si>
    <t>consolidación matricula - seguimiento</t>
  </si>
  <si>
    <t>numero de estudiantes beneficiados</t>
  </si>
  <si>
    <t>coordinador sector  educaciòn</t>
  </si>
  <si>
    <t xml:space="preserve">Ampliar a un 40% instituciones y centros educativos con
material didáctico y equipos audiovisuales ( 30 sedes
</t>
  </si>
  <si>
    <t>Garantizar el 100 % de cobertura de la población con alimentación escolar de los grados 0 a 11 en complemento con el programa PAE – ICBF</t>
  </si>
  <si>
    <t>Número de estudiantes atendidos con alimentación escolar año</t>
  </si>
  <si>
    <t>Alimentación para la población escolar</t>
  </si>
  <si>
    <t>100 % de la población beneficida con alimentacion escolar</t>
  </si>
  <si>
    <t>Numero de estudiantes beneficiados con alimentación escolar</t>
  </si>
  <si>
    <t xml:space="preserve">Ampliar en 40% las instituciones dotadas con mobiliario
escolar (250 unidades de mobiliario)
</t>
  </si>
  <si>
    <t>Atender con canasta educativa a todos (100%) los niños y niñas matriculados dando continuidad al proceso de planeación educativa con las 7 instituciones y 5 centros educativos.</t>
  </si>
  <si>
    <t>Población matriculada con canasta educativa escolar/ Población en edad escolar</t>
  </si>
  <si>
    <t>Dotación y mejoramiento de plantas fisicas en las sedes  educativas</t>
  </si>
  <si>
    <t>10 sedes educativas beneficiadas</t>
  </si>
  <si>
    <t xml:space="preserve"> contratación y seguimiento</t>
  </si>
  <si>
    <t>Numero  de sedes benefiiciadas</t>
  </si>
  <si>
    <t>coordinador sector  educaciòn - Sub secretaria de Infraestructura</t>
  </si>
  <si>
    <t xml:space="preserve">mantener  al  100%  el     número  de  beneficiados  con
alimentación escolar en el bachillerato
</t>
  </si>
  <si>
    <t># de restaurantes escolares construidos</t>
  </si>
  <si>
    <t>construcción Restaurantes escolares</t>
  </si>
  <si>
    <t>construir un restaurante</t>
  </si>
  <si>
    <t>1 restaurante escolar construido</t>
  </si>
  <si>
    <t>• Garantizar el acceso a  tecnologías de la  información y la comunicación al 50% (40 instituciones) de  los estudiantes de las instituciones educativas oficiales.</t>
  </si>
  <si>
    <t>Mejoramiento y Mantenimiento de edificaciones educativas (40 centros educativos intervenidos)</t>
  </si>
  <si>
    <t># de centros educativos con Mejoramiento y/o Mantenimiento de instituciones</t>
  </si>
  <si>
    <t>Mejoramiento y mantenimiento de edificaciones en sedes educativas del Municipio</t>
  </si>
  <si>
    <t>10 sedes con mejoramiento y mantenimiento</t>
  </si>
  <si>
    <t>numero de sedes con mejoramiento y mantenimiento</t>
  </si>
  <si>
    <t>Construir 40 aulas en las sedes educativas urbanas y rurales</t>
  </si>
  <si>
    <t># de aulas construidas</t>
  </si>
  <si>
    <t>Construcción de aulas en sedes educativas rurales y urbanas</t>
  </si>
  <si>
    <t>construir 10 aulas escolares</t>
  </si>
  <si>
    <t>Numero de aulas  construidas</t>
  </si>
  <si>
    <t>Construir y reparar 40 baterías sanitarias para las IE urbanas y rurales en cofinanciación con IE</t>
  </si>
  <si>
    <t># de baterías sanitarias reparadas</t>
  </si>
  <si>
    <t>construcción y reparacion de baterias sanitarias</t>
  </si>
  <si>
    <t>2 baterias sanitarias construidas y reparadas</t>
  </si>
  <si>
    <t>Numero de sedes beneficidas con baterias sanitarias</t>
  </si>
  <si>
    <t>Consolidar 250 unidades (minimo) de mobiliario para dotar instituciones educativas en cofinanciación con IE</t>
  </si>
  <si>
    <t># de unidades de mobiliario entregado para dotar por IE</t>
  </si>
  <si>
    <t>dotación con mobiliario a sedes educativas del municipio</t>
  </si>
  <si>
    <t>250 unidades de mobiliario</t>
  </si>
  <si>
    <t>Numero de sedes beneficidas con dotacion de mobiliario</t>
  </si>
  <si>
    <t xml:space="preserve">realizar un convenio con instituciones de educación superior que permita capacitar el
10% de los egresados en 11
</t>
  </si>
  <si>
    <t># de convenios realizados</t>
  </si>
  <si>
    <t>educación superior</t>
  </si>
  <si>
    <t>realizar un convenio</t>
  </si>
  <si>
    <t>articulación, coordinación y seguimiento</t>
  </si>
  <si>
    <t>Número de convenios realizados en educación superior</t>
  </si>
  <si>
    <t>Tecnología de la información y comunicación para el progreso</t>
  </si>
  <si>
    <t>Incrementar a 70 el número de sedes con salas de sistemas (línea base 50)</t>
  </si>
  <si>
    <t># de sedes con salas de sistemas / numero total de sedes</t>
  </si>
  <si>
    <t>construcción salas  de sistemas</t>
  </si>
  <si>
    <t>3 salas de sistemas construidas</t>
  </si>
  <si>
    <t>Número de salas de sistemas construidas</t>
  </si>
  <si>
    <t>Incrementar el No de estudiantes por computador (15 estudiantes por computador) mediante gestión, convenios interinstitucionales</t>
  </si>
  <si>
    <t># de estudiantes con acceso a un computador</t>
  </si>
  <si>
    <t>fortalecimiento del area de la informatica en las sedes educativas del municipio</t>
  </si>
  <si>
    <t>Número de sedes beneficiadas</t>
  </si>
  <si>
    <t>Capacitar a  estudiantes , sobre uso adecuado y apropiación de las TIC´s</t>
  </si>
  <si>
    <t># de capacitaciones dadas a la comunidad educativa.</t>
  </si>
  <si>
    <t>Capacitación de uso y manejo adecuado en el manejo de las tecnologias de la información</t>
  </si>
  <si>
    <t>capacitar a  50 estudiantes</t>
  </si>
  <si>
    <t>Número de estudiantes capacitados</t>
  </si>
  <si>
    <t>DIMENSION SOCIO CULTURAL EDUCACION</t>
  </si>
  <si>
    <t>DIMENSION SOCIO CULTURAL SALUD</t>
  </si>
  <si>
    <t>DIMENSION SOCIO CULTURAL DEPORTE Y CULTURA</t>
  </si>
  <si>
    <t>Implementación de la práctica de las diferentes disciplinas deportivas   que se practican en el municipio</t>
  </si>
  <si>
    <t xml:space="preserve">Incrementar   en   10% las   actividades   de   deporte   y
recreación
</t>
  </si>
  <si>
    <t>Deporte y recreación, aprovechamiento del tiempo libre</t>
  </si>
  <si>
    <t>3 programas de actividad física y recreativa en el municipio. con acceso preferente La población pobre extrema UNIDOS</t>
  </si>
  <si>
    <t># de programas de actividad física y recreativa</t>
  </si>
  <si>
    <t>Programa de Actividad Fisica y Recreativa, dirigido a los niñoz, jovenes y adultos.</t>
  </si>
  <si>
    <t>1 Programa de Actividad funcionando.</t>
  </si>
  <si>
    <t>Difusión</t>
  </si>
  <si>
    <t>Numero de Progarma de Acrividad Fisica y Recreativa</t>
  </si>
  <si>
    <t>Sub Secretaria de Salud Cultura y Deporte</t>
  </si>
  <si>
    <t>Concertacion sobre actividades y/o disciplinas a realizar.</t>
  </si>
  <si>
    <t>organización de las actividades a realizar.</t>
  </si>
  <si>
    <t xml:space="preserve">Ejecucion de la actividades. (disciplinas deportivas: </t>
  </si>
  <si>
    <t>4 campeonatos organizados y patrocinados dentro del municipio de Caldono</t>
  </si>
  <si>
    <t># de campeonatos organizados</t>
  </si>
  <si>
    <t>Organizar de un (1) Campeonato Municipal de Futbol</t>
  </si>
  <si>
    <t>Un (1) campeonato Municipal</t>
  </si>
  <si>
    <t>Numero de Campeonatos organizados</t>
  </si>
  <si>
    <t>Concertación y Reglamentacion del Campeonato Municipal de Futbol</t>
  </si>
  <si>
    <t>Dotación.</t>
  </si>
  <si>
    <t>Ejecucion del Campeonato</t>
  </si>
  <si>
    <t>10 escuelas de formación deportiva fortalecidas y creadas en el municipio</t>
  </si>
  <si>
    <t># de escuelas de formación deportiva fortalecida</t>
  </si>
  <si>
    <t>Creacion y fortalecimiento de 10 escuelas de formacion deportiva</t>
  </si>
  <si>
    <t>3 escuelas creadas y fortalecidas</t>
  </si>
  <si>
    <t>Capacitacion</t>
  </si>
  <si>
    <t>Numero de escuelas creadas y fortalecidas</t>
  </si>
  <si>
    <t>Documentacion</t>
  </si>
  <si>
    <t>Conformacion</t>
  </si>
  <si>
    <t>Reconocimiento</t>
  </si>
  <si>
    <t>Dotacion</t>
  </si>
  <si>
    <t xml:space="preserve">4 jornadas de acondicionamiento físico </t>
  </si>
  <si>
    <t># de jornadas de acondicionamiento físico</t>
  </si>
  <si>
    <t>Implementacion y Fortalecimiento de espacios de acondicinamiento fisico.</t>
  </si>
  <si>
    <t>Implementacion y foratalecimiento de dos (2) espacios para el acondicinamiento fisico.</t>
  </si>
  <si>
    <t>Concertacion,</t>
  </si>
  <si>
    <t>Numero de jornadas de acondicionamiento fisico.</t>
  </si>
  <si>
    <t>Implementacion e Instalacion.</t>
  </si>
  <si>
    <t>Realizacion de jornadas de acondicionamiento fisico.</t>
  </si>
  <si>
    <t>Fomento de las actividades (1/AÑO) artísticas, deportivas y recreativas en los adultos mayores.</t>
  </si>
  <si>
    <t># De actividades (1/AÑO) artísticas, deportivas y recreativas en los adultos mayores.</t>
  </si>
  <si>
    <t>Fomentar e Implementar 2 actividades Deportivas y Recretivas en los Adultos Mayores</t>
  </si>
  <si>
    <t>dos (2) actividades realizadas</t>
  </si>
  <si>
    <t>Concertacion.</t>
  </si>
  <si>
    <t>Numero de Actividades Deportivas y Recreativas con los Adultos Mayores</t>
  </si>
  <si>
    <t xml:space="preserve">Implementacion </t>
  </si>
  <si>
    <t>Realizacion de las Activiades.</t>
  </si>
  <si>
    <t>Mejoramiento y/o ampliación de la infraestructura propia del sector</t>
  </si>
  <si>
    <t>M2 de infraestructura del deporte ampliada</t>
  </si>
  <si>
    <t>incrementar y mejorar la infraestructura deportiva en el Municipio</t>
  </si>
  <si>
    <t>Dos (2) escenarios Deportivos Ampliados y Mejorados</t>
  </si>
  <si>
    <t>Numero de escearios Deportivos mejorardos y/o Ampliados</t>
  </si>
  <si>
    <t>1 proyecto de participación deportiva instituciones educativas</t>
  </si>
  <si>
    <t># de IE con participación en proyectos deportivos</t>
  </si>
  <si>
    <t>Organización de Un (1) evento para mejorar la participacion de las Instituciones educativas en actividades del Deporte.</t>
  </si>
  <si>
    <t>un (1) evento realizado.</t>
  </si>
  <si>
    <t>las Instituciones Educativas en Actividades Deportivas.</t>
  </si>
  <si>
    <t>Capacitación</t>
  </si>
  <si>
    <t>Concertación y Reglamentacion De los Juegos Deportivos</t>
  </si>
  <si>
    <t>Ejecucion del Proyecto</t>
  </si>
  <si>
    <t>1 gestión para articular el sistema de competencias deportivas de las IE  al Sistema Nacional de Competencias Deportivas y Académicas (Supérate)</t>
  </si>
  <si>
    <t>Gestión realizada. 2. numero de IE con articulación del sistema</t>
  </si>
  <si>
    <t>Competencias Deportivas de las Instituciones Educativas, Sistema Nacional de Competencias Deportivas y Academicas (superate).</t>
  </si>
  <si>
    <t>realizar una (1) la articulacion de la participacion de Competencias Realizadas</t>
  </si>
  <si>
    <t>Competencias Deportivas de la Instituciones Educativas de Competencias Deportivas y Academicas  (superate)</t>
  </si>
  <si>
    <t>Concertación y Reglamentacion De las Competencias Deportivas</t>
  </si>
  <si>
    <t>30 jóvenes deportistas capacitados e instruidos en habilidades y técnicas para un mejor desempeño deportivo</t>
  </si>
  <si>
    <t># de personas capacitadas en desempeño deportivo</t>
  </si>
  <si>
    <t>Capacitar a los Jovenes del Municipio en Entrenamiento y Formacion Deportiva.</t>
  </si>
  <si>
    <t>treinta (30) Jovenes Capacitados</t>
  </si>
  <si>
    <t>Difusion</t>
  </si>
  <si>
    <t>Jovenes Capacitados en Entrenamiento y Formacion Deportiva</t>
  </si>
  <si>
    <t>Capacitacion.</t>
  </si>
  <si>
    <t>Fortalecimiento de  la apropiación social del Patrimonio Cultural</t>
  </si>
  <si>
    <t>Incrementar en 10% las Personas que utilizan las bibliotecas públicas de la comunidad escolar y la ciudadanía
50% de la comunidad escolar utilizando las bibliotecas públicas</t>
  </si>
  <si>
    <t>Fomento al patrimonio cultural</t>
  </si>
  <si>
    <t>Mejoramiento (1) y dotación (1/año) de elementos de las casas de la  cultura</t>
  </si>
  <si>
    <t># de dotaciones/ año</t>
  </si>
  <si>
    <t>Mejorar y/o dotar la casa de la Cultura del Municipio.</t>
  </si>
  <si>
    <t>una (1) Dotaciones y/o mejoramiento de la casa de la Cultura</t>
  </si>
  <si>
    <t>Casas de la Cultura Mejoradas y/o dotadas.</t>
  </si>
  <si>
    <t>Aumentar a 5000 personas consultando libros en las bibliotecas del municipio incluyendo las IE. con acceso preferente La poblacion pobre extrema UNIDOS</t>
  </si>
  <si>
    <t xml:space="preserve"># de niños consultan libros en las bibliotecas municipales </t>
  </si>
  <si>
    <t>Generar espacios para incrementar la Lectura en el Municipio de Caldono</t>
  </si>
  <si>
    <t>1250 perosnas leyendo y consultando libros en las bibliotecas.</t>
  </si>
  <si>
    <t>Personas del Municipio Consultandos libros, en la bibliotecas.</t>
  </si>
  <si>
    <t>Contatación</t>
  </si>
  <si>
    <t xml:space="preserve">Aumentar a 5 grupos (artisticos, danzas, musicales) apoyados año por el municipio en el área cultural.
</t>
  </si>
  <si>
    <t># de grupos culturales  apoyados año</t>
  </si>
  <si>
    <t>Generar espacios Culturales en el Municipio y brindar espacios a los grupos artisticos del Municipio.</t>
  </si>
  <si>
    <t>5 grupos de danza apoyados</t>
  </si>
  <si>
    <t>Difución</t>
  </si>
  <si>
    <t>Grupos Artisticos del Municipio apoyados</t>
  </si>
  <si>
    <t>Concertación</t>
  </si>
  <si>
    <t>Fortalecimiento y apoyo de carnavales y eventos tradicionales y culturales (juegos tradicionales).</t>
  </si>
  <si>
    <t># eventos tradicionales y culturales apoyados</t>
  </si>
  <si>
    <t>Fortalecer los eventos tradicionales del Municipio</t>
  </si>
  <si>
    <t>Fortalecer 5 eventos Culturales</t>
  </si>
  <si>
    <t xml:space="preserve">Difucion </t>
  </si>
  <si>
    <t>Eventos Tradicionales Fortalecidos.</t>
  </si>
  <si>
    <t>Incrementar el número de personas en procesos de capacitación cultural (20 año).</t>
  </si>
  <si>
    <t># de personas en capacitacion cultural</t>
  </si>
  <si>
    <t>Capacitacion Cultural</t>
  </si>
  <si>
    <t>20 personas capacitadas en Cultura</t>
  </si>
  <si>
    <t xml:space="preserve">Difución </t>
  </si>
  <si>
    <t>Personas del Municipo capacitados en Cultura.</t>
  </si>
  <si>
    <t xml:space="preserve">Concertación </t>
  </si>
  <si>
    <t>Formar y dotar Bandas Musicales, Grupos de Chirimias, Grupos de Teatro, Danza y de formación Artística y Cultural. (1 anual)</t>
  </si>
  <si>
    <t># de bandas y dotaciones musicales realizadas</t>
  </si>
  <si>
    <t>Formacion y Dotacion artistica y cultural de Bandas Musicales, Grupos de Teatro, danza, Grupos de Chirimia.</t>
  </si>
  <si>
    <t>Generar un (1) espacios de Formacion  y Dotacion artisticas y culturales de Bandas y Grupos de Musica, Danza, teatro y chirimias</t>
  </si>
  <si>
    <t>Grupos y Bandas de Musica, teatro, danza y en fin toda la formacion artistica y cultural</t>
  </si>
  <si>
    <t>DIMENSION  ECONOMICA</t>
  </si>
  <si>
    <t xml:space="preserve">Incremento   la  Superficie agrícola sembrada de     cultivos permanentes </t>
  </si>
  <si>
    <t>Potencializar las líneas productivas como fuente de la economía loca</t>
  </si>
  <si>
    <t>Aumentar  a  800  hectáreas  renovadas  de café. Con acceso preferente La población pobre extrema UNIDOS</t>
  </si>
  <si>
    <t>Ha renovadas de café /año</t>
  </si>
  <si>
    <t>CONSTRUCCCION DE GERMINADORES PARA LA PRODUCCION DE CHAPOLAS</t>
  </si>
  <si>
    <t>No hectareas renovadas</t>
  </si>
  <si>
    <t>100 productores sean beneficiados en proyectos de fique con acceso preferente La población pobre extrema UNIDOS</t>
  </si>
  <si>
    <t xml:space="preserve">#  de  productores de  fique
/año
</t>
  </si>
  <si>
    <t>MEJORAMIENO DEL CULTIVO DEL FIQUE  PARA PRODUCTORES DEL MUNICIPIO DE CALDONO</t>
  </si>
  <si>
    <t>Noo de productores beneficiados</t>
  </si>
  <si>
    <t>OFICIN DE AGRICULTURA</t>
  </si>
  <si>
    <t>INTALACION DE SEMILLEROS</t>
  </si>
  <si>
    <t>SELECCIÓN DE BENEFICIRIOS, ENTREGA DE ISNSUMOS</t>
  </si>
  <si>
    <t>ENTREGA DE INSUMOS</t>
  </si>
  <si>
    <t>ESTABLECIMIENTO DE CULTIVOS</t>
  </si>
  <si>
    <t>Posicionar 3  productos  transformados  a nivel local (caña panelera, frutas, lácteos)</t>
  </si>
  <si>
    <t xml:space="preserve"># de productos
posicionados transformados a nivel local
</t>
  </si>
  <si>
    <t xml:space="preserve">POSICIONAMIENTO  DE PRODUCTOS TRANFORMADOS A  NIVEL LOCAL   </t>
  </si>
  <si>
    <t>No de productores posicionados</t>
  </si>
  <si>
    <t>REALIZACION DE MUESTRAS AGROEMPRESARIALES</t>
  </si>
  <si>
    <t xml:space="preserve">Promover     y     fomentar     10     proyectos
(agrícolas, piscícolas y pecuarios)     viables, en los cuatro años alrededor de las cadenas productivas competitivas del territorio
</t>
  </si>
  <si>
    <t xml:space="preserve">1.  # de proyectos de
producción fomentados.  2.
# de campesinos beneficiados.
</t>
  </si>
  <si>
    <t xml:space="preserve">MEJORAMIENTO GENETICO DEL HATO GANADERO </t>
  </si>
  <si>
    <t>SELECCIÓN ABREVIADA</t>
  </si>
  <si>
    <t>No de productores beneficiados</t>
  </si>
  <si>
    <t>SELECCION DE BENEFICIARIOS</t>
  </si>
  <si>
    <t>FORTALECIMIENTO DEL CULTIVO DE LA  MORA</t>
  </si>
  <si>
    <t>FORTALCIMIENTO DE LA ACTIVIDAD PISICOLA</t>
  </si>
  <si>
    <t xml:space="preserve">Incrementar   la  Superficie agrícola sembrada de cultivos transitorios </t>
  </si>
  <si>
    <t>SEGURIDAD ALIMENTARIA</t>
  </si>
  <si>
    <t xml:space="preserve">Aumentar el 20 % de productores indígenas
y campesinos que implementa prácticas de producción que garantizan la seguridad alimentaria en el municipio de Caldono. Con acceso preferente La población pobre extrema UNIDOS
</t>
  </si>
  <si>
    <t># de productores que garantizan la seguridad alimentaria en sus parcelas, fincas o tul</t>
  </si>
  <si>
    <t>INCREMENTAR  EL ESTABLECIMIENTO DE CULTIVOS AGRICOLAS PARA EL AUTOCONSUMO DE   FAMILIAS DEL MUNICIPIO DE CALDONO</t>
  </si>
  <si>
    <t>Fomento laboral</t>
  </si>
  <si>
    <t>Impulso y apoyo a grupos productivos (20) organizados con  la  participación de entidades del estado y del sector privado.</t>
  </si>
  <si>
    <t>#   de   grupos   productivos apoyados</t>
  </si>
  <si>
    <t xml:space="preserve">APOYO A LA ORGANIZACIÓN </t>
  </si>
  <si>
    <t>CONTRATO</t>
  </si>
  <si>
    <t xml:space="preserve">No de organizaciónes </t>
  </si>
  <si>
    <t>Desarrollo rural y asistencia técnica local</t>
  </si>
  <si>
    <t>1200 procesos de promoción y asistencia técnica en proyectos productivos agropecuarios (5 organizaciones del sector)</t>
  </si>
  <si>
    <t># de proyectos productivos apoyados</t>
  </si>
  <si>
    <t>CAPACITACION EN LE MANEJO AGRONOMICO DE CULTIVOS A PRODUCTORES DEL MUNICIPIO</t>
  </si>
  <si>
    <t>No de productores capacitados</t>
  </si>
  <si>
    <t xml:space="preserve"> PROGRAMA DE FORMALIZACION DE LA PROPIEDAD RURAL</t>
  </si>
  <si>
    <t>500 PREDIOS</t>
  </si>
  <si>
    <t>No de beenficiarios del progrma</t>
  </si>
  <si>
    <t>FIRMA DEL CONVENIO</t>
  </si>
  <si>
    <t>DIMENSION POLITICO  ADMINISTRATIVA</t>
  </si>
  <si>
    <t>VALOR  PLAN DE ACCION</t>
  </si>
  <si>
    <t xml:space="preserve">ORGANIZACIÓN Y LIDERAZGO PARA CONSTRUIR
DESARROLLO
</t>
  </si>
  <si>
    <t xml:space="preserve">Mas del 8% de los habitantes participando en eventos
comunitarios
</t>
  </si>
  <si>
    <t>: Participación ciudadana</t>
  </si>
  <si>
    <t xml:space="preserve">2.600 personas participando en
Eventos comunitarios (mingas, juntas de acción comunal, eventos de responsabilidad étnica) Con acceso preferente La población pobre extrema UNIDOS
</t>
  </si>
  <si>
    <t>capacitacion en liderazgo y desarrollo comunitario</t>
  </si>
  <si>
    <t xml:space="preserve">formulacion de la propuesta </t>
  </si>
  <si>
    <t>numero de lideres capacitados</t>
  </si>
  <si>
    <t>secretaria de gobierno y participacion comunitaria</t>
  </si>
  <si>
    <t># DE PERSONAS PARTICIAPANDO EN EVENTOS COMUNITARIO</t>
  </si>
  <si>
    <t>200  lideres capacitados</t>
  </si>
  <si>
    <t>convocatoria a lideres comunales</t>
  </si>
  <si>
    <t>Realizacion de tallres</t>
  </si>
  <si>
    <t>Evaluacion</t>
  </si>
  <si>
    <t>Fortalecimiento de las actividades empresariales de las organizaciones</t>
  </si>
  <si>
    <t>identificacion de actividades empresariales</t>
  </si>
  <si>
    <t>No de organizaciones beneficiadas</t>
  </si>
  <si>
    <t>selección de beneficiarios</t>
  </si>
  <si>
    <t>Enterg de insumos</t>
  </si>
  <si>
    <t xml:space="preserve">Proyectos  de   fortalecimiento  de   las   JAC
Asociaciones, Familias en Acción, Grupos de
Jóvenes,  Adultos  y  Madres  Cabeza  de Familia, implementación del programa formador de formadores para la acción comunal - Compes comunal.
</t>
  </si>
  <si>
    <t># de proyectos de fortalecimiento comunitario realizados</t>
  </si>
  <si>
    <t>fortalecimiento a la asociacion municipal de juntas (ASOCOMUNAL)</t>
  </si>
  <si>
    <t xml:space="preserve">Mejorar  por encima del 71% el Índice de desempeño
integral municipal
</t>
  </si>
  <si>
    <t xml:space="preserve">identificar los activos y pasivos  estratégicos
del municipio -   Actualización de Inventarios del Activos del Municipio
</t>
  </si>
  <si>
    <t xml:space="preserve">Evaluación de activos y
pasivos estratégicos    del municipio
</t>
  </si>
  <si>
    <t>Sostenibilidad contable</t>
  </si>
  <si>
    <t>Depuracion del 100% de los activos del municipio</t>
  </si>
  <si>
    <t xml:space="preserve">Evaluación de activos 
</t>
  </si>
  <si>
    <t>% de activos depurados</t>
  </si>
  <si>
    <t>Contabilidad</t>
  </si>
  <si>
    <t xml:space="preserve">Incrementar  en  10%  el  Indicador  de  Desempeño
Fiscal  (61% -71%)
</t>
  </si>
  <si>
    <t>Registro contable</t>
  </si>
  <si>
    <t>(1) Plan eficaz en el manejo de las fuentes y usos de ingreso municipal en términos de recaudo,  distribución, beneficio  y oportunidad de ejecución.</t>
  </si>
  <si>
    <t>plan formulado</t>
  </si>
  <si>
    <t>Recuperación de Cartera de Predial</t>
  </si>
  <si>
    <t>Recuerar el 10% de la cartera vencida</t>
  </si>
  <si>
    <t>. Contrato de apoyo a la tesoreria</t>
  </si>
  <si>
    <t xml:space="preserve">No contratos  realizados </t>
  </si>
  <si>
    <t>Tesoreria</t>
  </si>
  <si>
    <t xml:space="preserve">Incremento de los recaudos del impuesto predial </t>
  </si>
  <si>
    <t xml:space="preserve">incrementar en un 10% el recaudo de predial </t>
  </si>
  <si>
    <t xml:space="preserve">Insentivos y sescuentos por pago anticipado </t>
  </si>
  <si>
    <t>% de incremento del recaudo de predial</t>
  </si>
  <si>
    <t xml:space="preserve">entrega de premios a contribuyentes cumplidos </t>
  </si>
  <si>
    <t>Descentralizacion del cobro a los centros poblados</t>
  </si>
  <si>
    <t>Inculcar en los contribuyentes la cultura de pago de los impuestos</t>
  </si>
  <si>
    <t>Cuatro eventos de capacitacion y motivacion a los contribuyentes</t>
  </si>
  <si>
    <t>. Reuniones zonales</t>
  </si>
  <si>
    <t>No de eventos realizados</t>
  </si>
  <si>
    <t>. Publicidad local</t>
  </si>
  <si>
    <t>Incentivos</t>
  </si>
  <si>
    <t>Actualización Codigo de Rentas, Estatuto Organico de Presupuesto, Manual de cartera</t>
  </si>
  <si>
    <t>Tres codigos actualizados</t>
  </si>
  <si>
    <t>. Analisis normativo          . Atemperar las nosrmas.             . Actualizacion de codigo</t>
  </si>
  <si>
    <t>No de codigos, estatutos y manuales actualizados</t>
  </si>
  <si>
    <t>DIMENSION POBLACIONAL</t>
  </si>
  <si>
    <t>DIMENSION SOCIO CULTURAL VIVIENDA DE INTERES SOCIAL</t>
  </si>
  <si>
    <t>DIMENSION  AMBIENTE  CONSTRUIDO VIAS Y SANEAMIENTO BASICO</t>
  </si>
  <si>
    <r>
      <rPr>
        <sz val="11"/>
        <rFont val="Calibri"/>
        <family val="2"/>
      </rPr>
      <t>Mejorar las condiciones  habitacionales
del las viviendas del nivel 1 del SISBEN</t>
    </r>
    <r>
      <rPr>
        <sz val="11"/>
        <color indexed="10"/>
        <rFont val="Calibri"/>
        <family val="2"/>
      </rPr>
      <t xml:space="preserve">
</t>
    </r>
  </si>
  <si>
    <t>No de personas capacitadas</t>
  </si>
  <si>
    <t>Inscripcion y seguimiento, mas familias en accion fase III, poblacion Sisben Red Unidos, Despalzados e Indigenas.</t>
  </si>
  <si>
    <t>0.5%, familas beenficiarias inscritas y con seguimiento en el programa.</t>
  </si>
  <si>
    <t>inscripcion</t>
  </si>
  <si>
    <t>Concertacion</t>
  </si>
  <si>
    <t>Verificacion</t>
  </si>
  <si>
    <t>Informacion</t>
  </si>
  <si>
    <t>Actualizacion de Informacion.</t>
  </si>
  <si>
    <t>Numero de Familias Inscritas en e Programa Familias en Accion y con Seguimiento durante el año.</t>
  </si>
  <si>
    <t>Subsecretario de Salud Deporte y Cultura</t>
  </si>
  <si>
    <t>Atencion integral de la poblacion en Condicion de Discapacidad</t>
  </si>
  <si>
    <t>atencion del 10% de la poblacion en discapacidad</t>
  </si>
  <si>
    <t>Numero de personas en condicion de discapacidad</t>
  </si>
  <si>
    <t>Atencion Integral de los adultos mayores del Municipio</t>
  </si>
  <si>
    <t>Atender integralmente a 98 adultos mayores del Municipio</t>
  </si>
  <si>
    <t>Numero de Adultos mayores atendidos</t>
  </si>
  <si>
    <t>Capacitacion de mujeres lideres y productivas del Municipio</t>
  </si>
  <si>
    <t>un programa de capacitacion</t>
  </si>
  <si>
    <t>contratacion</t>
  </si>
  <si>
    <t xml:space="preserve">Concertacion </t>
  </si>
  <si>
    <t>Formulacion</t>
  </si>
  <si>
    <t>un(1) plan formulado y operando</t>
  </si>
  <si>
    <t>Fortalecer el Consejo de Politica Social</t>
  </si>
  <si>
    <t>1 Fortalecimiento del Consejo de Poliitica Social</t>
  </si>
  <si>
    <t>1 Fortalecimiento del Consejo Politica</t>
  </si>
  <si>
    <t>Aseguramiento en SALUD</t>
  </si>
  <si>
    <t>Plan Territorial de Salud</t>
  </si>
  <si>
    <t>No. De Planes Territoriales de Salud</t>
  </si>
  <si>
    <t>Cumplimiento del 100% del Plan Territorial de Salud.</t>
  </si>
  <si>
    <t>100% del Cumplimiento del Plan Territorial de Salud.</t>
  </si>
  <si>
    <t xml:space="preserve">Plan Territorial de Salud </t>
  </si>
  <si>
    <t>Cumplir con las metas establecidas en el Plan Territorial de Salud</t>
  </si>
  <si>
    <t>EJECUCION DEL PLAN TERRITORIAL DE SALUD</t>
  </si>
  <si>
    <t>Subsecretario de Salud Deporte Y Cultura</t>
  </si>
  <si>
    <t>% EJECUCION</t>
  </si>
  <si>
    <t>Construir 1  restaurantes escolares</t>
  </si>
  <si>
    <t>(1) cofinanciación para la Construcción y/o Mantenimiento de instituciones educativas</t>
  </si>
  <si>
    <t># de getiones realizadas</t>
  </si>
  <si>
    <t>Cofinananciacion de proyectros educativos</t>
  </si>
  <si>
    <t>1 gestion realizada</t>
  </si>
  <si>
    <t>estudios y diseños</t>
  </si>
  <si>
    <t>numero de estudios realizados</t>
  </si>
  <si>
    <t xml:space="preserve">1 estrategia de acompañamiento psicosocial a niños (as), jóvenes con aprovechamiento del tiempo libre. </t>
  </si>
  <si>
    <t># acciones de acompañamiento psicosocial a niños y jovenes</t>
  </si>
  <si>
    <t>Acompañamiento Psicosocial</t>
  </si>
  <si>
    <t>168 niños atendidos</t>
  </si>
  <si>
    <t>acompañamiento, talleres y sensibilización</t>
  </si>
  <si>
    <t>Numero de niños atendidos</t>
  </si>
  <si>
    <t>3 iniciativas a proyectos estudiantiles productivos apoyadas</t>
  </si>
  <si>
    <t># de inciativas a proyectos estudiantiles realizados</t>
  </si>
  <si>
    <t>Proyectos educativos fortalecidos</t>
  </si>
  <si>
    <t>2 iniciativas de proyectos fortalecidos</t>
  </si>
  <si>
    <t>fortalecimiento proyectos educativos propios</t>
  </si>
  <si>
    <t xml:space="preserve">Numero de proyectos </t>
  </si>
  <si>
    <t xml:space="preserve">Incorporación al PEI y PEC niños (as), jovenes como mediadores de convivencia y constructores de paz </t>
  </si>
  <si>
    <t>un encuentro de experiencias</t>
  </si>
  <si>
    <t>jornadas culturales, pedagogicas, educativas</t>
  </si>
  <si>
    <t>Numero de encuentros realizados</t>
  </si>
  <si>
    <t>Establecimiento de 10 ha de aislamiento, protección, mantenimiento y monitoreo a la conservación en predios de protección</t>
  </si>
  <si>
    <t># De sistemas de aislamiento e intervenciones generadas durante la vigencia</t>
  </si>
  <si>
    <t>Realización de aislamiento de los predios el barrial, buena vista, la chorrera y la laguna ubicados en la microcuenca el cabuyal veredas el oriente, buena vista y que son de propiedad del municipio</t>
  </si>
  <si>
    <t>No de aislamientos realizados</t>
  </si>
  <si>
    <t>Capacitación a comité local en atención y prevención de desastres</t>
  </si>
  <si>
    <t>Implementación del plan municipal para la gestión del riesgo</t>
  </si>
  <si>
    <t xml:space="preserve">1 plan </t>
  </si>
  <si>
    <t>plan implementado</t>
  </si>
  <si>
    <t>% DE EJECUCION</t>
  </si>
  <si>
    <t>Mantenimiento</t>
  </si>
  <si>
    <t>PLAN DE ACCION 2012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</si>
</sst>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"/>
    <numFmt numFmtId="185" formatCode="[$-409]dddd\,\ mmmm\ dd\,\ yyyy"/>
    <numFmt numFmtId="186" formatCode="[$-409]h:mm:ss\ AM/PM"/>
    <numFmt numFmtId="187" formatCode="0.000"/>
    <numFmt numFmtId="188" formatCode="0.0"/>
    <numFmt numFmtId="189" formatCode="&quot;$&quot;#,##0.00"/>
    <numFmt numFmtId="190" formatCode="&quot;$&quot;#,##0.0"/>
    <numFmt numFmtId="191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10"/>
      <name val="Arial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7">
    <xf numFmtId="0" fontId="0" fillId="0" borderId="0" xfId="0" applyFont="1" applyAlignment="1">
      <alignment/>
    </xf>
    <xf numFmtId="0" fontId="0" fillId="33" borderId="10" xfId="53" applyFont="1" applyFill="1" applyBorder="1" applyAlignment="1">
      <alignment vertical="top" wrapText="1"/>
      <protection/>
    </xf>
    <xf numFmtId="0" fontId="43" fillId="33" borderId="10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left" vertical="center" wrapText="1"/>
      <protection/>
    </xf>
    <xf numFmtId="184" fontId="2" fillId="33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horizontal="left" vertical="top" wrapText="1"/>
      <protection/>
    </xf>
    <xf numFmtId="0" fontId="2" fillId="33" borderId="12" xfId="53" applyFont="1" applyFill="1" applyBorder="1" applyAlignment="1">
      <alignment vertical="center"/>
      <protection/>
    </xf>
    <xf numFmtId="0" fontId="2" fillId="33" borderId="13" xfId="53" applyFont="1" applyFill="1" applyBorder="1" applyAlignment="1">
      <alignment vertical="center"/>
      <protection/>
    </xf>
    <xf numFmtId="0" fontId="2" fillId="33" borderId="14" xfId="53" applyFont="1" applyFill="1" applyBorder="1" applyAlignment="1">
      <alignment horizontal="left" vertical="top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3" fontId="2" fillId="0" borderId="10" xfId="53" applyNumberFormat="1" applyFont="1" applyBorder="1" applyAlignment="1">
      <alignment horizontal="left" vertical="center" wrapText="1"/>
      <protection/>
    </xf>
    <xf numFmtId="3" fontId="2" fillId="0" borderId="10" xfId="53" applyNumberFormat="1" applyFont="1" applyBorder="1" applyAlignment="1">
      <alignment horizontal="right" vertical="center" wrapText="1"/>
      <protection/>
    </xf>
    <xf numFmtId="0" fontId="2" fillId="0" borderId="10" xfId="53" applyFont="1" applyBorder="1" applyAlignment="1">
      <alignment horizontal="left" vertical="top" wrapText="1"/>
      <protection/>
    </xf>
    <xf numFmtId="0" fontId="2" fillId="0" borderId="10" xfId="53" applyFont="1" applyBorder="1" applyAlignment="1">
      <alignment horizontal="justify" vertical="justify"/>
      <protection/>
    </xf>
    <xf numFmtId="3" fontId="2" fillId="0" borderId="10" xfId="53" applyNumberFormat="1" applyFont="1" applyBorder="1" applyAlignment="1">
      <alignment vertical="center"/>
      <protection/>
    </xf>
    <xf numFmtId="0" fontId="2" fillId="0" borderId="10" xfId="53" applyFont="1" applyBorder="1" applyAlignment="1">
      <alignment vertical="center"/>
      <protection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vertical="center"/>
      <protection/>
    </xf>
    <xf numFmtId="3" fontId="2" fillId="33" borderId="10" xfId="53" applyNumberFormat="1" applyFont="1" applyFill="1" applyBorder="1" applyAlignment="1">
      <alignment horizontal="left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0" fillId="0" borderId="10" xfId="53" applyFont="1" applyBorder="1" applyAlignment="1">
      <alignment wrapText="1"/>
      <protection/>
    </xf>
    <xf numFmtId="0" fontId="0" fillId="0" borderId="10" xfId="53" applyFont="1" applyBorder="1" applyAlignment="1">
      <alignment/>
      <protection/>
    </xf>
    <xf numFmtId="3" fontId="0" fillId="0" borderId="10" xfId="53" applyNumberFormat="1" applyFont="1" applyBorder="1" applyAlignment="1">
      <alignment/>
      <protection/>
    </xf>
    <xf numFmtId="43" fontId="2" fillId="33" borderId="15" xfId="49" applyNumberFormat="1" applyFont="1" applyFill="1" applyBorder="1" applyAlignment="1">
      <alignment vertical="center" wrapText="1"/>
    </xf>
    <xf numFmtId="3" fontId="2" fillId="33" borderId="10" xfId="53" applyNumberFormat="1" applyFont="1" applyFill="1" applyBorder="1" applyAlignment="1">
      <alignment horizontal="right" vertical="center" wrapText="1"/>
      <protection/>
    </xf>
    <xf numFmtId="3" fontId="2" fillId="33" borderId="10" xfId="53" applyNumberFormat="1" applyFont="1" applyFill="1" applyBorder="1" applyAlignment="1">
      <alignment horizontal="center" vertical="center" wrapText="1"/>
      <protection/>
    </xf>
    <xf numFmtId="43" fontId="2" fillId="33" borderId="16" xfId="49" applyNumberFormat="1" applyFont="1" applyFill="1" applyBorder="1" applyAlignment="1">
      <alignment vertical="center" wrapText="1"/>
    </xf>
    <xf numFmtId="0" fontId="0" fillId="33" borderId="10" xfId="53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184" fontId="2" fillId="33" borderId="10" xfId="53" applyNumberFormat="1" applyFont="1" applyFill="1" applyBorder="1" applyAlignment="1">
      <alignment horizontal="center" vertical="center" wrapText="1"/>
      <protection/>
    </xf>
    <xf numFmtId="43" fontId="2" fillId="0" borderId="0" xfId="49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vertical="center"/>
      <protection/>
    </xf>
    <xf numFmtId="1" fontId="2" fillId="0" borderId="0" xfId="53" applyNumberFormat="1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wrapText="1"/>
      <protection/>
    </xf>
    <xf numFmtId="0" fontId="0" fillId="0" borderId="0" xfId="53" applyFont="1" applyBorder="1" applyAlignment="1">
      <alignment/>
      <protection/>
    </xf>
    <xf numFmtId="43" fontId="2" fillId="33" borderId="0" xfId="49" applyNumberFormat="1" applyFont="1" applyFill="1" applyBorder="1" applyAlignment="1">
      <alignment horizontal="center" vertical="center" wrapText="1"/>
    </xf>
    <xf numFmtId="0" fontId="2" fillId="33" borderId="0" xfId="53" applyFont="1" applyFill="1" applyBorder="1" applyAlignment="1">
      <alignment horizontal="center" vertical="top" wrapText="1"/>
      <protection/>
    </xf>
    <xf numFmtId="0" fontId="2" fillId="33" borderId="0" xfId="53" applyFont="1" applyFill="1" applyBorder="1" applyAlignment="1">
      <alignment vertical="center"/>
      <protection/>
    </xf>
    <xf numFmtId="1" fontId="2" fillId="33" borderId="0" xfId="53" applyNumberFormat="1" applyFont="1" applyFill="1" applyBorder="1" applyAlignment="1">
      <alignment vertical="center"/>
      <protection/>
    </xf>
    <xf numFmtId="0" fontId="2" fillId="0" borderId="17" xfId="53" applyFont="1" applyBorder="1" applyAlignment="1">
      <alignment horizontal="center" vertical="top" wrapText="1"/>
      <protection/>
    </xf>
    <xf numFmtId="0" fontId="23" fillId="0" borderId="10" xfId="53" applyFont="1" applyBorder="1" applyAlignment="1">
      <alignment vertical="center" wrapText="1"/>
      <protection/>
    </xf>
    <xf numFmtId="0" fontId="23" fillId="33" borderId="10" xfId="53" applyFont="1" applyFill="1" applyBorder="1" applyAlignment="1">
      <alignment vertical="center" wrapText="1"/>
      <protection/>
    </xf>
    <xf numFmtId="0" fontId="23" fillId="33" borderId="10" xfId="53" applyFont="1" applyFill="1" applyBorder="1" applyAlignment="1">
      <alignment vertical="center"/>
      <protection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23" fillId="33" borderId="18" xfId="53" applyFont="1" applyFill="1" applyBorder="1" applyAlignment="1">
      <alignment vertical="center" wrapText="1"/>
      <protection/>
    </xf>
    <xf numFmtId="0" fontId="23" fillId="33" borderId="18" xfId="53" applyFont="1" applyFill="1" applyBorder="1" applyAlignment="1">
      <alignment horizontal="center"/>
      <protection/>
    </xf>
    <xf numFmtId="0" fontId="2" fillId="33" borderId="19" xfId="53" applyFont="1" applyFill="1" applyBorder="1" applyAlignment="1">
      <alignment horizontal="center" vertical="top" wrapText="1"/>
      <protection/>
    </xf>
    <xf numFmtId="0" fontId="2" fillId="33" borderId="19" xfId="53" applyFont="1" applyFill="1" applyBorder="1" applyAlignment="1">
      <alignment vertical="center"/>
      <protection/>
    </xf>
    <xf numFmtId="1" fontId="2" fillId="33" borderId="19" xfId="53" applyNumberFormat="1" applyFont="1" applyFill="1" applyBorder="1" applyAlignment="1">
      <alignment vertical="center"/>
      <protection/>
    </xf>
    <xf numFmtId="0" fontId="2" fillId="33" borderId="19" xfId="53" applyFont="1" applyFill="1" applyBorder="1" applyAlignment="1">
      <alignment horizontal="center" vertical="center" wrapText="1"/>
      <protection/>
    </xf>
    <xf numFmtId="0" fontId="2" fillId="33" borderId="20" xfId="53" applyFont="1" applyFill="1" applyBorder="1" applyAlignment="1">
      <alignment vertical="center"/>
      <protection/>
    </xf>
    <xf numFmtId="1" fontId="2" fillId="33" borderId="19" xfId="53" applyNumberFormat="1" applyFont="1" applyFill="1" applyBorder="1" applyAlignment="1">
      <alignment horizontal="center" vertical="center"/>
      <protection/>
    </xf>
    <xf numFmtId="0" fontId="44" fillId="34" borderId="0" xfId="0" applyFont="1" applyFill="1" applyAlignment="1">
      <alignment/>
    </xf>
    <xf numFmtId="43" fontId="2" fillId="33" borderId="17" xfId="49" applyNumberFormat="1" applyFont="1" applyFill="1" applyBorder="1" applyAlignment="1">
      <alignment horizontal="center" vertical="center" wrapText="1"/>
    </xf>
    <xf numFmtId="0" fontId="2" fillId="33" borderId="12" xfId="53" applyFont="1" applyFill="1" applyBorder="1" applyAlignment="1">
      <alignment vertical="center" wrapText="1"/>
      <protection/>
    </xf>
    <xf numFmtId="0" fontId="2" fillId="33" borderId="16" xfId="53" applyFont="1" applyFill="1" applyBorder="1" applyAlignment="1">
      <alignment vertical="center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2" fillId="33" borderId="15" xfId="53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2" xfId="53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vertical="center"/>
    </xf>
    <xf numFmtId="0" fontId="4" fillId="33" borderId="10" xfId="53" applyFont="1" applyFill="1" applyBorder="1" applyAlignment="1">
      <alignment vertical="center"/>
      <protection/>
    </xf>
    <xf numFmtId="0" fontId="4" fillId="33" borderId="21" xfId="53" applyFont="1" applyFill="1" applyBorder="1" applyAlignment="1">
      <alignment vertical="center"/>
      <protection/>
    </xf>
    <xf numFmtId="0" fontId="0" fillId="33" borderId="0" xfId="0" applyFont="1" applyFill="1" applyAlignment="1">
      <alignment/>
    </xf>
    <xf numFmtId="0" fontId="4" fillId="33" borderId="10" xfId="53" applyFont="1" applyFill="1" applyBorder="1" applyAlignment="1">
      <alignment horizontal="left" vertical="center"/>
      <protection/>
    </xf>
    <xf numFmtId="1" fontId="4" fillId="33" borderId="10" xfId="53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19" xfId="53" applyFont="1" applyFill="1" applyBorder="1" applyAlignment="1">
      <alignment horizontal="left" vertical="center" wrapText="1"/>
      <protection/>
    </xf>
    <xf numFmtId="3" fontId="2" fillId="33" borderId="19" xfId="53" applyNumberFormat="1" applyFont="1" applyFill="1" applyBorder="1" applyAlignment="1">
      <alignment horizontal="left" vertical="center" wrapText="1"/>
      <protection/>
    </xf>
    <xf numFmtId="3" fontId="2" fillId="33" borderId="22" xfId="53" applyNumberFormat="1" applyFont="1" applyFill="1" applyBorder="1" applyAlignment="1">
      <alignment horizontal="center" vertical="center" wrapText="1"/>
      <protection/>
    </xf>
    <xf numFmtId="0" fontId="2" fillId="33" borderId="20" xfId="53" applyFont="1" applyFill="1" applyBorder="1" applyAlignment="1">
      <alignment horizontal="left" vertical="center" wrapText="1"/>
      <protection/>
    </xf>
    <xf numFmtId="3" fontId="2" fillId="33" borderId="15" xfId="53" applyNumberFormat="1" applyFont="1" applyFill="1" applyBorder="1" applyAlignment="1">
      <alignment vertical="center"/>
      <protection/>
    </xf>
    <xf numFmtId="43" fontId="5" fillId="33" borderId="10" xfId="49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3" fontId="5" fillId="33" borderId="10" xfId="49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9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2" fillId="33" borderId="12" xfId="53" applyFont="1" applyFill="1" applyBorder="1" applyAlignment="1">
      <alignment horizontal="left" vertical="top" wrapText="1"/>
      <protection/>
    </xf>
    <xf numFmtId="43" fontId="2" fillId="33" borderId="16" xfId="49" applyNumberFormat="1" applyFont="1" applyFill="1" applyBorder="1" applyAlignment="1">
      <alignment horizontal="center" vertical="center" wrapText="1"/>
    </xf>
    <xf numFmtId="0" fontId="23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43" fontId="2" fillId="33" borderId="10" xfId="49" applyNumberFormat="1" applyFont="1" applyFill="1" applyBorder="1" applyAlignment="1">
      <alignment horizontal="center" vertical="center" wrapText="1"/>
    </xf>
    <xf numFmtId="0" fontId="2" fillId="33" borderId="23" xfId="53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top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3" fillId="33" borderId="24" xfId="53" applyFont="1" applyFill="1" applyBorder="1" applyAlignment="1">
      <alignment horizontal="center" vertical="center" wrapText="1"/>
      <protection/>
    </xf>
    <xf numFmtId="0" fontId="23" fillId="33" borderId="25" xfId="53" applyFont="1" applyFill="1" applyBorder="1" applyAlignment="1">
      <alignment horizontal="center" vertical="center" wrapText="1"/>
      <protection/>
    </xf>
    <xf numFmtId="43" fontId="2" fillId="33" borderId="15" xfId="49" applyNumberFormat="1" applyFont="1" applyFill="1" applyBorder="1" applyAlignment="1">
      <alignment horizontal="center" vertical="center" wrapText="1"/>
    </xf>
    <xf numFmtId="0" fontId="23" fillId="33" borderId="10" xfId="53" applyFont="1" applyFill="1" applyBorder="1" applyAlignment="1">
      <alignment horizontal="center" vertical="center"/>
      <protection/>
    </xf>
    <xf numFmtId="0" fontId="2" fillId="33" borderId="16" xfId="53" applyFont="1" applyFill="1" applyBorder="1" applyAlignment="1">
      <alignment horizontal="center" vertical="top" wrapText="1"/>
      <protection/>
    </xf>
    <xf numFmtId="0" fontId="2" fillId="33" borderId="15" xfId="53" applyFont="1" applyFill="1" applyBorder="1" applyAlignment="1">
      <alignment horizontal="center" vertical="top" wrapText="1"/>
      <protection/>
    </xf>
    <xf numFmtId="1" fontId="2" fillId="33" borderId="10" xfId="53" applyNumberFormat="1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left" vertical="center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184" fontId="2" fillId="33" borderId="15" xfId="53" applyNumberFormat="1" applyFont="1" applyFill="1" applyBorder="1" applyAlignment="1">
      <alignment horizontal="center" vertical="center" wrapText="1"/>
      <protection/>
    </xf>
    <xf numFmtId="0" fontId="44" fillId="34" borderId="0" xfId="0" applyFont="1" applyFill="1" applyAlignment="1">
      <alignment horizontal="left"/>
    </xf>
    <xf numFmtId="1" fontId="2" fillId="33" borderId="12" xfId="53" applyNumberFormat="1" applyFont="1" applyFill="1" applyBorder="1" applyAlignment="1">
      <alignment horizontal="center" vertical="center" wrapText="1"/>
      <protection/>
    </xf>
    <xf numFmtId="1" fontId="2" fillId="33" borderId="15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/>
      <protection/>
    </xf>
    <xf numFmtId="43" fontId="2" fillId="33" borderId="26" xfId="49" applyNumberFormat="1" applyFont="1" applyFill="1" applyBorder="1" applyAlignment="1">
      <alignment horizontal="center" vertical="center" wrapText="1"/>
    </xf>
    <xf numFmtId="0" fontId="23" fillId="33" borderId="18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3" fillId="33" borderId="18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 wrapText="1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0" fontId="0" fillId="33" borderId="16" xfId="53" applyFont="1" applyFill="1" applyBorder="1" applyAlignment="1">
      <alignment horizontal="left" vertical="center" wrapText="1"/>
      <protection/>
    </xf>
    <xf numFmtId="0" fontId="0" fillId="33" borderId="15" xfId="53" applyFont="1" applyFill="1" applyBorder="1" applyAlignment="1">
      <alignment horizontal="left" vertical="center" wrapText="1"/>
      <protection/>
    </xf>
    <xf numFmtId="0" fontId="2" fillId="33" borderId="27" xfId="53" applyFont="1" applyFill="1" applyBorder="1" applyAlignment="1">
      <alignment horizontal="center" vertical="center" wrapText="1"/>
      <protection/>
    </xf>
    <xf numFmtId="3" fontId="2" fillId="33" borderId="15" xfId="53" applyNumberFormat="1" applyFont="1" applyFill="1" applyBorder="1" applyAlignment="1">
      <alignment horizontal="center" vertical="center" wrapText="1"/>
      <protection/>
    </xf>
    <xf numFmtId="0" fontId="23" fillId="19" borderId="10" xfId="53" applyFont="1" applyFill="1" applyBorder="1" applyAlignment="1">
      <alignment horizontal="center" vertical="center" wrapText="1"/>
      <protection/>
    </xf>
    <xf numFmtId="0" fontId="0" fillId="19" borderId="0" xfId="0" applyFont="1" applyFill="1" applyAlignment="1">
      <alignment/>
    </xf>
    <xf numFmtId="0" fontId="23" fillId="19" borderId="10" xfId="53" applyFont="1" applyFill="1" applyBorder="1" applyAlignment="1">
      <alignment horizontal="center" vertical="center"/>
      <protection/>
    </xf>
    <xf numFmtId="0" fontId="2" fillId="19" borderId="10" xfId="53" applyFont="1" applyFill="1" applyBorder="1" applyAlignment="1">
      <alignment horizontal="left" vertical="center" wrapText="1"/>
      <protection/>
    </xf>
    <xf numFmtId="0" fontId="2" fillId="19" borderId="10" xfId="53" applyFont="1" applyFill="1" applyBorder="1" applyAlignment="1">
      <alignment horizontal="center" vertical="center" wrapText="1"/>
      <protection/>
    </xf>
    <xf numFmtId="0" fontId="2" fillId="19" borderId="10" xfId="53" applyFont="1" applyFill="1" applyBorder="1" applyAlignment="1">
      <alignment vertical="center" wrapText="1"/>
      <protection/>
    </xf>
    <xf numFmtId="1" fontId="2" fillId="19" borderId="10" xfId="53" applyNumberFormat="1" applyFont="1" applyFill="1" applyBorder="1" applyAlignment="1">
      <alignment horizontal="center" vertical="center" wrapText="1"/>
      <protection/>
    </xf>
    <xf numFmtId="0" fontId="0" fillId="17" borderId="0" xfId="0" applyFont="1" applyFill="1" applyAlignment="1">
      <alignment/>
    </xf>
    <xf numFmtId="0" fontId="0" fillId="17" borderId="10" xfId="0" applyFont="1" applyFill="1" applyBorder="1" applyAlignment="1">
      <alignment/>
    </xf>
    <xf numFmtId="9" fontId="0" fillId="17" borderId="10" xfId="0" applyNumberFormat="1" applyFont="1" applyFill="1" applyBorder="1" applyAlignment="1">
      <alignment horizontal="center"/>
    </xf>
    <xf numFmtId="0" fontId="2" fillId="17" borderId="15" xfId="53" applyFont="1" applyFill="1" applyBorder="1" applyAlignment="1">
      <alignment vertical="center" wrapText="1"/>
      <protection/>
    </xf>
    <xf numFmtId="0" fontId="2" fillId="17" borderId="10" xfId="53" applyFont="1" applyFill="1" applyBorder="1" applyAlignment="1">
      <alignment horizontal="left" vertical="center" wrapText="1"/>
      <protection/>
    </xf>
    <xf numFmtId="0" fontId="2" fillId="17" borderId="10" xfId="53" applyFont="1" applyFill="1" applyBorder="1" applyAlignment="1">
      <alignment horizontal="center" vertical="center" wrapText="1"/>
      <protection/>
    </xf>
    <xf numFmtId="0" fontId="2" fillId="17" borderId="15" xfId="53" applyFont="1" applyFill="1" applyBorder="1" applyAlignment="1">
      <alignment horizontal="center" vertical="center" wrapText="1"/>
      <protection/>
    </xf>
    <xf numFmtId="0" fontId="2" fillId="17" borderId="10" xfId="53" applyFont="1" applyFill="1" applyBorder="1" applyAlignment="1">
      <alignment vertical="center" wrapText="1"/>
      <protection/>
    </xf>
    <xf numFmtId="0" fontId="2" fillId="17" borderId="10" xfId="53" applyFont="1" applyFill="1" applyBorder="1" applyAlignment="1">
      <alignment horizontal="center" vertical="top" wrapText="1"/>
      <protection/>
    </xf>
    <xf numFmtId="0" fontId="2" fillId="17" borderId="10" xfId="53" applyFont="1" applyFill="1" applyBorder="1" applyAlignment="1">
      <alignment vertical="center"/>
      <protection/>
    </xf>
    <xf numFmtId="1" fontId="2" fillId="17" borderId="10" xfId="53" applyNumberFormat="1" applyFont="1" applyFill="1" applyBorder="1" applyAlignment="1">
      <alignment vertical="center"/>
      <protection/>
    </xf>
    <xf numFmtId="1" fontId="2" fillId="17" borderId="10" xfId="53" applyNumberFormat="1" applyFont="1" applyFill="1" applyBorder="1" applyAlignment="1">
      <alignment horizontal="center" vertical="center" wrapText="1"/>
      <protection/>
    </xf>
    <xf numFmtId="9" fontId="2" fillId="17" borderId="10" xfId="53" applyNumberFormat="1" applyFont="1" applyFill="1" applyBorder="1" applyAlignment="1">
      <alignment horizontal="center" vertical="center" wrapText="1"/>
      <protection/>
    </xf>
    <xf numFmtId="43" fontId="2" fillId="17" borderId="0" xfId="49" applyNumberFormat="1" applyFont="1" applyFill="1" applyBorder="1" applyAlignment="1">
      <alignment horizontal="center" vertical="center" wrapText="1"/>
    </xf>
    <xf numFmtId="0" fontId="2" fillId="17" borderId="0" xfId="53" applyFont="1" applyFill="1" applyBorder="1" applyAlignment="1">
      <alignment horizontal="center" vertical="top" wrapText="1"/>
      <protection/>
    </xf>
    <xf numFmtId="0" fontId="2" fillId="17" borderId="17" xfId="53" applyFont="1" applyFill="1" applyBorder="1" applyAlignment="1">
      <alignment vertical="center" wrapText="1"/>
      <protection/>
    </xf>
    <xf numFmtId="43" fontId="2" fillId="17" borderId="10" xfId="49" applyNumberFormat="1" applyFont="1" applyFill="1" applyBorder="1" applyAlignment="1">
      <alignment horizontal="center" vertical="center" wrapText="1"/>
    </xf>
    <xf numFmtId="0" fontId="2" fillId="17" borderId="12" xfId="53" applyFont="1" applyFill="1" applyBorder="1" applyAlignment="1">
      <alignment vertical="center" wrapText="1"/>
      <protection/>
    </xf>
    <xf numFmtId="0" fontId="2" fillId="17" borderId="12" xfId="53" applyFont="1" applyFill="1" applyBorder="1" applyAlignment="1">
      <alignment vertical="center"/>
      <protection/>
    </xf>
    <xf numFmtId="0" fontId="2" fillId="17" borderId="12" xfId="53" applyFont="1" applyFill="1" applyBorder="1" applyAlignment="1">
      <alignment horizontal="center" vertical="center" wrapText="1"/>
      <protection/>
    </xf>
    <xf numFmtId="9" fontId="0" fillId="17" borderId="12" xfId="0" applyNumberFormat="1" applyFont="1" applyFill="1" applyBorder="1" applyAlignment="1">
      <alignment horizontal="center"/>
    </xf>
    <xf numFmtId="0" fontId="6" fillId="17" borderId="28" xfId="0" applyFont="1" applyFill="1" applyBorder="1" applyAlignment="1">
      <alignment vertical="center" wrapText="1"/>
    </xf>
    <xf numFmtId="0" fontId="6" fillId="17" borderId="10" xfId="0" applyFont="1" applyFill="1" applyBorder="1" applyAlignment="1">
      <alignment vertical="center" wrapText="1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0" fillId="33" borderId="12" xfId="53" applyFont="1" applyFill="1" applyBorder="1" applyAlignment="1">
      <alignment horizontal="center" vertical="center" wrapText="1"/>
      <protection/>
    </xf>
    <xf numFmtId="0" fontId="2" fillId="25" borderId="10" xfId="53" applyFont="1" applyFill="1" applyBorder="1" applyAlignment="1">
      <alignment horizontal="left" vertical="top" wrapText="1"/>
      <protection/>
    </xf>
    <xf numFmtId="0" fontId="2" fillId="25" borderId="29" xfId="53" applyFont="1" applyFill="1" applyBorder="1" applyAlignment="1">
      <alignment horizontal="left" vertical="center"/>
      <protection/>
    </xf>
    <xf numFmtId="0" fontId="2" fillId="25" borderId="12" xfId="53" applyFont="1" applyFill="1" applyBorder="1" applyAlignment="1">
      <alignment vertical="center"/>
      <protection/>
    </xf>
    <xf numFmtId="0" fontId="2" fillId="25" borderId="13" xfId="53" applyFont="1" applyFill="1" applyBorder="1" applyAlignment="1">
      <alignment vertical="center"/>
      <protection/>
    </xf>
    <xf numFmtId="0" fontId="0" fillId="13" borderId="10" xfId="53" applyFont="1" applyFill="1" applyBorder="1" applyAlignment="1">
      <alignment vertical="top" wrapText="1"/>
      <protection/>
    </xf>
    <xf numFmtId="0" fontId="0" fillId="13" borderId="14" xfId="53" applyFont="1" applyFill="1" applyBorder="1" applyAlignment="1">
      <alignment horizontal="center" vertical="top" wrapText="1"/>
      <protection/>
    </xf>
    <xf numFmtId="0" fontId="2" fillId="13" borderId="10" xfId="53" applyFont="1" applyFill="1" applyBorder="1" applyAlignment="1">
      <alignment horizontal="left" vertical="center" wrapText="1"/>
      <protection/>
    </xf>
    <xf numFmtId="0" fontId="2" fillId="13" borderId="10" xfId="53" applyFont="1" applyFill="1" applyBorder="1" applyAlignment="1">
      <alignment horizontal="center" vertical="center" wrapText="1"/>
      <protection/>
    </xf>
    <xf numFmtId="0" fontId="2" fillId="13" borderId="10" xfId="53" applyFont="1" applyFill="1" applyBorder="1" applyAlignment="1">
      <alignment horizontal="left" vertical="top" wrapText="1"/>
      <protection/>
    </xf>
    <xf numFmtId="0" fontId="2" fillId="13" borderId="10" xfId="53" applyFont="1" applyFill="1" applyBorder="1" applyAlignment="1">
      <alignment horizontal="center" vertical="top" wrapText="1"/>
      <protection/>
    </xf>
    <xf numFmtId="0" fontId="2" fillId="13" borderId="14" xfId="53" applyFont="1" applyFill="1" applyBorder="1" applyAlignment="1">
      <alignment horizontal="left" vertical="top" wrapText="1"/>
      <protection/>
    </xf>
    <xf numFmtId="0" fontId="2" fillId="13" borderId="10" xfId="53" applyFont="1" applyFill="1" applyBorder="1" applyAlignment="1">
      <alignment vertical="center"/>
      <protection/>
    </xf>
    <xf numFmtId="184" fontId="2" fillId="13" borderId="10" xfId="53" applyNumberFormat="1" applyFont="1" applyFill="1" applyBorder="1" applyAlignment="1">
      <alignment vertical="center"/>
      <protection/>
    </xf>
    <xf numFmtId="0" fontId="2" fillId="13" borderId="11" xfId="53" applyFont="1" applyFill="1" applyBorder="1" applyAlignment="1">
      <alignment horizontal="center" vertical="center" wrapText="1"/>
      <protection/>
    </xf>
    <xf numFmtId="0" fontId="2" fillId="13" borderId="10" xfId="53" applyFont="1" applyFill="1" applyBorder="1" applyAlignment="1">
      <alignment vertical="center" wrapText="1"/>
      <protection/>
    </xf>
    <xf numFmtId="1" fontId="2" fillId="13" borderId="10" xfId="53" applyNumberFormat="1" applyFont="1" applyFill="1" applyBorder="1" applyAlignment="1">
      <alignment horizontal="center" vertical="center" wrapText="1"/>
      <protection/>
    </xf>
    <xf numFmtId="0" fontId="2" fillId="12" borderId="10" xfId="53" applyFont="1" applyFill="1" applyBorder="1" applyAlignment="1">
      <alignment horizontal="center" vertical="center" wrapText="1"/>
      <protection/>
    </xf>
    <xf numFmtId="3" fontId="2" fillId="12" borderId="10" xfId="53" applyNumberFormat="1" applyFont="1" applyFill="1" applyBorder="1" applyAlignment="1">
      <alignment horizontal="center" vertical="center" wrapText="1"/>
      <protection/>
    </xf>
    <xf numFmtId="3" fontId="2" fillId="12" borderId="15" xfId="53" applyNumberFormat="1" applyFont="1" applyFill="1" applyBorder="1" applyAlignment="1">
      <alignment horizontal="center" vertical="center" wrapText="1"/>
      <protection/>
    </xf>
    <xf numFmtId="0" fontId="2" fillId="12" borderId="11" xfId="53" applyFont="1" applyFill="1" applyBorder="1" applyAlignment="1">
      <alignment horizontal="center" vertical="center" wrapText="1"/>
      <protection/>
    </xf>
    <xf numFmtId="0" fontId="2" fillId="12" borderId="10" xfId="53" applyFont="1" applyFill="1" applyBorder="1" applyAlignment="1">
      <alignment horizontal="left" vertical="center" wrapText="1"/>
      <protection/>
    </xf>
    <xf numFmtId="0" fontId="0" fillId="12" borderId="10" xfId="53" applyFont="1" applyFill="1" applyBorder="1" applyAlignment="1">
      <alignment vertical="top" wrapText="1"/>
      <protection/>
    </xf>
    <xf numFmtId="3" fontId="2" fillId="12" borderId="10" xfId="53" applyNumberFormat="1" applyFont="1" applyFill="1" applyBorder="1" applyAlignment="1">
      <alignment horizontal="left" vertical="center" wrapText="1"/>
      <protection/>
    </xf>
    <xf numFmtId="0" fontId="2" fillId="12" borderId="11" xfId="53" applyFont="1" applyFill="1" applyBorder="1" applyAlignment="1">
      <alignment horizontal="left" vertical="center" wrapText="1"/>
      <protection/>
    </xf>
    <xf numFmtId="0" fontId="0" fillId="35" borderId="10" xfId="53" applyFont="1" applyFill="1" applyBorder="1" applyAlignment="1">
      <alignment wrapText="1"/>
      <protection/>
    </xf>
    <xf numFmtId="0" fontId="0" fillId="35" borderId="10" xfId="53" applyFont="1" applyFill="1" applyBorder="1" applyAlignment="1">
      <alignment/>
      <protection/>
    </xf>
    <xf numFmtId="0" fontId="2" fillId="35" borderId="10" xfId="53" applyFont="1" applyFill="1" applyBorder="1" applyAlignment="1">
      <alignment horizontal="center" vertical="center" wrapText="1"/>
      <protection/>
    </xf>
    <xf numFmtId="0" fontId="0" fillId="35" borderId="12" xfId="53" applyFont="1" applyFill="1" applyBorder="1" applyAlignment="1">
      <alignment/>
      <protection/>
    </xf>
    <xf numFmtId="0" fontId="2" fillId="35" borderId="12" xfId="53" applyFont="1" applyFill="1" applyBorder="1" applyAlignment="1">
      <alignment horizontal="center" vertical="center" wrapText="1"/>
      <protection/>
    </xf>
    <xf numFmtId="0" fontId="2" fillId="36" borderId="16" xfId="53" applyFont="1" applyFill="1" applyBorder="1" applyAlignment="1">
      <alignment vertical="top" wrapText="1"/>
      <protection/>
    </xf>
    <xf numFmtId="0" fontId="2" fillId="36" borderId="15" xfId="53" applyFont="1" applyFill="1" applyBorder="1" applyAlignment="1">
      <alignment horizontal="center" vertical="center" wrapText="1"/>
      <protection/>
    </xf>
    <xf numFmtId="9" fontId="2" fillId="36" borderId="15" xfId="53" applyNumberFormat="1" applyFont="1" applyFill="1" applyBorder="1" applyAlignment="1">
      <alignment horizontal="center" vertical="center" wrapText="1"/>
      <protection/>
    </xf>
    <xf numFmtId="1" fontId="2" fillId="36" borderId="15" xfId="53" applyNumberFormat="1" applyFont="1" applyFill="1" applyBorder="1" applyAlignment="1">
      <alignment horizontal="center" vertical="center" wrapText="1"/>
      <protection/>
    </xf>
    <xf numFmtId="0" fontId="2" fillId="36" borderId="27" xfId="53" applyFont="1" applyFill="1" applyBorder="1" applyAlignment="1">
      <alignment horizontal="center" vertical="center" wrapText="1"/>
      <protection/>
    </xf>
    <xf numFmtId="0" fontId="0" fillId="36" borderId="10" xfId="53" applyFont="1" applyFill="1" applyBorder="1" applyAlignment="1">
      <alignment vertical="top" wrapText="1"/>
      <protection/>
    </xf>
    <xf numFmtId="0" fontId="2" fillId="36" borderId="10" xfId="53" applyFont="1" applyFill="1" applyBorder="1" applyAlignment="1">
      <alignment horizontal="left" vertical="center" wrapText="1"/>
      <protection/>
    </xf>
    <xf numFmtId="0" fontId="2" fillId="36" borderId="10" xfId="53" applyFont="1" applyFill="1" applyBorder="1" applyAlignment="1">
      <alignment horizontal="center" vertical="center" wrapText="1"/>
      <protection/>
    </xf>
    <xf numFmtId="0" fontId="2" fillId="36" borderId="11" xfId="53" applyFont="1" applyFill="1" applyBorder="1" applyAlignment="1">
      <alignment horizontal="left" vertical="center" wrapText="1"/>
      <protection/>
    </xf>
    <xf numFmtId="0" fontId="2" fillId="37" borderId="16" xfId="53" applyFont="1" applyFill="1" applyBorder="1" applyAlignment="1">
      <alignment horizontal="center" vertical="center" wrapText="1"/>
      <protection/>
    </xf>
    <xf numFmtId="0" fontId="2" fillId="37" borderId="15" xfId="53" applyFont="1" applyFill="1" applyBorder="1" applyAlignment="1">
      <alignment horizontal="center" vertical="center" wrapText="1"/>
      <protection/>
    </xf>
    <xf numFmtId="0" fontId="2" fillId="37" borderId="10" xfId="53" applyFont="1" applyFill="1" applyBorder="1" applyAlignment="1">
      <alignment horizontal="center" vertical="center" wrapText="1"/>
      <protection/>
    </xf>
    <xf numFmtId="0" fontId="2" fillId="37" borderId="10" xfId="53" applyFont="1" applyFill="1" applyBorder="1" applyAlignment="1">
      <alignment horizontal="left" vertical="center" wrapText="1"/>
      <protection/>
    </xf>
    <xf numFmtId="1" fontId="2" fillId="37" borderId="15" xfId="53" applyNumberFormat="1" applyFont="1" applyFill="1" applyBorder="1" applyAlignment="1">
      <alignment horizontal="center" vertical="center" wrapText="1"/>
      <protection/>
    </xf>
    <xf numFmtId="0" fontId="2" fillId="37" borderId="11" xfId="53" applyFont="1" applyFill="1" applyBorder="1" applyAlignment="1">
      <alignment horizontal="left" vertical="center" wrapText="1"/>
      <protection/>
    </xf>
    <xf numFmtId="0" fontId="4" fillId="38" borderId="10" xfId="53" applyFont="1" applyFill="1" applyBorder="1" applyAlignment="1">
      <alignment horizontal="left" vertical="center" wrapText="1"/>
      <protection/>
    </xf>
    <xf numFmtId="0" fontId="5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center"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0" fontId="2" fillId="25" borderId="10" xfId="53" applyFont="1" applyFill="1" applyBorder="1" applyAlignment="1">
      <alignment horizontal="center" vertical="top" wrapText="1"/>
      <protection/>
    </xf>
    <xf numFmtId="0" fontId="0" fillId="33" borderId="0" xfId="53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left" vertical="top" wrapText="1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1" fontId="2" fillId="33" borderId="0" xfId="53" applyNumberFormat="1" applyFont="1" applyFill="1" applyBorder="1" applyAlignment="1">
      <alignment horizontal="center" vertical="center" wrapText="1"/>
      <protection/>
    </xf>
    <xf numFmtId="0" fontId="2" fillId="25" borderId="12" xfId="53" applyFont="1" applyFill="1" applyBorder="1" applyAlignment="1">
      <alignment horizontal="left" vertical="top" wrapText="1"/>
      <protection/>
    </xf>
    <xf numFmtId="1" fontId="2" fillId="25" borderId="16" xfId="53" applyNumberFormat="1" applyFont="1" applyFill="1" applyBorder="1" applyAlignment="1">
      <alignment horizontal="center" vertical="center" wrapText="1"/>
      <protection/>
    </xf>
    <xf numFmtId="0" fontId="2" fillId="25" borderId="12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33" borderId="15" xfId="53" applyFont="1" applyFill="1" applyBorder="1" applyAlignment="1">
      <alignment vertical="center" wrapText="1"/>
      <protection/>
    </xf>
    <xf numFmtId="43" fontId="2" fillId="33" borderId="12" xfId="49" applyNumberFormat="1" applyFont="1" applyFill="1" applyBorder="1" applyAlignment="1">
      <alignment vertical="center" wrapText="1"/>
    </xf>
    <xf numFmtId="0" fontId="4" fillId="3" borderId="10" xfId="53" applyFont="1" applyFill="1" applyBorder="1" applyAlignment="1">
      <alignment horizontal="left" vertical="center" wrapText="1"/>
      <protection/>
    </xf>
    <xf numFmtId="0" fontId="4" fillId="3" borderId="10" xfId="53" applyFont="1" applyFill="1" applyBorder="1" applyAlignment="1">
      <alignment horizontal="center" vertical="center" wrapText="1"/>
      <protection/>
    </xf>
    <xf numFmtId="184" fontId="4" fillId="3" borderId="15" xfId="53" applyNumberFormat="1" applyFont="1" applyFill="1" applyBorder="1" applyAlignment="1">
      <alignment horizontal="center" vertical="center" wrapText="1"/>
      <protection/>
    </xf>
    <xf numFmtId="0" fontId="4" fillId="3" borderId="11" xfId="53" applyFont="1" applyFill="1" applyBorder="1" applyAlignment="1">
      <alignment horizontal="center" vertical="center" wrapText="1"/>
      <protection/>
    </xf>
    <xf numFmtId="0" fontId="4" fillId="3" borderId="10" xfId="53" applyFont="1" applyFill="1" applyBorder="1" applyAlignment="1">
      <alignment horizontal="left" vertical="top" wrapText="1"/>
      <protection/>
    </xf>
    <xf numFmtId="0" fontId="4" fillId="3" borderId="10" xfId="53" applyFont="1" applyFill="1" applyBorder="1" applyAlignment="1">
      <alignment horizontal="center" vertical="top" wrapText="1"/>
      <protection/>
    </xf>
    <xf numFmtId="0" fontId="4" fillId="3" borderId="10" xfId="53" applyFont="1" applyFill="1" applyBorder="1" applyAlignment="1">
      <alignment vertical="center"/>
      <protection/>
    </xf>
    <xf numFmtId="0" fontId="4" fillId="3" borderId="10" xfId="53" applyFont="1" applyFill="1" applyBorder="1" applyAlignment="1">
      <alignment horizontal="center" vertical="center"/>
      <protection/>
    </xf>
    <xf numFmtId="0" fontId="4" fillId="3" borderId="11" xfId="53" applyFont="1" applyFill="1" applyBorder="1" applyAlignment="1">
      <alignment vertical="center"/>
      <protection/>
    </xf>
    <xf numFmtId="1" fontId="4" fillId="3" borderId="15" xfId="53" applyNumberFormat="1" applyFont="1" applyFill="1" applyBorder="1" applyAlignment="1">
      <alignment horizontal="center" vertical="center" wrapText="1"/>
      <protection/>
    </xf>
    <xf numFmtId="43" fontId="4" fillId="0" borderId="10" xfId="49" applyNumberFormat="1" applyFont="1" applyFill="1" applyBorder="1" applyAlignment="1">
      <alignment horizontal="center" vertical="center" wrapText="1"/>
    </xf>
    <xf numFmtId="43" fontId="2" fillId="39" borderId="10" xfId="49" applyNumberFormat="1" applyFont="1" applyFill="1" applyBorder="1" applyAlignment="1">
      <alignment horizontal="center" vertical="center" wrapText="1"/>
    </xf>
    <xf numFmtId="0" fontId="2" fillId="40" borderId="12" xfId="53" applyFont="1" applyFill="1" applyBorder="1" applyAlignment="1">
      <alignment horizontal="center" vertical="center" wrapText="1"/>
      <protection/>
    </xf>
    <xf numFmtId="0" fontId="2" fillId="40" borderId="16" xfId="53" applyFont="1" applyFill="1" applyBorder="1" applyAlignment="1">
      <alignment horizontal="center" vertical="center" wrapText="1"/>
      <protection/>
    </xf>
    <xf numFmtId="0" fontId="2" fillId="40" borderId="15" xfId="53" applyFont="1" applyFill="1" applyBorder="1" applyAlignment="1">
      <alignment horizontal="center" vertical="center" wrapText="1"/>
      <protection/>
    </xf>
    <xf numFmtId="0" fontId="43" fillId="40" borderId="12" xfId="53" applyFont="1" applyFill="1" applyBorder="1" applyAlignment="1">
      <alignment horizontal="center" vertical="center" wrapText="1"/>
      <protection/>
    </xf>
    <xf numFmtId="0" fontId="43" fillId="40" borderId="16" xfId="53" applyFont="1" applyFill="1" applyBorder="1" applyAlignment="1">
      <alignment horizontal="center" vertical="center" wrapText="1"/>
      <protection/>
    </xf>
    <xf numFmtId="0" fontId="43" fillId="40" borderId="15" xfId="53" applyFont="1" applyFill="1" applyBorder="1" applyAlignment="1">
      <alignment horizontal="center" vertical="center" wrapText="1"/>
      <protection/>
    </xf>
    <xf numFmtId="1" fontId="2" fillId="13" borderId="10" xfId="53" applyNumberFormat="1" applyFont="1" applyFill="1" applyBorder="1" applyAlignment="1">
      <alignment horizontal="center" vertical="center"/>
      <protection/>
    </xf>
    <xf numFmtId="0" fontId="2" fillId="13" borderId="10" xfId="53" applyFont="1" applyFill="1" applyBorder="1" applyAlignment="1">
      <alignment horizontal="center" vertical="center"/>
      <protection/>
    </xf>
    <xf numFmtId="9" fontId="43" fillId="0" borderId="0" xfId="0" applyNumberFormat="1" applyFont="1" applyAlignment="1">
      <alignment/>
    </xf>
    <xf numFmtId="0" fontId="2" fillId="0" borderId="0" xfId="53" applyFont="1" applyBorder="1" applyAlignment="1">
      <alignment horizontal="center"/>
      <protection/>
    </xf>
    <xf numFmtId="0" fontId="26" fillId="0" borderId="0" xfId="53" applyFont="1" applyBorder="1" applyAlignment="1">
      <alignment horizontal="center" vertical="center"/>
      <protection/>
    </xf>
    <xf numFmtId="0" fontId="26" fillId="0" borderId="0" xfId="53" applyFont="1" applyBorder="1" applyAlignment="1">
      <alignment horizontal="center"/>
      <protection/>
    </xf>
    <xf numFmtId="0" fontId="23" fillId="33" borderId="24" xfId="53" applyFont="1" applyFill="1" applyBorder="1" applyAlignment="1">
      <alignment horizontal="center" vertical="center" wrapText="1"/>
      <protection/>
    </xf>
    <xf numFmtId="0" fontId="23" fillId="33" borderId="30" xfId="53" applyFont="1" applyFill="1" applyBorder="1" applyAlignment="1">
      <alignment horizontal="center" vertical="center" wrapText="1"/>
      <protection/>
    </xf>
    <xf numFmtId="0" fontId="23" fillId="33" borderId="25" xfId="53" applyFont="1" applyFill="1" applyBorder="1" applyAlignment="1">
      <alignment horizontal="center" vertical="center" wrapText="1"/>
      <protection/>
    </xf>
    <xf numFmtId="0" fontId="23" fillId="33" borderId="31" xfId="53" applyFont="1" applyFill="1" applyBorder="1" applyAlignment="1">
      <alignment horizontal="center" vertical="center" wrapText="1"/>
      <protection/>
    </xf>
    <xf numFmtId="0" fontId="23" fillId="33" borderId="28" xfId="53" applyFont="1" applyFill="1" applyBorder="1" applyAlignment="1">
      <alignment horizontal="center" vertical="center" wrapText="1"/>
      <protection/>
    </xf>
    <xf numFmtId="0" fontId="23" fillId="33" borderId="32" xfId="53" applyFont="1" applyFill="1" applyBorder="1" applyAlignment="1">
      <alignment horizontal="center" vertical="center" wrapText="1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3" fillId="33" borderId="12" xfId="53" applyFont="1" applyFill="1" applyBorder="1" applyAlignment="1">
      <alignment horizontal="center" vertical="center" wrapText="1"/>
      <protection/>
    </xf>
    <xf numFmtId="0" fontId="23" fillId="33" borderId="15" xfId="53" applyFont="1" applyFill="1" applyBorder="1" applyAlignment="1">
      <alignment horizontal="center" vertical="center" wrapText="1"/>
      <protection/>
    </xf>
    <xf numFmtId="0" fontId="23" fillId="33" borderId="10" xfId="53" applyFont="1" applyFill="1" applyBorder="1" applyAlignment="1">
      <alignment horizontal="center" vertical="center"/>
      <protection/>
    </xf>
    <xf numFmtId="43" fontId="2" fillId="33" borderId="10" xfId="49" applyNumberFormat="1" applyFont="1" applyFill="1" applyBorder="1" applyAlignment="1">
      <alignment horizontal="center" vertical="center" wrapText="1"/>
    </xf>
    <xf numFmtId="0" fontId="2" fillId="33" borderId="33" xfId="53" applyFont="1" applyFill="1" applyBorder="1" applyAlignment="1">
      <alignment horizontal="center" vertical="center" wrapText="1"/>
      <protection/>
    </xf>
    <xf numFmtId="0" fontId="2" fillId="33" borderId="34" xfId="53" applyFont="1" applyFill="1" applyBorder="1" applyAlignment="1">
      <alignment horizontal="center" vertical="center" wrapText="1"/>
      <protection/>
    </xf>
    <xf numFmtId="43" fontId="2" fillId="33" borderId="12" xfId="49" applyNumberFormat="1" applyFont="1" applyFill="1" applyBorder="1" applyAlignment="1">
      <alignment horizontal="center" vertical="center" wrapText="1"/>
    </xf>
    <xf numFmtId="43" fontId="2" fillId="33" borderId="16" xfId="49" applyNumberFormat="1" applyFont="1" applyFill="1" applyBorder="1" applyAlignment="1">
      <alignment horizontal="center" vertical="center" wrapText="1"/>
    </xf>
    <xf numFmtId="43" fontId="2" fillId="33" borderId="15" xfId="49" applyNumberFormat="1" applyFont="1" applyFill="1" applyBorder="1" applyAlignment="1">
      <alignment horizontal="center" vertical="center" wrapText="1"/>
    </xf>
    <xf numFmtId="43" fontId="2" fillId="33" borderId="33" xfId="49" applyNumberFormat="1" applyFont="1" applyFill="1" applyBorder="1" applyAlignment="1">
      <alignment horizontal="center" vertical="center" wrapText="1"/>
    </xf>
    <xf numFmtId="43" fontId="2" fillId="33" borderId="34" xfId="49" applyNumberFormat="1" applyFont="1" applyFill="1" applyBorder="1" applyAlignment="1">
      <alignment horizontal="center" vertical="center" wrapText="1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left" vertical="center"/>
      <protection/>
    </xf>
    <xf numFmtId="184" fontId="2" fillId="33" borderId="10" xfId="53" applyNumberFormat="1" applyFont="1" applyFill="1" applyBorder="1" applyAlignment="1">
      <alignment horizontal="right"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1" fontId="2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top" wrapText="1"/>
      <protection/>
    </xf>
    <xf numFmtId="184" fontId="2" fillId="33" borderId="10" xfId="53" applyNumberFormat="1" applyFont="1" applyFill="1" applyBorder="1" applyAlignment="1">
      <alignment horizontal="right" vertical="top" wrapText="1"/>
      <protection/>
    </xf>
    <xf numFmtId="0" fontId="2" fillId="33" borderId="12" xfId="53" applyFont="1" applyFill="1" applyBorder="1" applyAlignment="1">
      <alignment horizontal="center" vertical="top" wrapText="1"/>
      <protection/>
    </xf>
    <xf numFmtId="0" fontId="2" fillId="33" borderId="16" xfId="53" applyFont="1" applyFill="1" applyBorder="1" applyAlignment="1">
      <alignment horizontal="center" vertical="top" wrapText="1"/>
      <protection/>
    </xf>
    <xf numFmtId="0" fontId="2" fillId="33" borderId="15" xfId="53" applyFont="1" applyFill="1" applyBorder="1" applyAlignment="1">
      <alignment horizontal="center" vertical="top" wrapText="1"/>
      <protection/>
    </xf>
    <xf numFmtId="184" fontId="2" fillId="33" borderId="10" xfId="53" applyNumberFormat="1" applyFont="1" applyFill="1" applyBorder="1" applyAlignment="1">
      <alignment horizontal="center" vertical="top" wrapText="1"/>
      <protection/>
    </xf>
    <xf numFmtId="0" fontId="0" fillId="41" borderId="12" xfId="53" applyFont="1" applyFill="1" applyBorder="1" applyAlignment="1">
      <alignment horizontal="center" vertical="center" wrapText="1"/>
      <protection/>
    </xf>
    <xf numFmtId="0" fontId="0" fillId="41" borderId="15" xfId="53" applyFont="1" applyFill="1" applyBorder="1" applyAlignment="1">
      <alignment horizontal="center" vertical="center" wrapText="1"/>
      <protection/>
    </xf>
    <xf numFmtId="0" fontId="44" fillId="34" borderId="0" xfId="0" applyFont="1" applyFill="1" applyAlignment="1">
      <alignment horizontal="left"/>
    </xf>
    <xf numFmtId="0" fontId="23" fillId="0" borderId="24" xfId="53" applyFont="1" applyBorder="1" applyAlignment="1">
      <alignment horizontal="center" vertical="center" wrapText="1"/>
      <protection/>
    </xf>
    <xf numFmtId="0" fontId="23" fillId="0" borderId="25" xfId="53" applyFont="1" applyBorder="1" applyAlignment="1">
      <alignment horizontal="center" vertical="center" wrapText="1"/>
      <protection/>
    </xf>
    <xf numFmtId="0" fontId="23" fillId="0" borderId="28" xfId="53" applyFont="1" applyBorder="1" applyAlignment="1">
      <alignment horizontal="center" vertical="center" wrapText="1"/>
      <protection/>
    </xf>
    <xf numFmtId="0" fontId="23" fillId="0" borderId="32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39" fillId="0" borderId="10" xfId="53" applyFont="1" applyBorder="1" applyAlignment="1">
      <alignment horizontal="center" vertical="center" wrapText="1"/>
      <protection/>
    </xf>
    <xf numFmtId="0" fontId="39" fillId="0" borderId="16" xfId="53" applyFont="1" applyBorder="1" applyAlignment="1">
      <alignment horizontal="center" vertical="center" wrapText="1"/>
      <protection/>
    </xf>
    <xf numFmtId="0" fontId="39" fillId="0" borderId="15" xfId="53" applyFont="1" applyBorder="1" applyAlignment="1">
      <alignment horizontal="center" vertical="center" wrapText="1"/>
      <protection/>
    </xf>
    <xf numFmtId="43" fontId="2" fillId="33" borderId="26" xfId="49" applyNumberFormat="1" applyFont="1" applyFill="1" applyBorder="1" applyAlignment="1">
      <alignment horizontal="center" vertical="center" wrapText="1"/>
    </xf>
    <xf numFmtId="43" fontId="2" fillId="33" borderId="35" xfId="49" applyNumberFormat="1" applyFont="1" applyFill="1" applyBorder="1" applyAlignment="1">
      <alignment horizontal="center" vertical="center" wrapText="1"/>
    </xf>
    <xf numFmtId="0" fontId="23" fillId="19" borderId="10" xfId="53" applyFont="1" applyFill="1" applyBorder="1" applyAlignment="1">
      <alignment horizontal="center" vertical="center" wrapText="1"/>
      <protection/>
    </xf>
    <xf numFmtId="0" fontId="23" fillId="19" borderId="10" xfId="53" applyFont="1" applyFill="1" applyBorder="1" applyAlignment="1">
      <alignment horizontal="center" vertical="center"/>
      <protection/>
    </xf>
    <xf numFmtId="43" fontId="2" fillId="19" borderId="15" xfId="49" applyNumberFormat="1" applyFont="1" applyFill="1" applyBorder="1" applyAlignment="1">
      <alignment horizontal="center" vertical="center" wrapText="1"/>
    </xf>
    <xf numFmtId="43" fontId="2" fillId="19" borderId="10" xfId="49" applyNumberFormat="1" applyFont="1" applyFill="1" applyBorder="1" applyAlignment="1">
      <alignment horizontal="center" vertical="center" wrapText="1"/>
    </xf>
    <xf numFmtId="0" fontId="2" fillId="19" borderId="15" xfId="53" applyFont="1" applyFill="1" applyBorder="1" applyAlignment="1">
      <alignment horizontal="center" vertical="center" wrapText="1"/>
      <protection/>
    </xf>
    <xf numFmtId="0" fontId="2" fillId="19" borderId="10" xfId="53" applyFont="1" applyFill="1" applyBorder="1" applyAlignment="1">
      <alignment horizontal="center" vertical="center" wrapText="1"/>
      <protection/>
    </xf>
    <xf numFmtId="43" fontId="2" fillId="17" borderId="10" xfId="49" applyNumberFormat="1" applyFont="1" applyFill="1" applyBorder="1" applyAlignment="1">
      <alignment horizontal="center" vertical="center" wrapText="1"/>
    </xf>
    <xf numFmtId="0" fontId="23" fillId="33" borderId="36" xfId="53" applyFont="1" applyFill="1" applyBorder="1" applyAlignment="1">
      <alignment horizontal="center" vertical="center" wrapText="1"/>
      <protection/>
    </xf>
    <xf numFmtId="0" fontId="23" fillId="33" borderId="37" xfId="53" applyFont="1" applyFill="1" applyBorder="1" applyAlignment="1">
      <alignment horizontal="center" vertical="center" wrapText="1"/>
      <protection/>
    </xf>
    <xf numFmtId="0" fontId="23" fillId="33" borderId="18" xfId="53" applyFont="1" applyFill="1" applyBorder="1" applyAlignment="1">
      <alignment horizontal="center" vertical="center" wrapText="1"/>
      <protection/>
    </xf>
    <xf numFmtId="0" fontId="23" fillId="33" borderId="18" xfId="53" applyFont="1" applyFill="1" applyBorder="1" applyAlignment="1">
      <alignment horizontal="center" vertical="center"/>
      <protection/>
    </xf>
    <xf numFmtId="0" fontId="23" fillId="33" borderId="38" xfId="53" applyFont="1" applyFill="1" applyBorder="1" applyAlignment="1">
      <alignment horizontal="center" vertical="center" wrapText="1"/>
      <protection/>
    </xf>
    <xf numFmtId="0" fontId="23" fillId="33" borderId="11" xfId="53" applyFont="1" applyFill="1" applyBorder="1" applyAlignment="1">
      <alignment horizontal="center" vertical="center"/>
      <protection/>
    </xf>
    <xf numFmtId="0" fontId="23" fillId="33" borderId="23" xfId="53" applyFont="1" applyFill="1" applyBorder="1" applyAlignment="1">
      <alignment horizontal="center" vertical="center" wrapText="1"/>
      <protection/>
    </xf>
    <xf numFmtId="0" fontId="39" fillId="33" borderId="16" xfId="53" applyFont="1" applyFill="1" applyBorder="1" applyAlignment="1">
      <alignment horizontal="center" vertical="center" wrapText="1"/>
      <protection/>
    </xf>
    <xf numFmtId="0" fontId="39" fillId="33" borderId="22" xfId="53" applyFont="1" applyFill="1" applyBorder="1" applyAlignment="1">
      <alignment horizontal="center" vertical="center" wrapText="1"/>
      <protection/>
    </xf>
    <xf numFmtId="0" fontId="2" fillId="33" borderId="23" xfId="53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0" fillId="33" borderId="16" xfId="53" applyFont="1" applyFill="1" applyBorder="1" applyAlignment="1">
      <alignment horizontal="center" vertical="center" wrapText="1"/>
      <protection/>
    </xf>
    <xf numFmtId="0" fontId="0" fillId="33" borderId="15" xfId="53" applyFont="1" applyFill="1" applyBorder="1" applyAlignment="1">
      <alignment horizontal="center" vertical="center" wrapText="1"/>
      <protection/>
    </xf>
    <xf numFmtId="0" fontId="2" fillId="12" borderId="12" xfId="53" applyFont="1" applyFill="1" applyBorder="1" applyAlignment="1">
      <alignment horizontal="center" vertical="top" wrapText="1"/>
      <protection/>
    </xf>
    <xf numFmtId="0" fontId="2" fillId="12" borderId="16" xfId="53" applyFont="1" applyFill="1" applyBorder="1" applyAlignment="1">
      <alignment horizontal="center" vertical="top" wrapText="1"/>
      <protection/>
    </xf>
    <xf numFmtId="0" fontId="2" fillId="12" borderId="15" xfId="53" applyFont="1" applyFill="1" applyBorder="1" applyAlignment="1">
      <alignment horizontal="center" vertical="top" wrapText="1"/>
      <protection/>
    </xf>
    <xf numFmtId="0" fontId="0" fillId="12" borderId="12" xfId="53" applyFont="1" applyFill="1" applyBorder="1" applyAlignment="1">
      <alignment horizontal="center" vertical="top" wrapText="1"/>
      <protection/>
    </xf>
    <xf numFmtId="0" fontId="0" fillId="12" borderId="16" xfId="53" applyFont="1" applyFill="1" applyBorder="1" applyAlignment="1">
      <alignment horizontal="center" vertical="top" wrapText="1"/>
      <protection/>
    </xf>
    <xf numFmtId="0" fontId="0" fillId="12" borderId="15" xfId="53" applyFont="1" applyFill="1" applyBorder="1" applyAlignment="1">
      <alignment horizontal="center" vertical="top" wrapText="1"/>
      <protection/>
    </xf>
    <xf numFmtId="9" fontId="2" fillId="33" borderId="23" xfId="53" applyNumberFormat="1" applyFont="1" applyFill="1" applyBorder="1" applyAlignment="1">
      <alignment horizontal="center" vertical="center" wrapText="1"/>
      <protection/>
    </xf>
    <xf numFmtId="9" fontId="2" fillId="33" borderId="16" xfId="53" applyNumberFormat="1" applyFont="1" applyFill="1" applyBorder="1" applyAlignment="1">
      <alignment horizontal="center" vertical="center" wrapText="1"/>
      <protection/>
    </xf>
    <xf numFmtId="9" fontId="2" fillId="33" borderId="15" xfId="53" applyNumberFormat="1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0" fillId="33" borderId="12" xfId="53" applyFont="1" applyFill="1" applyBorder="1" applyAlignment="1">
      <alignment horizontal="center" vertical="center" wrapText="1"/>
      <protection/>
    </xf>
    <xf numFmtId="0" fontId="2" fillId="12" borderId="12" xfId="53" applyFont="1" applyFill="1" applyBorder="1" applyAlignment="1">
      <alignment horizontal="center" vertical="center" wrapText="1"/>
      <protection/>
    </xf>
    <xf numFmtId="0" fontId="2" fillId="12" borderId="16" xfId="53" applyFont="1" applyFill="1" applyBorder="1" applyAlignment="1">
      <alignment horizontal="center" vertical="center" wrapText="1"/>
      <protection/>
    </xf>
    <xf numFmtId="0" fontId="2" fillId="12" borderId="15" xfId="53" applyFont="1" applyFill="1" applyBorder="1" applyAlignment="1">
      <alignment horizontal="center" vertical="center" wrapText="1"/>
      <protection/>
    </xf>
    <xf numFmtId="0" fontId="0" fillId="33" borderId="12" xfId="53" applyFont="1" applyFill="1" applyBorder="1" applyAlignment="1">
      <alignment horizontal="center" vertical="center"/>
      <protection/>
    </xf>
    <xf numFmtId="0" fontId="0" fillId="33" borderId="16" xfId="53" applyFont="1" applyFill="1" applyBorder="1" applyAlignment="1">
      <alignment horizontal="center" vertical="center"/>
      <protection/>
    </xf>
    <xf numFmtId="0" fontId="0" fillId="33" borderId="15" xfId="53" applyFont="1" applyFill="1" applyBorder="1" applyAlignment="1">
      <alignment horizontal="center" vertical="center"/>
      <protection/>
    </xf>
    <xf numFmtId="0" fontId="0" fillId="33" borderId="12" xfId="53" applyFont="1" applyFill="1" applyBorder="1" applyAlignment="1">
      <alignment horizontal="center" vertical="top" wrapText="1"/>
      <protection/>
    </xf>
    <xf numFmtId="0" fontId="0" fillId="33" borderId="16" xfId="53" applyFont="1" applyFill="1" applyBorder="1" applyAlignment="1">
      <alignment horizontal="center" vertical="top" wrapText="1"/>
      <protection/>
    </xf>
    <xf numFmtId="0" fontId="0" fillId="33" borderId="15" xfId="53" applyFont="1" applyFill="1" applyBorder="1" applyAlignment="1">
      <alignment horizontal="center" vertical="top" wrapText="1"/>
      <protection/>
    </xf>
    <xf numFmtId="0" fontId="2" fillId="33" borderId="22" xfId="53" applyFont="1" applyFill="1" applyBorder="1" applyAlignment="1">
      <alignment horizontal="center" vertical="center" wrapText="1"/>
      <protection/>
    </xf>
    <xf numFmtId="0" fontId="0" fillId="33" borderId="22" xfId="53" applyFont="1" applyFill="1" applyBorder="1" applyAlignment="1">
      <alignment horizontal="center" vertical="top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2" fillId="35" borderId="12" xfId="53" applyFont="1" applyFill="1" applyBorder="1" applyAlignment="1">
      <alignment horizontal="center" vertical="center" wrapText="1"/>
      <protection/>
    </xf>
    <xf numFmtId="0" fontId="2" fillId="35" borderId="16" xfId="53" applyFont="1" applyFill="1" applyBorder="1" applyAlignment="1">
      <alignment horizontal="center" vertical="center" wrapText="1"/>
      <protection/>
    </xf>
    <xf numFmtId="0" fontId="2" fillId="35" borderId="15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wrapText="1"/>
      <protection/>
    </xf>
    <xf numFmtId="0" fontId="0" fillId="35" borderId="12" xfId="53" applyFont="1" applyFill="1" applyBorder="1" applyAlignment="1">
      <alignment horizontal="center" wrapText="1"/>
      <protection/>
    </xf>
    <xf numFmtId="0" fontId="0" fillId="35" borderId="16" xfId="53" applyFont="1" applyFill="1" applyBorder="1" applyAlignment="1">
      <alignment horizontal="center" wrapText="1"/>
      <protection/>
    </xf>
    <xf numFmtId="0" fontId="0" fillId="35" borderId="15" xfId="53" applyFont="1" applyFill="1" applyBorder="1" applyAlignment="1">
      <alignment horizont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wrapText="1"/>
      <protection/>
    </xf>
    <xf numFmtId="0" fontId="0" fillId="0" borderId="16" xfId="53" applyFont="1" applyBorder="1" applyAlignment="1">
      <alignment horizontal="center" wrapText="1"/>
      <protection/>
    </xf>
    <xf numFmtId="0" fontId="0" fillId="0" borderId="15" xfId="53" applyFont="1" applyBorder="1" applyAlignment="1">
      <alignment horizontal="center" wrapText="1"/>
      <protection/>
    </xf>
    <xf numFmtId="0" fontId="2" fillId="33" borderId="10" xfId="53" applyFont="1" applyFill="1" applyBorder="1" applyAlignment="1">
      <alignment vertical="center" wrapText="1"/>
      <protection/>
    </xf>
    <xf numFmtId="0" fontId="0" fillId="36" borderId="12" xfId="53" applyFont="1" applyFill="1" applyBorder="1" applyAlignment="1">
      <alignment vertical="top" wrapText="1"/>
      <protection/>
    </xf>
    <xf numFmtId="0" fontId="0" fillId="36" borderId="15" xfId="53" applyFont="1" applyFill="1" applyBorder="1" applyAlignment="1">
      <alignment vertical="top" wrapText="1"/>
      <protection/>
    </xf>
    <xf numFmtId="0" fontId="0" fillId="36" borderId="12" xfId="53" applyFont="1" applyFill="1" applyBorder="1" applyAlignment="1">
      <alignment horizontal="center" vertical="center" wrapText="1"/>
      <protection/>
    </xf>
    <xf numFmtId="0" fontId="0" fillId="36" borderId="15" xfId="53" applyFont="1" applyFill="1" applyBorder="1" applyAlignment="1">
      <alignment horizontal="center" vertical="center" wrapText="1"/>
      <protection/>
    </xf>
    <xf numFmtId="0" fontId="2" fillId="36" borderId="12" xfId="53" applyFont="1" applyFill="1" applyBorder="1" applyAlignment="1">
      <alignment horizontal="left" vertical="center" wrapText="1"/>
      <protection/>
    </xf>
    <xf numFmtId="0" fontId="0" fillId="36" borderId="16" xfId="53" applyFont="1" applyFill="1" applyBorder="1" applyAlignment="1">
      <alignment horizontal="left" vertical="center" wrapText="1"/>
      <protection/>
    </xf>
    <xf numFmtId="0" fontId="0" fillId="36" borderId="15" xfId="53" applyFont="1" applyFill="1" applyBorder="1" applyAlignment="1">
      <alignment horizontal="left" vertical="center" wrapText="1"/>
      <protection/>
    </xf>
    <xf numFmtId="0" fontId="2" fillId="36" borderId="12" xfId="53" applyFont="1" applyFill="1" applyBorder="1" applyAlignment="1">
      <alignment horizontal="center" vertical="center" wrapText="1"/>
      <protection/>
    </xf>
    <xf numFmtId="0" fontId="0" fillId="36" borderId="16" xfId="53" applyFont="1" applyFill="1" applyBorder="1" applyAlignment="1">
      <alignment horizontal="center" vertical="center" wrapText="1"/>
      <protection/>
    </xf>
    <xf numFmtId="43" fontId="2" fillId="33" borderId="39" xfId="49" applyNumberFormat="1" applyFont="1" applyFill="1" applyBorder="1" applyAlignment="1">
      <alignment horizontal="center" vertical="center" wrapText="1"/>
    </xf>
    <xf numFmtId="43" fontId="2" fillId="33" borderId="19" xfId="49" applyNumberFormat="1" applyFont="1" applyFill="1" applyBorder="1" applyAlignment="1">
      <alignment horizontal="center" vertical="center" wrapText="1"/>
    </xf>
    <xf numFmtId="9" fontId="2" fillId="37" borderId="16" xfId="53" applyNumberFormat="1" applyFont="1" applyFill="1" applyBorder="1" applyAlignment="1">
      <alignment horizontal="center" vertical="center" wrapText="1"/>
      <protection/>
    </xf>
    <xf numFmtId="9" fontId="2" fillId="37" borderId="15" xfId="53" applyNumberFormat="1" applyFont="1" applyFill="1" applyBorder="1" applyAlignment="1">
      <alignment horizontal="center" vertical="center" wrapText="1"/>
      <protection/>
    </xf>
    <xf numFmtId="1" fontId="2" fillId="37" borderId="16" xfId="53" applyNumberFormat="1" applyFont="1" applyFill="1" applyBorder="1" applyAlignment="1">
      <alignment horizontal="center" vertical="center" wrapText="1"/>
      <protection/>
    </xf>
    <xf numFmtId="1" fontId="2" fillId="37" borderId="15" xfId="53" applyNumberFormat="1" applyFont="1" applyFill="1" applyBorder="1" applyAlignment="1">
      <alignment horizontal="center" vertical="center" wrapText="1"/>
      <protection/>
    </xf>
    <xf numFmtId="0" fontId="39" fillId="37" borderId="16" xfId="53" applyFont="1" applyFill="1" applyBorder="1" applyAlignment="1">
      <alignment horizontal="center" vertical="center" wrapText="1"/>
      <protection/>
    </xf>
    <xf numFmtId="0" fontId="39" fillId="37" borderId="15" xfId="53" applyFont="1" applyFill="1" applyBorder="1" applyAlignment="1">
      <alignment horizontal="center" vertical="center" wrapText="1"/>
      <protection/>
    </xf>
    <xf numFmtId="0" fontId="2" fillId="37" borderId="16" xfId="53" applyFont="1" applyFill="1" applyBorder="1" applyAlignment="1">
      <alignment horizontal="center" vertical="center" wrapText="1"/>
      <protection/>
    </xf>
    <xf numFmtId="0" fontId="2" fillId="37" borderId="15" xfId="53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left" vertical="center" wrapText="1"/>
      <protection/>
    </xf>
    <xf numFmtId="0" fontId="2" fillId="33" borderId="15" xfId="53" applyFont="1" applyFill="1" applyBorder="1" applyAlignment="1">
      <alignment horizontal="left" vertical="center" wrapText="1"/>
      <protection/>
    </xf>
    <xf numFmtId="0" fontId="0" fillId="37" borderId="16" xfId="53" applyFont="1" applyFill="1" applyBorder="1" applyAlignment="1">
      <alignment horizontal="center" vertical="center" wrapText="1"/>
      <protection/>
    </xf>
    <xf numFmtId="0" fontId="0" fillId="37" borderId="15" xfId="53" applyFont="1" applyFill="1" applyBorder="1" applyAlignment="1">
      <alignment horizontal="center" vertical="center" wrapText="1"/>
      <protection/>
    </xf>
    <xf numFmtId="0" fontId="2" fillId="37" borderId="12" xfId="53" applyFont="1" applyFill="1" applyBorder="1" applyAlignment="1">
      <alignment horizontal="center" vertical="center" wrapText="1"/>
      <protection/>
    </xf>
    <xf numFmtId="0" fontId="0" fillId="37" borderId="12" xfId="53" applyFont="1" applyFill="1" applyBorder="1" applyAlignment="1">
      <alignment horizontal="center" vertical="top" wrapText="1"/>
      <protection/>
    </xf>
    <xf numFmtId="0" fontId="0" fillId="37" borderId="16" xfId="53" applyFont="1" applyFill="1" applyBorder="1" applyAlignment="1">
      <alignment horizontal="center" vertical="top" wrapText="1"/>
      <protection/>
    </xf>
    <xf numFmtId="0" fontId="0" fillId="37" borderId="15" xfId="53" applyFont="1" applyFill="1" applyBorder="1" applyAlignment="1">
      <alignment horizontal="center" vertical="top" wrapText="1"/>
      <protection/>
    </xf>
    <xf numFmtId="0" fontId="0" fillId="37" borderId="12" xfId="53" applyFont="1" applyFill="1" applyBorder="1" applyAlignment="1">
      <alignment horizontal="center" vertical="justify" wrapText="1"/>
      <protection/>
    </xf>
    <xf numFmtId="0" fontId="0" fillId="37" borderId="16" xfId="53" applyFont="1" applyFill="1" applyBorder="1" applyAlignment="1">
      <alignment horizontal="center" vertical="justify" wrapText="1"/>
      <protection/>
    </xf>
    <xf numFmtId="0" fontId="0" fillId="37" borderId="15" xfId="53" applyFont="1" applyFill="1" applyBorder="1" applyAlignment="1">
      <alignment horizontal="center" vertical="justify" wrapText="1"/>
      <protection/>
    </xf>
    <xf numFmtId="3" fontId="2" fillId="37" borderId="12" xfId="53" applyNumberFormat="1" applyFont="1" applyFill="1" applyBorder="1" applyAlignment="1">
      <alignment horizontal="center" vertical="center" wrapText="1"/>
      <protection/>
    </xf>
    <xf numFmtId="3" fontId="2" fillId="37" borderId="16" xfId="53" applyNumberFormat="1" applyFont="1" applyFill="1" applyBorder="1" applyAlignment="1">
      <alignment horizontal="center" vertical="center" wrapText="1"/>
      <protection/>
    </xf>
    <xf numFmtId="3" fontId="2" fillId="37" borderId="15" xfId="53" applyNumberFormat="1" applyFont="1" applyFill="1" applyBorder="1" applyAlignment="1">
      <alignment horizontal="center" vertical="center" wrapText="1"/>
      <protection/>
    </xf>
    <xf numFmtId="0" fontId="2" fillId="37" borderId="40" xfId="53" applyFont="1" applyFill="1" applyBorder="1" applyAlignment="1">
      <alignment horizontal="center" vertical="center" wrapText="1"/>
      <protection/>
    </xf>
    <xf numFmtId="0" fontId="2" fillId="37" borderId="27" xfId="53" applyFont="1" applyFill="1" applyBorder="1" applyAlignment="1">
      <alignment horizontal="center" vertical="center" wrapText="1"/>
      <protection/>
    </xf>
    <xf numFmtId="0" fontId="2" fillId="37" borderId="23" xfId="53" applyFont="1" applyFill="1" applyBorder="1" applyAlignment="1">
      <alignment horizontal="center" vertical="center" wrapText="1"/>
      <protection/>
    </xf>
    <xf numFmtId="0" fontId="2" fillId="37" borderId="22" xfId="53" applyFont="1" applyFill="1" applyBorder="1" applyAlignment="1">
      <alignment horizontal="center" vertical="center" wrapText="1"/>
      <protection/>
    </xf>
    <xf numFmtId="0" fontId="2" fillId="37" borderId="23" xfId="53" applyFont="1" applyFill="1" applyBorder="1" applyAlignment="1">
      <alignment horizontal="left" vertical="center" wrapText="1"/>
      <protection/>
    </xf>
    <xf numFmtId="0" fontId="2" fillId="37" borderId="16" xfId="53" applyFont="1" applyFill="1" applyBorder="1" applyAlignment="1">
      <alignment horizontal="left" vertical="center" wrapText="1"/>
      <protection/>
    </xf>
    <xf numFmtId="0" fontId="2" fillId="37" borderId="15" xfId="53" applyFont="1" applyFill="1" applyBorder="1" applyAlignment="1">
      <alignment horizontal="left" vertical="center" wrapText="1"/>
      <protection/>
    </xf>
    <xf numFmtId="9" fontId="2" fillId="37" borderId="12" xfId="53" applyNumberFormat="1" applyFont="1" applyFill="1" applyBorder="1" applyAlignment="1">
      <alignment horizontal="center" vertical="center" wrapText="1"/>
      <protection/>
    </xf>
    <xf numFmtId="1" fontId="2" fillId="37" borderId="12" xfId="53" applyNumberFormat="1" applyFont="1" applyFill="1" applyBorder="1" applyAlignment="1">
      <alignment horizontal="center" vertical="center" wrapText="1"/>
      <protection/>
    </xf>
    <xf numFmtId="0" fontId="0" fillId="37" borderId="16" xfId="53" applyFont="1" applyFill="1" applyBorder="1">
      <alignment/>
      <protection/>
    </xf>
    <xf numFmtId="0" fontId="0" fillId="37" borderId="15" xfId="53" applyFont="1" applyFill="1" applyBorder="1">
      <alignment/>
      <protection/>
    </xf>
    <xf numFmtId="0" fontId="2" fillId="37" borderId="13" xfId="53" applyFont="1" applyFill="1" applyBorder="1" applyAlignment="1">
      <alignment horizontal="center" vertical="center" wrapText="1"/>
      <protection/>
    </xf>
    <xf numFmtId="43" fontId="2" fillId="33" borderId="41" xfId="49" applyNumberFormat="1" applyFont="1" applyFill="1" applyBorder="1" applyAlignment="1">
      <alignment horizontal="center" vertical="center" wrapText="1"/>
    </xf>
    <xf numFmtId="43" fontId="2" fillId="33" borderId="42" xfId="49" applyNumberFormat="1" applyFont="1" applyFill="1" applyBorder="1" applyAlignment="1">
      <alignment horizontal="center" vertical="center" wrapText="1"/>
    </xf>
    <xf numFmtId="0" fontId="2" fillId="33" borderId="12" xfId="53" applyFont="1" applyFill="1" applyBorder="1" applyAlignment="1">
      <alignment horizontal="left" vertical="center" wrapText="1"/>
      <protection/>
    </xf>
    <xf numFmtId="43" fontId="2" fillId="42" borderId="12" xfId="49" applyNumberFormat="1" applyFont="1" applyFill="1" applyBorder="1" applyAlignment="1">
      <alignment horizontal="center" vertical="center" wrapText="1"/>
    </xf>
    <xf numFmtId="43" fontId="2" fillId="42" borderId="16" xfId="49" applyNumberFormat="1" applyFont="1" applyFill="1" applyBorder="1" applyAlignment="1">
      <alignment horizontal="center" vertical="center" wrapText="1"/>
    </xf>
    <xf numFmtId="43" fontId="2" fillId="42" borderId="15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0"/>
  <sheetViews>
    <sheetView tabSelected="1" zoomScale="80" zoomScaleNormal="80" zoomScalePageLayoutView="0" workbookViewId="0" topLeftCell="A1">
      <pane ySplit="11" topLeftCell="A127" activePane="bottomLeft" state="frozen"/>
      <selection pane="topLeft" activeCell="A1" sqref="A1"/>
      <selection pane="bottomLeft" activeCell="AC112" sqref="AC112"/>
    </sheetView>
  </sheetViews>
  <sheetFormatPr defaultColWidth="11.421875" defaultRowHeight="15"/>
  <cols>
    <col min="1" max="1" width="34.421875" style="3" customWidth="1"/>
    <col min="2" max="2" width="21.8515625" style="3" customWidth="1"/>
    <col min="3" max="3" width="30.140625" style="3" customWidth="1"/>
    <col min="4" max="4" width="19.140625" style="3" customWidth="1"/>
    <col min="5" max="5" width="39.28125" style="3" customWidth="1"/>
    <col min="6" max="6" width="24.8515625" style="3" customWidth="1"/>
    <col min="7" max="7" width="31.28125" style="3" customWidth="1"/>
    <col min="8" max="8" width="18.421875" style="3" customWidth="1"/>
    <col min="9" max="9" width="17.28125" style="3" customWidth="1"/>
    <col min="10" max="10" width="22.421875" style="3" customWidth="1"/>
    <col min="11" max="11" width="15.00390625" style="3" customWidth="1"/>
    <col min="12" max="12" width="20.00390625" style="3" customWidth="1"/>
    <col min="13" max="13" width="10.8515625" style="3" bestFit="1" customWidth="1"/>
    <col min="14" max="14" width="14.7109375" style="3" customWidth="1"/>
    <col min="15" max="15" width="18.00390625" style="3" customWidth="1"/>
    <col min="16" max="16" width="15.421875" style="3" customWidth="1"/>
    <col min="17" max="17" width="3.7109375" style="3" customWidth="1"/>
    <col min="18" max="18" width="2.7109375" style="3" customWidth="1"/>
    <col min="19" max="20" width="3.421875" style="3" customWidth="1"/>
    <col min="21" max="21" width="3.140625" style="3" customWidth="1"/>
    <col min="22" max="22" width="3.8515625" style="3" customWidth="1"/>
    <col min="23" max="23" width="4.00390625" style="3" customWidth="1"/>
    <col min="24" max="24" width="4.421875" style="3" customWidth="1"/>
    <col min="25" max="25" width="3.7109375" style="3" customWidth="1"/>
    <col min="26" max="26" width="4.140625" style="3" customWidth="1"/>
    <col min="27" max="27" width="3.00390625" style="3" customWidth="1"/>
    <col min="28" max="28" width="2.421875" style="3" customWidth="1"/>
    <col min="29" max="29" width="18.8515625" style="3" customWidth="1"/>
    <col min="30" max="16384" width="11.421875" style="3" customWidth="1"/>
  </cols>
  <sheetData>
    <row r="1" spans="1:28" ht="15">
      <c r="A1" s="248" t="s">
        <v>111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</row>
    <row r="2" spans="1:28" ht="21">
      <c r="A2" s="249" t="s">
        <v>112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</row>
    <row r="3" spans="1:28" ht="21">
      <c r="A3" s="250" t="s">
        <v>113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</row>
    <row r="4" spans="1:28" ht="21">
      <c r="A4" s="250" t="s">
        <v>596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</row>
    <row r="7" spans="1:2" ht="18.75">
      <c r="A7" s="55" t="s">
        <v>524</v>
      </c>
      <c r="B7" s="56"/>
    </row>
    <row r="9" ht="15.75" thickBot="1"/>
    <row r="10" spans="1:28" ht="15">
      <c r="A10" s="251" t="s">
        <v>0</v>
      </c>
      <c r="B10" s="251" t="s">
        <v>1</v>
      </c>
      <c r="C10" s="251" t="s">
        <v>2</v>
      </c>
      <c r="D10" s="255" t="s">
        <v>3</v>
      </c>
      <c r="E10" s="257" t="s">
        <v>4</v>
      </c>
      <c r="F10" s="257" t="s">
        <v>5</v>
      </c>
      <c r="G10" s="257" t="s">
        <v>6</v>
      </c>
      <c r="H10" s="257" t="s">
        <v>7</v>
      </c>
      <c r="I10" s="258" t="s">
        <v>8</v>
      </c>
      <c r="J10" s="257" t="s">
        <v>9</v>
      </c>
      <c r="K10" s="260" t="s">
        <v>10</v>
      </c>
      <c r="L10" s="260"/>
      <c r="M10" s="260"/>
      <c r="N10" s="260"/>
      <c r="O10" s="260" t="s">
        <v>11</v>
      </c>
      <c r="P10" s="257" t="s">
        <v>12</v>
      </c>
      <c r="Q10" s="257" t="s">
        <v>13</v>
      </c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</row>
    <row r="11" spans="1:29" ht="30.75" customHeight="1" thickBot="1">
      <c r="A11" s="252"/>
      <c r="B11" s="253"/>
      <c r="C11" s="254"/>
      <c r="D11" s="256"/>
      <c r="E11" s="257"/>
      <c r="F11" s="257"/>
      <c r="G11" s="257"/>
      <c r="H11" s="257"/>
      <c r="I11" s="259"/>
      <c r="J11" s="257"/>
      <c r="K11" s="112" t="s">
        <v>14</v>
      </c>
      <c r="L11" s="112" t="s">
        <v>15</v>
      </c>
      <c r="M11" s="112" t="s">
        <v>16</v>
      </c>
      <c r="N11" s="112" t="s">
        <v>17</v>
      </c>
      <c r="O11" s="260"/>
      <c r="P11" s="257"/>
      <c r="Q11" s="260">
        <v>1</v>
      </c>
      <c r="R11" s="260"/>
      <c r="S11" s="260"/>
      <c r="T11" s="260">
        <v>2</v>
      </c>
      <c r="U11" s="260"/>
      <c r="V11" s="260"/>
      <c r="W11" s="260">
        <v>3</v>
      </c>
      <c r="X11" s="260"/>
      <c r="Y11" s="260"/>
      <c r="Z11" s="260">
        <v>4</v>
      </c>
      <c r="AA11" s="260"/>
      <c r="AB11" s="260"/>
      <c r="AC11" s="3" t="s">
        <v>594</v>
      </c>
    </row>
    <row r="12" spans="1:28" ht="96" customHeight="1">
      <c r="A12" s="261" t="s">
        <v>18</v>
      </c>
      <c r="B12" s="262" t="s">
        <v>19</v>
      </c>
      <c r="C12" s="264" t="s">
        <v>20</v>
      </c>
      <c r="D12" s="267" t="s">
        <v>21</v>
      </c>
      <c r="E12" s="269" t="s">
        <v>22</v>
      </c>
      <c r="F12" s="269" t="s">
        <v>23</v>
      </c>
      <c r="G12" s="269" t="s">
        <v>529</v>
      </c>
      <c r="H12" s="269" t="s">
        <v>530</v>
      </c>
      <c r="I12" s="72" t="s">
        <v>377</v>
      </c>
      <c r="J12" s="269" t="s">
        <v>536</v>
      </c>
      <c r="K12" s="72">
        <v>500000</v>
      </c>
      <c r="L12" s="108"/>
      <c r="M12" s="108"/>
      <c r="N12" s="108"/>
      <c r="O12" s="73">
        <f>+K12+L12+M12+N12</f>
        <v>500000</v>
      </c>
      <c r="P12" s="72" t="s">
        <v>537</v>
      </c>
      <c r="Q12" s="112"/>
      <c r="R12" s="112" t="s">
        <v>56</v>
      </c>
      <c r="S12" s="112"/>
      <c r="T12" s="112"/>
      <c r="U12" s="112"/>
      <c r="V12" s="112"/>
      <c r="W12" s="112"/>
      <c r="X12" s="112"/>
      <c r="Y12" s="112"/>
      <c r="Z12" s="112"/>
      <c r="AA12" s="112"/>
      <c r="AB12" s="112"/>
    </row>
    <row r="13" spans="1:28" ht="78.75" customHeight="1">
      <c r="A13" s="261"/>
      <c r="B13" s="263"/>
      <c r="C13" s="265"/>
      <c r="D13" s="268"/>
      <c r="E13" s="269"/>
      <c r="F13" s="269"/>
      <c r="G13" s="269"/>
      <c r="H13" s="269"/>
      <c r="I13" s="72" t="s">
        <v>176</v>
      </c>
      <c r="J13" s="269"/>
      <c r="K13" s="72">
        <v>34102000</v>
      </c>
      <c r="L13" s="108"/>
      <c r="M13" s="108"/>
      <c r="N13" s="108"/>
      <c r="O13" s="73">
        <f aca="true" t="shared" si="0" ref="O13:O18">+K13+L13+M13+N13</f>
        <v>34102000</v>
      </c>
      <c r="P13" s="72" t="s">
        <v>537</v>
      </c>
      <c r="Q13" s="112"/>
      <c r="R13" s="112" t="s">
        <v>56</v>
      </c>
      <c r="S13" s="112"/>
      <c r="T13" s="112"/>
      <c r="U13" s="112"/>
      <c r="V13" s="112"/>
      <c r="W13" s="112"/>
      <c r="X13" s="112"/>
      <c r="Y13" s="112"/>
      <c r="Z13" s="112"/>
      <c r="AA13" s="112"/>
      <c r="AB13" s="112"/>
    </row>
    <row r="14" spans="1:28" ht="31.5" customHeight="1">
      <c r="A14" s="261"/>
      <c r="B14" s="263"/>
      <c r="C14" s="265"/>
      <c r="D14" s="268"/>
      <c r="E14" s="269"/>
      <c r="F14" s="269"/>
      <c r="G14" s="269"/>
      <c r="H14" s="269"/>
      <c r="I14" s="72" t="s">
        <v>531</v>
      </c>
      <c r="J14" s="269"/>
      <c r="K14" s="72">
        <v>5000000</v>
      </c>
      <c r="L14" s="108"/>
      <c r="M14" s="108"/>
      <c r="N14" s="108"/>
      <c r="O14" s="73">
        <f t="shared" si="0"/>
        <v>5000000</v>
      </c>
      <c r="P14" s="72" t="s">
        <v>537</v>
      </c>
      <c r="Q14" s="112"/>
      <c r="R14" s="112" t="s">
        <v>56</v>
      </c>
      <c r="S14" s="112"/>
      <c r="T14" s="112"/>
      <c r="U14" s="112"/>
      <c r="V14" s="112"/>
      <c r="W14" s="112"/>
      <c r="X14" s="112"/>
      <c r="Y14" s="112"/>
      <c r="Z14" s="112"/>
      <c r="AA14" s="112"/>
      <c r="AB14" s="112"/>
    </row>
    <row r="15" spans="1:28" ht="34.5" customHeight="1">
      <c r="A15" s="261"/>
      <c r="B15" s="263"/>
      <c r="C15" s="265"/>
      <c r="D15" s="268"/>
      <c r="E15" s="269"/>
      <c r="F15" s="269"/>
      <c r="G15" s="269"/>
      <c r="H15" s="269"/>
      <c r="I15" s="72" t="s">
        <v>532</v>
      </c>
      <c r="J15" s="269"/>
      <c r="K15" s="72">
        <v>100000</v>
      </c>
      <c r="L15" s="108"/>
      <c r="M15" s="108"/>
      <c r="N15" s="108"/>
      <c r="O15" s="73">
        <f t="shared" si="0"/>
        <v>100000</v>
      </c>
      <c r="P15" s="72" t="s">
        <v>537</v>
      </c>
      <c r="Q15" s="112"/>
      <c r="R15" s="112" t="s">
        <v>56</v>
      </c>
      <c r="S15" s="112" t="s">
        <v>56</v>
      </c>
      <c r="T15" s="112" t="s">
        <v>56</v>
      </c>
      <c r="U15" s="112" t="s">
        <v>56</v>
      </c>
      <c r="V15" s="112" t="s">
        <v>56</v>
      </c>
      <c r="W15" s="112" t="s">
        <v>56</v>
      </c>
      <c r="X15" s="112" t="s">
        <v>56</v>
      </c>
      <c r="Y15" s="112" t="s">
        <v>56</v>
      </c>
      <c r="Z15" s="112" t="s">
        <v>56</v>
      </c>
      <c r="AA15" s="112" t="s">
        <v>56</v>
      </c>
      <c r="AB15" s="112" t="s">
        <v>56</v>
      </c>
    </row>
    <row r="16" spans="1:28" ht="34.5" customHeight="1">
      <c r="A16" s="261"/>
      <c r="B16" s="263"/>
      <c r="C16" s="265"/>
      <c r="D16" s="268"/>
      <c r="E16" s="269"/>
      <c r="F16" s="269"/>
      <c r="G16" s="269"/>
      <c r="H16" s="269"/>
      <c r="I16" s="72" t="s">
        <v>533</v>
      </c>
      <c r="J16" s="269"/>
      <c r="K16" s="72">
        <v>100000</v>
      </c>
      <c r="L16" s="108"/>
      <c r="M16" s="108"/>
      <c r="N16" s="108"/>
      <c r="O16" s="73">
        <f>+K16+L16+M16+N16</f>
        <v>100000</v>
      </c>
      <c r="P16" s="72" t="s">
        <v>537</v>
      </c>
      <c r="Q16" s="112"/>
      <c r="R16" s="112" t="s">
        <v>56</v>
      </c>
      <c r="S16" s="112" t="s">
        <v>56</v>
      </c>
      <c r="T16" s="112" t="s">
        <v>56</v>
      </c>
      <c r="U16" s="112" t="s">
        <v>56</v>
      </c>
      <c r="V16" s="112" t="s">
        <v>56</v>
      </c>
      <c r="W16" s="112" t="s">
        <v>56</v>
      </c>
      <c r="X16" s="112" t="s">
        <v>56</v>
      </c>
      <c r="Y16" s="112" t="s">
        <v>56</v>
      </c>
      <c r="Z16" s="112" t="s">
        <v>56</v>
      </c>
      <c r="AA16" s="112" t="s">
        <v>56</v>
      </c>
      <c r="AB16" s="112" t="s">
        <v>56</v>
      </c>
    </row>
    <row r="17" spans="1:28" ht="37.5" customHeight="1">
      <c r="A17" s="261"/>
      <c r="B17" s="263"/>
      <c r="C17" s="265"/>
      <c r="D17" s="268"/>
      <c r="E17" s="269"/>
      <c r="F17" s="269"/>
      <c r="G17" s="269"/>
      <c r="H17" s="269"/>
      <c r="I17" s="72" t="s">
        <v>534</v>
      </c>
      <c r="J17" s="269"/>
      <c r="K17" s="72">
        <v>100000</v>
      </c>
      <c r="L17" s="108"/>
      <c r="M17" s="108"/>
      <c r="N17" s="108"/>
      <c r="O17" s="73">
        <f t="shared" si="0"/>
        <v>100000</v>
      </c>
      <c r="P17" s="72" t="s">
        <v>537</v>
      </c>
      <c r="Q17" s="112"/>
      <c r="R17" s="112" t="s">
        <v>56</v>
      </c>
      <c r="S17" s="112" t="s">
        <v>56</v>
      </c>
      <c r="T17" s="112" t="s">
        <v>56</v>
      </c>
      <c r="U17" s="112" t="s">
        <v>56</v>
      </c>
      <c r="V17" s="112" t="s">
        <v>56</v>
      </c>
      <c r="W17" s="112" t="s">
        <v>56</v>
      </c>
      <c r="X17" s="112" t="s">
        <v>56</v>
      </c>
      <c r="Y17" s="112" t="s">
        <v>56</v>
      </c>
      <c r="Z17" s="112" t="s">
        <v>56</v>
      </c>
      <c r="AA17" s="112" t="s">
        <v>56</v>
      </c>
      <c r="AB17" s="112" t="s">
        <v>56</v>
      </c>
    </row>
    <row r="18" spans="1:28" ht="30.75" customHeight="1">
      <c r="A18" s="261"/>
      <c r="B18" s="263"/>
      <c r="C18" s="265"/>
      <c r="D18" s="268"/>
      <c r="E18" s="269"/>
      <c r="F18" s="269"/>
      <c r="G18" s="269"/>
      <c r="H18" s="269"/>
      <c r="I18" s="72" t="s">
        <v>535</v>
      </c>
      <c r="J18" s="269"/>
      <c r="K18" s="72">
        <v>100000</v>
      </c>
      <c r="L18" s="108"/>
      <c r="M18" s="108"/>
      <c r="N18" s="108"/>
      <c r="O18" s="73">
        <f t="shared" si="0"/>
        <v>100000</v>
      </c>
      <c r="P18" s="72" t="s">
        <v>537</v>
      </c>
      <c r="Q18" s="112"/>
      <c r="R18" s="112" t="s">
        <v>56</v>
      </c>
      <c r="S18" s="112" t="s">
        <v>56</v>
      </c>
      <c r="T18" s="112" t="s">
        <v>56</v>
      </c>
      <c r="U18" s="112" t="s">
        <v>56</v>
      </c>
      <c r="V18" s="112" t="s">
        <v>56</v>
      </c>
      <c r="W18" s="112" t="s">
        <v>56</v>
      </c>
      <c r="X18" s="112" t="s">
        <v>56</v>
      </c>
      <c r="Y18" s="112" t="s">
        <v>56</v>
      </c>
      <c r="Z18" s="112" t="s">
        <v>56</v>
      </c>
      <c r="AA18" s="112" t="s">
        <v>56</v>
      </c>
      <c r="AB18" s="112" t="s">
        <v>56</v>
      </c>
    </row>
    <row r="19" spans="1:28" ht="171" customHeight="1">
      <c r="A19" s="261"/>
      <c r="B19" s="263"/>
      <c r="C19" s="266"/>
      <c r="D19" s="268"/>
      <c r="E19" s="4" t="s">
        <v>24</v>
      </c>
      <c r="F19" s="4" t="s">
        <v>25</v>
      </c>
      <c r="G19" s="74" t="s">
        <v>538</v>
      </c>
      <c r="H19" s="72" t="s">
        <v>539</v>
      </c>
      <c r="I19" s="72" t="s">
        <v>176</v>
      </c>
      <c r="J19" s="72" t="s">
        <v>540</v>
      </c>
      <c r="K19" s="72">
        <v>10000000</v>
      </c>
      <c r="L19" s="72"/>
      <c r="M19" s="72"/>
      <c r="N19" s="72"/>
      <c r="O19" s="73">
        <f>+K19+L19+M19+N19</f>
        <v>10000000</v>
      </c>
      <c r="P19" s="72" t="s">
        <v>537</v>
      </c>
      <c r="Q19" s="72"/>
      <c r="R19" s="72" t="s">
        <v>56</v>
      </c>
      <c r="S19" s="72" t="s">
        <v>56</v>
      </c>
      <c r="T19" s="72" t="s">
        <v>56</v>
      </c>
      <c r="U19" s="72" t="s">
        <v>56</v>
      </c>
      <c r="V19" s="72" t="s">
        <v>56</v>
      </c>
      <c r="W19" s="72" t="s">
        <v>56</v>
      </c>
      <c r="X19" s="72" t="s">
        <v>56</v>
      </c>
      <c r="Y19" s="72" t="s">
        <v>56</v>
      </c>
      <c r="Z19" s="72" t="s">
        <v>56</v>
      </c>
      <c r="AA19" s="72" t="s">
        <v>56</v>
      </c>
      <c r="AB19" s="72" t="s">
        <v>56</v>
      </c>
    </row>
    <row r="20" spans="1:28" ht="74.25" customHeight="1">
      <c r="A20" s="261"/>
      <c r="B20" s="35"/>
      <c r="C20" s="67" t="s">
        <v>26</v>
      </c>
      <c r="D20" s="268"/>
      <c r="E20" s="211" t="s">
        <v>27</v>
      </c>
      <c r="F20" s="211" t="s">
        <v>28</v>
      </c>
      <c r="G20" s="212" t="s">
        <v>541</v>
      </c>
      <c r="H20" s="213" t="s">
        <v>542</v>
      </c>
      <c r="I20" s="213" t="s">
        <v>176</v>
      </c>
      <c r="J20" s="213" t="s">
        <v>543</v>
      </c>
      <c r="K20" s="213">
        <v>44783000</v>
      </c>
      <c r="L20" s="213"/>
      <c r="M20" s="213"/>
      <c r="N20" s="213"/>
      <c r="O20" s="214">
        <f>+K20+L20+M20+N20</f>
        <v>44783000</v>
      </c>
      <c r="P20" s="213" t="s">
        <v>537</v>
      </c>
      <c r="Q20" s="213"/>
      <c r="R20" s="213" t="s">
        <v>56</v>
      </c>
      <c r="S20" s="213" t="s">
        <v>56</v>
      </c>
      <c r="T20" s="213" t="s">
        <v>56</v>
      </c>
      <c r="U20" s="213" t="s">
        <v>56</v>
      </c>
      <c r="V20" s="213" t="s">
        <v>56</v>
      </c>
      <c r="W20" s="213" t="s">
        <v>56</v>
      </c>
      <c r="X20" s="213" t="s">
        <v>56</v>
      </c>
      <c r="Y20" s="213" t="s">
        <v>56</v>
      </c>
      <c r="Z20" s="213" t="s">
        <v>56</v>
      </c>
      <c r="AA20" s="213" t="s">
        <v>56</v>
      </c>
      <c r="AB20" s="213" t="s">
        <v>56</v>
      </c>
    </row>
    <row r="21" spans="1:28" ht="168.75" customHeight="1">
      <c r="A21" s="261"/>
      <c r="B21" s="269" t="s">
        <v>19</v>
      </c>
      <c r="C21" s="107" t="s">
        <v>29</v>
      </c>
      <c r="D21" s="66" t="s">
        <v>21</v>
      </c>
      <c r="E21" s="269" t="s">
        <v>30</v>
      </c>
      <c r="F21" s="269" t="s">
        <v>31</v>
      </c>
      <c r="G21" s="4" t="s">
        <v>32</v>
      </c>
      <c r="H21" s="128" t="s">
        <v>33</v>
      </c>
      <c r="I21" s="102" t="s">
        <v>34</v>
      </c>
      <c r="J21" s="128" t="s">
        <v>35</v>
      </c>
      <c r="K21" s="117">
        <v>0</v>
      </c>
      <c r="L21" s="7">
        <v>5000000</v>
      </c>
      <c r="M21" s="8"/>
      <c r="N21" s="8"/>
      <c r="O21" s="115">
        <v>5000000</v>
      </c>
      <c r="P21" s="102" t="s">
        <v>36</v>
      </c>
      <c r="Q21" s="8"/>
      <c r="R21" s="8"/>
      <c r="S21" s="8"/>
      <c r="T21" s="8" t="s">
        <v>37</v>
      </c>
      <c r="U21" s="8"/>
      <c r="V21" s="8"/>
      <c r="W21" s="8"/>
      <c r="X21" s="8"/>
      <c r="Y21" s="8"/>
      <c r="Z21" s="8"/>
      <c r="AA21" s="8"/>
      <c r="AB21" s="8"/>
    </row>
    <row r="22" spans="1:28" ht="64.5" customHeight="1">
      <c r="A22" s="261"/>
      <c r="B22" s="269"/>
      <c r="C22" s="107" t="s">
        <v>29</v>
      </c>
      <c r="D22" s="124"/>
      <c r="E22" s="269"/>
      <c r="F22" s="269"/>
      <c r="G22" s="269" t="s">
        <v>38</v>
      </c>
      <c r="H22" s="269" t="s">
        <v>39</v>
      </c>
      <c r="I22" s="269" t="s">
        <v>34</v>
      </c>
      <c r="J22" s="269" t="s">
        <v>40</v>
      </c>
      <c r="K22" s="270">
        <v>0</v>
      </c>
      <c r="L22" s="271">
        <v>5000000</v>
      </c>
      <c r="M22" s="272"/>
      <c r="N22" s="272"/>
      <c r="O22" s="273">
        <v>5000000</v>
      </c>
      <c r="P22" s="269" t="s">
        <v>36</v>
      </c>
      <c r="Q22" s="272"/>
      <c r="R22" s="272"/>
      <c r="S22" s="272" t="s">
        <v>37</v>
      </c>
      <c r="T22" s="272"/>
      <c r="U22" s="272"/>
      <c r="V22" s="272"/>
      <c r="W22" s="272"/>
      <c r="X22" s="272"/>
      <c r="Y22" s="272"/>
      <c r="Z22" s="272"/>
      <c r="AA22" s="272"/>
      <c r="AB22" s="272"/>
    </row>
    <row r="23" spans="1:28" ht="60" customHeight="1">
      <c r="A23" s="261"/>
      <c r="B23" s="269"/>
      <c r="C23" s="107" t="s">
        <v>29</v>
      </c>
      <c r="D23" s="124"/>
      <c r="E23" s="269"/>
      <c r="F23" s="269"/>
      <c r="G23" s="269"/>
      <c r="H23" s="269"/>
      <c r="I23" s="269"/>
      <c r="J23" s="269"/>
      <c r="K23" s="270"/>
      <c r="L23" s="271"/>
      <c r="M23" s="272"/>
      <c r="N23" s="272"/>
      <c r="O23" s="273"/>
      <c r="P23" s="269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</row>
    <row r="24" spans="1:28" ht="52.5" customHeight="1">
      <c r="A24" s="261"/>
      <c r="B24" s="269"/>
      <c r="C24" s="107" t="s">
        <v>29</v>
      </c>
      <c r="D24" s="124"/>
      <c r="E24" s="269"/>
      <c r="F24" s="269"/>
      <c r="G24" s="269"/>
      <c r="H24" s="269"/>
      <c r="I24" s="269"/>
      <c r="J24" s="269"/>
      <c r="K24" s="270"/>
      <c r="L24" s="271"/>
      <c r="M24" s="272"/>
      <c r="N24" s="272"/>
      <c r="O24" s="273"/>
      <c r="P24" s="269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</row>
    <row r="25" spans="1:28" ht="52.5" customHeight="1">
      <c r="A25" s="261" t="s">
        <v>18</v>
      </c>
      <c r="B25" s="269"/>
      <c r="C25" s="107" t="s">
        <v>29</v>
      </c>
      <c r="D25" s="124"/>
      <c r="E25" s="269" t="s">
        <v>41</v>
      </c>
      <c r="F25" s="274" t="s">
        <v>42</v>
      </c>
      <c r="G25" s="274" t="s">
        <v>43</v>
      </c>
      <c r="H25" s="274" t="s">
        <v>44</v>
      </c>
      <c r="I25" s="269" t="s">
        <v>34</v>
      </c>
      <c r="J25" s="274" t="s">
        <v>45</v>
      </c>
      <c r="K25" s="274">
        <v>0</v>
      </c>
      <c r="L25" s="275">
        <v>5000000</v>
      </c>
      <c r="M25" s="274"/>
      <c r="N25" s="274"/>
      <c r="O25" s="274">
        <v>5000000</v>
      </c>
      <c r="P25" s="274" t="s">
        <v>36</v>
      </c>
      <c r="Q25" s="274"/>
      <c r="R25" s="274"/>
      <c r="S25" s="274"/>
      <c r="T25" s="274" t="s">
        <v>37</v>
      </c>
      <c r="U25" s="274"/>
      <c r="V25" s="274"/>
      <c r="W25" s="274"/>
      <c r="X25" s="274"/>
      <c r="Y25" s="274"/>
      <c r="Z25" s="274"/>
      <c r="AA25" s="274"/>
      <c r="AB25" s="274"/>
    </row>
    <row r="26" spans="1:28" ht="54" customHeight="1">
      <c r="A26" s="261"/>
      <c r="B26" s="269"/>
      <c r="C26" s="107" t="s">
        <v>29</v>
      </c>
      <c r="D26" s="124"/>
      <c r="E26" s="269"/>
      <c r="F26" s="274"/>
      <c r="G26" s="274"/>
      <c r="H26" s="274"/>
      <c r="I26" s="269"/>
      <c r="J26" s="274"/>
      <c r="K26" s="274"/>
      <c r="L26" s="275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</row>
    <row r="27" spans="1:28" ht="50.25" customHeight="1">
      <c r="A27" s="261"/>
      <c r="B27" s="269"/>
      <c r="C27" s="107" t="s">
        <v>29</v>
      </c>
      <c r="D27" s="124"/>
      <c r="E27" s="269"/>
      <c r="F27" s="274"/>
      <c r="G27" s="274"/>
      <c r="H27" s="274"/>
      <c r="I27" s="269"/>
      <c r="J27" s="274"/>
      <c r="K27" s="274"/>
      <c r="L27" s="275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</row>
    <row r="28" spans="1:28" ht="49.5" customHeight="1">
      <c r="A28" s="261"/>
      <c r="B28" s="269"/>
      <c r="C28" s="107" t="s">
        <v>29</v>
      </c>
      <c r="D28" s="124"/>
      <c r="E28" s="269"/>
      <c r="F28" s="274"/>
      <c r="G28" s="274"/>
      <c r="H28" s="274"/>
      <c r="I28" s="269"/>
      <c r="J28" s="274"/>
      <c r="K28" s="274"/>
      <c r="L28" s="275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</row>
    <row r="29" spans="1:28" ht="74.25" customHeight="1">
      <c r="A29" s="261"/>
      <c r="B29" s="269"/>
      <c r="C29" s="107" t="s">
        <v>46</v>
      </c>
      <c r="D29" s="100"/>
      <c r="E29" s="9" t="s">
        <v>47</v>
      </c>
      <c r="F29" s="9" t="s">
        <v>48</v>
      </c>
      <c r="G29" s="117"/>
      <c r="H29" s="8"/>
      <c r="I29" s="8"/>
      <c r="J29" s="8"/>
      <c r="K29" s="8"/>
      <c r="L29" s="8"/>
      <c r="M29" s="8"/>
      <c r="N29" s="8"/>
      <c r="O29" s="11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39.5" customHeight="1">
      <c r="A30" s="261"/>
      <c r="B30" s="269"/>
      <c r="C30" s="107" t="s">
        <v>46</v>
      </c>
      <c r="D30" s="100"/>
      <c r="E30" s="9" t="s">
        <v>49</v>
      </c>
      <c r="F30" s="9" t="s">
        <v>50</v>
      </c>
      <c r="G30" s="4" t="s">
        <v>51</v>
      </c>
      <c r="H30" s="8" t="s">
        <v>52</v>
      </c>
      <c r="I30" s="8" t="s">
        <v>53</v>
      </c>
      <c r="J30" s="8" t="s">
        <v>54</v>
      </c>
      <c r="K30" s="8"/>
      <c r="L30" s="8">
        <v>3000000</v>
      </c>
      <c r="M30" s="8"/>
      <c r="N30" s="8"/>
      <c r="O30" s="115">
        <v>3000000</v>
      </c>
      <c r="P30" s="102" t="s">
        <v>55</v>
      </c>
      <c r="Q30" s="8"/>
      <c r="R30" s="8"/>
      <c r="S30" s="8" t="s">
        <v>56</v>
      </c>
      <c r="T30" s="8"/>
      <c r="U30" s="8"/>
      <c r="V30" s="8"/>
      <c r="W30" s="8"/>
      <c r="X30" s="8"/>
      <c r="Y30" s="8"/>
      <c r="Z30" s="8"/>
      <c r="AA30" s="8"/>
      <c r="AB30" s="8"/>
    </row>
    <row r="31" spans="1:28" ht="15" customHeight="1">
      <c r="A31" s="261"/>
      <c r="B31" s="269"/>
      <c r="C31" s="276" t="s">
        <v>57</v>
      </c>
      <c r="D31" s="100"/>
      <c r="E31" s="274" t="s">
        <v>58</v>
      </c>
      <c r="F31" s="274" t="s">
        <v>59</v>
      </c>
      <c r="G31" s="274" t="s">
        <v>60</v>
      </c>
      <c r="H31" s="274" t="s">
        <v>61</v>
      </c>
      <c r="I31" s="269" t="s">
        <v>34</v>
      </c>
      <c r="J31" s="274" t="s">
        <v>62</v>
      </c>
      <c r="K31" s="274">
        <v>0</v>
      </c>
      <c r="L31" s="279">
        <v>3000000</v>
      </c>
      <c r="M31" s="274"/>
      <c r="N31" s="274"/>
      <c r="O31" s="274">
        <v>3000000</v>
      </c>
      <c r="P31" s="102" t="s">
        <v>63</v>
      </c>
      <c r="Q31" s="274"/>
      <c r="R31" s="274"/>
      <c r="S31" s="274"/>
      <c r="T31" s="274" t="s">
        <v>37</v>
      </c>
      <c r="U31" s="274"/>
      <c r="V31" s="274"/>
      <c r="W31" s="274"/>
      <c r="X31" s="274"/>
      <c r="Y31" s="274"/>
      <c r="Z31" s="274"/>
      <c r="AA31" s="274"/>
      <c r="AB31" s="276"/>
    </row>
    <row r="32" spans="1:28" ht="15">
      <c r="A32" s="261"/>
      <c r="B32" s="269"/>
      <c r="C32" s="277"/>
      <c r="D32" s="100"/>
      <c r="E32" s="274"/>
      <c r="F32" s="274"/>
      <c r="G32" s="274"/>
      <c r="H32" s="274"/>
      <c r="I32" s="269"/>
      <c r="J32" s="274"/>
      <c r="K32" s="274"/>
      <c r="L32" s="279"/>
      <c r="M32" s="274"/>
      <c r="N32" s="274"/>
      <c r="O32" s="274"/>
      <c r="P32" s="102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7"/>
    </row>
    <row r="33" spans="1:28" ht="15">
      <c r="A33" s="261"/>
      <c r="B33" s="269"/>
      <c r="C33" s="277"/>
      <c r="D33" s="100"/>
      <c r="E33" s="274"/>
      <c r="F33" s="274"/>
      <c r="G33" s="274"/>
      <c r="H33" s="274"/>
      <c r="I33" s="269"/>
      <c r="J33" s="274"/>
      <c r="K33" s="274"/>
      <c r="L33" s="279"/>
      <c r="M33" s="274"/>
      <c r="N33" s="274"/>
      <c r="O33" s="274"/>
      <c r="P33" s="102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8"/>
    </row>
    <row r="34" spans="1:28" ht="77.25" customHeight="1">
      <c r="A34" s="261"/>
      <c r="B34" s="269"/>
      <c r="C34" s="278"/>
      <c r="D34" s="100"/>
      <c r="E34" s="9" t="s">
        <v>64</v>
      </c>
      <c r="F34" s="9" t="s">
        <v>65</v>
      </c>
      <c r="G34" s="4" t="s">
        <v>66</v>
      </c>
      <c r="H34" s="108">
        <v>3</v>
      </c>
      <c r="I34" s="4" t="s">
        <v>67</v>
      </c>
      <c r="J34" s="4" t="s">
        <v>68</v>
      </c>
      <c r="K34" s="8"/>
      <c r="L34" s="8"/>
      <c r="M34" s="8"/>
      <c r="N34" s="8"/>
      <c r="O34" s="115"/>
      <c r="P34" s="102" t="s">
        <v>69</v>
      </c>
      <c r="Q34" s="8"/>
      <c r="R34" s="8"/>
      <c r="S34" s="8" t="s">
        <v>37</v>
      </c>
      <c r="T34" s="8"/>
      <c r="U34" s="8"/>
      <c r="V34" s="8" t="s">
        <v>37</v>
      </c>
      <c r="W34" s="8"/>
      <c r="X34" s="8"/>
      <c r="Y34" s="8" t="s">
        <v>37</v>
      </c>
      <c r="Z34" s="8"/>
      <c r="AA34" s="8"/>
      <c r="AB34" s="11"/>
    </row>
    <row r="35" spans="1:28" ht="38.25" customHeight="1">
      <c r="A35" s="261"/>
      <c r="B35" s="269"/>
      <c r="C35" s="113"/>
      <c r="D35" s="100"/>
      <c r="E35" s="9"/>
      <c r="F35" s="9"/>
      <c r="G35" s="4"/>
      <c r="H35" s="8"/>
      <c r="I35" s="4" t="s">
        <v>70</v>
      </c>
      <c r="J35" s="8"/>
      <c r="K35" s="8"/>
      <c r="L35" s="8"/>
      <c r="M35" s="8"/>
      <c r="N35" s="8"/>
      <c r="O35" s="115"/>
      <c r="P35" s="102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11"/>
    </row>
    <row r="36" spans="1:28" ht="39.75" customHeight="1">
      <c r="A36" s="261"/>
      <c r="B36" s="269"/>
      <c r="C36" s="113"/>
      <c r="D36" s="100"/>
      <c r="E36" s="9"/>
      <c r="F36" s="9"/>
      <c r="G36" s="4"/>
      <c r="H36" s="8"/>
      <c r="I36" s="4" t="s">
        <v>71</v>
      </c>
      <c r="J36" s="8"/>
      <c r="K36" s="8"/>
      <c r="L36" s="8"/>
      <c r="M36" s="8"/>
      <c r="N36" s="8"/>
      <c r="O36" s="115"/>
      <c r="P36" s="102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46.5" customHeight="1">
      <c r="A37" s="261"/>
      <c r="B37" s="269"/>
      <c r="C37" s="67"/>
      <c r="D37" s="111"/>
      <c r="E37" s="9" t="s">
        <v>72</v>
      </c>
      <c r="F37" s="9" t="s">
        <v>73</v>
      </c>
      <c r="G37" s="117"/>
      <c r="H37" s="8"/>
      <c r="I37" s="8"/>
      <c r="J37" s="8"/>
      <c r="K37" s="8"/>
      <c r="L37" s="8"/>
      <c r="M37" s="8"/>
      <c r="N37" s="8"/>
      <c r="O37" s="115"/>
      <c r="P37" s="102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75" customHeight="1">
      <c r="A38" s="261"/>
      <c r="B38" s="269"/>
      <c r="C38" s="269" t="s">
        <v>74</v>
      </c>
      <c r="D38" s="102" t="s">
        <v>75</v>
      </c>
      <c r="E38" s="9" t="s">
        <v>76</v>
      </c>
      <c r="F38" s="9" t="s">
        <v>77</v>
      </c>
      <c r="G38" s="4" t="s">
        <v>78</v>
      </c>
      <c r="H38" s="8" t="s">
        <v>79</v>
      </c>
      <c r="I38" s="8"/>
      <c r="J38" s="8" t="s">
        <v>80</v>
      </c>
      <c r="K38" s="8"/>
      <c r="L38" s="8">
        <v>1000000</v>
      </c>
      <c r="M38" s="8"/>
      <c r="N38" s="8"/>
      <c r="O38" s="115">
        <v>1000000</v>
      </c>
      <c r="P38" s="102" t="s">
        <v>55</v>
      </c>
      <c r="Q38" s="8"/>
      <c r="R38" s="8"/>
      <c r="S38" s="8"/>
      <c r="T38" s="8"/>
      <c r="U38" s="8">
        <v>1</v>
      </c>
      <c r="V38" s="8"/>
      <c r="W38" s="8"/>
      <c r="X38" s="8"/>
      <c r="Y38" s="8"/>
      <c r="Z38" s="8"/>
      <c r="AA38" s="8"/>
      <c r="AB38" s="8"/>
    </row>
    <row r="39" spans="1:28" ht="96" customHeight="1">
      <c r="A39" s="261"/>
      <c r="B39" s="269"/>
      <c r="C39" s="269"/>
      <c r="D39" s="102"/>
      <c r="E39" s="9" t="s">
        <v>81</v>
      </c>
      <c r="F39" s="9" t="s">
        <v>82</v>
      </c>
      <c r="G39" s="4" t="s">
        <v>83</v>
      </c>
      <c r="H39" s="128" t="s">
        <v>84</v>
      </c>
      <c r="I39" s="128"/>
      <c r="J39" s="128" t="s">
        <v>84</v>
      </c>
      <c r="K39" s="8"/>
      <c r="L39" s="8">
        <v>1000000</v>
      </c>
      <c r="M39" s="8"/>
      <c r="N39" s="8"/>
      <c r="O39" s="115">
        <v>1000000</v>
      </c>
      <c r="P39" s="102" t="s">
        <v>55</v>
      </c>
      <c r="Q39" s="8"/>
      <c r="R39" s="8"/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</row>
    <row r="40" spans="1:28" ht="51" customHeight="1">
      <c r="A40" s="261"/>
      <c r="B40" s="269"/>
      <c r="C40" s="269"/>
      <c r="D40" s="102"/>
      <c r="E40" s="9" t="s">
        <v>85</v>
      </c>
      <c r="F40" s="9" t="s">
        <v>86</v>
      </c>
      <c r="G40" s="117"/>
      <c r="H40" s="8"/>
      <c r="I40" s="8"/>
      <c r="J40" s="8"/>
      <c r="K40" s="8"/>
      <c r="L40" s="8"/>
      <c r="M40" s="8"/>
      <c r="N40" s="8"/>
      <c r="O40" s="115"/>
      <c r="P40" s="102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90.75" customHeight="1">
      <c r="A41" s="261"/>
      <c r="B41" s="269"/>
      <c r="C41" s="269"/>
      <c r="D41" s="102"/>
      <c r="E41" s="9" t="s">
        <v>87</v>
      </c>
      <c r="F41" s="9" t="s">
        <v>88</v>
      </c>
      <c r="G41" s="117"/>
      <c r="H41" s="8"/>
      <c r="I41" s="8"/>
      <c r="J41" s="8"/>
      <c r="K41" s="8"/>
      <c r="L41" s="8"/>
      <c r="M41" s="8"/>
      <c r="N41" s="8"/>
      <c r="O41" s="115"/>
      <c r="P41" s="102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51.75" customHeight="1">
      <c r="A42" s="261"/>
      <c r="B42" s="269"/>
      <c r="C42" s="269"/>
      <c r="D42" s="102"/>
      <c r="E42" s="9" t="s">
        <v>89</v>
      </c>
      <c r="F42" s="9" t="s">
        <v>90</v>
      </c>
      <c r="G42" s="117"/>
      <c r="H42" s="8"/>
      <c r="I42" s="8"/>
      <c r="J42" s="8"/>
      <c r="K42" s="8"/>
      <c r="L42" s="8"/>
      <c r="M42" s="8"/>
      <c r="N42" s="8"/>
      <c r="O42" s="115"/>
      <c r="P42" s="102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71.25" customHeight="1">
      <c r="A43" s="261"/>
      <c r="B43" s="269"/>
      <c r="C43" s="269"/>
      <c r="D43" s="106"/>
      <c r="E43" s="99" t="s">
        <v>91</v>
      </c>
      <c r="F43" s="99" t="s">
        <v>92</v>
      </c>
      <c r="G43" s="129" t="s">
        <v>93</v>
      </c>
      <c r="H43" s="10" t="s">
        <v>94</v>
      </c>
      <c r="I43" s="10"/>
      <c r="J43" s="67" t="s">
        <v>95</v>
      </c>
      <c r="K43" s="10"/>
      <c r="L43" s="10">
        <v>1000000</v>
      </c>
      <c r="M43" s="10"/>
      <c r="N43" s="10"/>
      <c r="O43" s="121">
        <v>1000000</v>
      </c>
      <c r="P43" s="106" t="s">
        <v>55</v>
      </c>
      <c r="Q43" s="10"/>
      <c r="R43" s="8"/>
      <c r="S43" s="8"/>
      <c r="T43" s="8"/>
      <c r="U43" s="8"/>
      <c r="V43" s="8">
        <v>4</v>
      </c>
      <c r="W43" s="8"/>
      <c r="X43" s="8"/>
      <c r="Y43" s="8"/>
      <c r="Z43" s="8"/>
      <c r="AA43" s="8"/>
      <c r="AB43" s="8"/>
    </row>
    <row r="44" spans="1:28" ht="94.5" customHeight="1">
      <c r="A44" s="261" t="s">
        <v>18</v>
      </c>
      <c r="B44" s="269"/>
      <c r="C44" s="269" t="s">
        <v>74</v>
      </c>
      <c r="D44" s="102"/>
      <c r="E44" s="9" t="s">
        <v>96</v>
      </c>
      <c r="F44" s="9" t="s">
        <v>97</v>
      </c>
      <c r="G44" s="4" t="s">
        <v>98</v>
      </c>
      <c r="H44" s="8">
        <v>1000</v>
      </c>
      <c r="I44" s="4" t="s">
        <v>99</v>
      </c>
      <c r="J44" s="4" t="s">
        <v>100</v>
      </c>
      <c r="K44" s="8"/>
      <c r="L44" s="8">
        <v>16000000</v>
      </c>
      <c r="M44" s="8"/>
      <c r="N44" s="8"/>
      <c r="O44" s="115">
        <v>16000000</v>
      </c>
      <c r="P44" s="102" t="s">
        <v>69</v>
      </c>
      <c r="Q44" s="8"/>
      <c r="R44" s="8"/>
      <c r="S44" s="8" t="s">
        <v>37</v>
      </c>
      <c r="T44" s="8" t="s">
        <v>37</v>
      </c>
      <c r="U44" s="8" t="s">
        <v>37</v>
      </c>
      <c r="V44" s="8" t="s">
        <v>37</v>
      </c>
      <c r="W44" s="8" t="s">
        <v>37</v>
      </c>
      <c r="X44" s="8" t="s">
        <v>37</v>
      </c>
      <c r="Y44" s="8" t="s">
        <v>37</v>
      </c>
      <c r="Z44" s="8" t="s">
        <v>37</v>
      </c>
      <c r="AA44" s="8" t="s">
        <v>37</v>
      </c>
      <c r="AB44" s="8" t="s">
        <v>37</v>
      </c>
    </row>
    <row r="45" spans="1:28" ht="48.75" customHeight="1">
      <c r="A45" s="261"/>
      <c r="B45" s="269"/>
      <c r="C45" s="269"/>
      <c r="D45" s="102"/>
      <c r="E45" s="9"/>
      <c r="F45" s="9"/>
      <c r="G45" s="4"/>
      <c r="H45" s="8"/>
      <c r="I45" s="4" t="s">
        <v>101</v>
      </c>
      <c r="J45" s="4"/>
      <c r="K45" s="8"/>
      <c r="L45" s="8"/>
      <c r="M45" s="8"/>
      <c r="N45" s="8"/>
      <c r="O45" s="115"/>
      <c r="P45" s="102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5">
      <c r="A46" s="261"/>
      <c r="B46" s="269"/>
      <c r="C46" s="269"/>
      <c r="D46" s="102"/>
      <c r="E46" s="9"/>
      <c r="F46" s="9"/>
      <c r="G46" s="4"/>
      <c r="H46" s="8"/>
      <c r="I46" s="4" t="s">
        <v>102</v>
      </c>
      <c r="J46" s="4"/>
      <c r="K46" s="8"/>
      <c r="L46" s="8"/>
      <c r="M46" s="8"/>
      <c r="N46" s="8"/>
      <c r="O46" s="115"/>
      <c r="P46" s="102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84" customHeight="1">
      <c r="A47" s="261"/>
      <c r="B47" s="269"/>
      <c r="C47" s="269"/>
      <c r="D47" s="102"/>
      <c r="E47" s="9" t="s">
        <v>103</v>
      </c>
      <c r="F47" s="9" t="s">
        <v>104</v>
      </c>
      <c r="G47" s="81" t="s">
        <v>544</v>
      </c>
      <c r="H47" s="78" t="s">
        <v>545</v>
      </c>
      <c r="I47" s="78" t="s">
        <v>546</v>
      </c>
      <c r="J47" s="78" t="s">
        <v>545</v>
      </c>
      <c r="K47" s="78">
        <v>10000000</v>
      </c>
      <c r="L47" s="78"/>
      <c r="M47" s="78"/>
      <c r="N47" s="78"/>
      <c r="O47" s="82">
        <v>10000000</v>
      </c>
      <c r="P47" s="72" t="s">
        <v>537</v>
      </c>
      <c r="Q47" s="78"/>
      <c r="R47" s="78"/>
      <c r="S47" s="78"/>
      <c r="T47" s="78"/>
      <c r="U47" s="78"/>
      <c r="V47" s="78"/>
      <c r="W47" s="78"/>
      <c r="X47" s="78" t="s">
        <v>56</v>
      </c>
      <c r="Y47" s="78" t="s">
        <v>56</v>
      </c>
      <c r="Z47" s="78" t="s">
        <v>56</v>
      </c>
      <c r="AA47" s="78" t="s">
        <v>56</v>
      </c>
      <c r="AB47" s="78"/>
    </row>
    <row r="48" spans="1:28" ht="33.75" customHeight="1">
      <c r="A48" s="261"/>
      <c r="B48" s="269"/>
      <c r="C48" s="269"/>
      <c r="D48" s="269" t="s">
        <v>105</v>
      </c>
      <c r="E48" s="269" t="s">
        <v>106</v>
      </c>
      <c r="F48" s="269" t="s">
        <v>107</v>
      </c>
      <c r="G48" s="77" t="s">
        <v>377</v>
      </c>
      <c r="H48" s="269" t="s">
        <v>549</v>
      </c>
      <c r="I48" s="77">
        <v>1000000</v>
      </c>
      <c r="J48" s="77"/>
      <c r="K48" s="77"/>
      <c r="L48" s="77"/>
      <c r="M48" s="73">
        <f>(I48+J48+K48+L48)</f>
        <v>1000000</v>
      </c>
      <c r="N48" s="72" t="s">
        <v>537</v>
      </c>
      <c r="O48" s="78"/>
      <c r="P48" s="78"/>
      <c r="Q48" s="78"/>
      <c r="R48" s="78" t="s">
        <v>56</v>
      </c>
      <c r="S48" s="78" t="s">
        <v>56</v>
      </c>
      <c r="T48" s="78"/>
      <c r="U48" s="78"/>
      <c r="V48" s="78"/>
      <c r="W48" s="78"/>
      <c r="X48" s="78"/>
      <c r="Y48" s="78"/>
      <c r="Z48" s="78"/>
      <c r="AA48" s="78"/>
      <c r="AB48" s="78"/>
    </row>
    <row r="49" spans="1:28" ht="42" customHeight="1">
      <c r="A49" s="261"/>
      <c r="B49" s="269"/>
      <c r="C49" s="269"/>
      <c r="D49" s="269"/>
      <c r="E49" s="269"/>
      <c r="F49" s="269"/>
      <c r="G49" s="77" t="s">
        <v>547</v>
      </c>
      <c r="H49" s="269"/>
      <c r="I49" s="77">
        <v>202000</v>
      </c>
      <c r="J49" s="77"/>
      <c r="K49" s="77"/>
      <c r="L49" s="77"/>
      <c r="M49" s="73">
        <f>(I49+J49+K49+L49)</f>
        <v>202000</v>
      </c>
      <c r="N49" s="72" t="s">
        <v>537</v>
      </c>
      <c r="O49" s="78"/>
      <c r="P49" s="78"/>
      <c r="Q49" s="78"/>
      <c r="R49" s="78"/>
      <c r="S49" s="78"/>
      <c r="T49" s="78" t="s">
        <v>56</v>
      </c>
      <c r="U49" s="78" t="s">
        <v>56</v>
      </c>
      <c r="V49" s="78"/>
      <c r="W49" s="78"/>
      <c r="X49" s="78"/>
      <c r="Y49" s="78"/>
      <c r="Z49" s="78"/>
      <c r="AA49" s="78"/>
      <c r="AB49" s="78"/>
    </row>
    <row r="50" spans="1:28" ht="50.25" customHeight="1">
      <c r="A50" s="261"/>
      <c r="B50" s="269"/>
      <c r="C50" s="269"/>
      <c r="D50" s="269"/>
      <c r="E50" s="269"/>
      <c r="F50" s="269"/>
      <c r="G50" s="77" t="s">
        <v>548</v>
      </c>
      <c r="H50" s="269"/>
      <c r="I50" s="77">
        <v>200000</v>
      </c>
      <c r="J50" s="77"/>
      <c r="K50" s="77"/>
      <c r="L50" s="77"/>
      <c r="M50" s="73">
        <f>(I50+J50+K50+L50)</f>
        <v>200000</v>
      </c>
      <c r="N50" s="72" t="s">
        <v>537</v>
      </c>
      <c r="O50" s="78"/>
      <c r="P50" s="78"/>
      <c r="Q50" s="78"/>
      <c r="R50" s="78"/>
      <c r="S50" s="78"/>
      <c r="T50" s="78"/>
      <c r="U50" s="78"/>
      <c r="V50" s="78" t="s">
        <v>56</v>
      </c>
      <c r="W50" s="78" t="s">
        <v>56</v>
      </c>
      <c r="X50" s="78"/>
      <c r="Y50" s="78"/>
      <c r="Z50" s="78"/>
      <c r="AA50" s="78"/>
      <c r="AB50" s="78"/>
    </row>
    <row r="51" spans="1:28" ht="60.75" customHeight="1">
      <c r="A51" s="261"/>
      <c r="B51" s="269"/>
      <c r="C51" s="269"/>
      <c r="D51" s="269"/>
      <c r="E51" s="269"/>
      <c r="F51" s="269"/>
      <c r="G51" s="77" t="s">
        <v>176</v>
      </c>
      <c r="H51" s="269"/>
      <c r="I51" s="77">
        <v>2800000</v>
      </c>
      <c r="J51" s="77"/>
      <c r="K51" s="77"/>
      <c r="L51" s="77"/>
      <c r="M51" s="73">
        <f>(I51+J51+K51+L51)</f>
        <v>2800000</v>
      </c>
      <c r="N51" s="72" t="s">
        <v>537</v>
      </c>
      <c r="O51" s="78"/>
      <c r="P51" s="78"/>
      <c r="Q51" s="78"/>
      <c r="R51" s="78"/>
      <c r="S51" s="78"/>
      <c r="T51" s="78"/>
      <c r="U51" s="78"/>
      <c r="V51" s="78"/>
      <c r="W51" s="78"/>
      <c r="X51" s="78" t="s">
        <v>56</v>
      </c>
      <c r="Y51" s="78" t="s">
        <v>56</v>
      </c>
      <c r="Z51" s="78"/>
      <c r="AA51" s="76"/>
      <c r="AB51" s="79"/>
    </row>
    <row r="52" spans="1:28" ht="57">
      <c r="A52" s="261"/>
      <c r="B52" s="269"/>
      <c r="C52" s="269"/>
      <c r="D52" s="75" t="s">
        <v>108</v>
      </c>
      <c r="E52" s="75" t="s">
        <v>109</v>
      </c>
      <c r="F52" s="81" t="s">
        <v>550</v>
      </c>
      <c r="G52" s="78" t="s">
        <v>551</v>
      </c>
      <c r="H52" s="78" t="s">
        <v>532</v>
      </c>
      <c r="I52" s="78" t="s">
        <v>552</v>
      </c>
      <c r="J52" s="78">
        <v>0</v>
      </c>
      <c r="K52" s="78">
        <v>0</v>
      </c>
      <c r="L52" s="78">
        <v>0</v>
      </c>
      <c r="M52" s="78">
        <v>0</v>
      </c>
      <c r="N52" s="82">
        <v>0</v>
      </c>
      <c r="O52" s="72" t="s">
        <v>537</v>
      </c>
      <c r="P52" s="78"/>
      <c r="Q52" s="78"/>
      <c r="R52" s="78" t="s">
        <v>56</v>
      </c>
      <c r="S52" s="78"/>
      <c r="T52" s="78"/>
      <c r="U52" s="78" t="s">
        <v>56</v>
      </c>
      <c r="V52" s="78"/>
      <c r="W52" s="78"/>
      <c r="X52" s="78" t="s">
        <v>56</v>
      </c>
      <c r="Y52" s="78"/>
      <c r="Z52" s="78"/>
      <c r="AA52" s="78" t="s">
        <v>56</v>
      </c>
      <c r="AB52" s="83"/>
    </row>
    <row r="53" spans="15:18" ht="15">
      <c r="O53" s="36"/>
      <c r="P53" s="35"/>
      <c r="Q53" s="36"/>
      <c r="R53" s="36"/>
    </row>
    <row r="54" spans="1:18" ht="18.75">
      <c r="A54" s="120" t="s">
        <v>114</v>
      </c>
      <c r="B54" s="56"/>
      <c r="O54" s="36"/>
      <c r="P54" s="35"/>
      <c r="Q54" s="36"/>
      <c r="R54" s="36"/>
    </row>
    <row r="55" spans="15:18" ht="15.75" thickBot="1">
      <c r="O55" s="36"/>
      <c r="P55" s="35"/>
      <c r="Q55" s="36"/>
      <c r="R55" s="36"/>
    </row>
    <row r="56" spans="1:29" ht="15">
      <c r="A56" s="251" t="s">
        <v>115</v>
      </c>
      <c r="B56" s="251" t="s">
        <v>1</v>
      </c>
      <c r="C56" s="251" t="s">
        <v>2</v>
      </c>
      <c r="D56" s="251" t="s">
        <v>3</v>
      </c>
      <c r="E56" s="251" t="s">
        <v>4</v>
      </c>
      <c r="F56" s="251" t="s">
        <v>5</v>
      </c>
      <c r="G56" s="251" t="s">
        <v>6</v>
      </c>
      <c r="H56" s="251" t="s">
        <v>7</v>
      </c>
      <c r="I56" s="109" t="s">
        <v>8</v>
      </c>
      <c r="J56" s="255" t="s">
        <v>9</v>
      </c>
      <c r="K56" s="260" t="s">
        <v>10</v>
      </c>
      <c r="L56" s="260"/>
      <c r="M56" s="260"/>
      <c r="N56" s="260"/>
      <c r="O56" s="260" t="s">
        <v>11</v>
      </c>
      <c r="P56" s="101" t="s">
        <v>12</v>
      </c>
      <c r="Q56" s="257" t="s">
        <v>13</v>
      </c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3" t="s">
        <v>594</v>
      </c>
    </row>
    <row r="57" spans="1:28" ht="15.75" thickBot="1">
      <c r="A57" s="252"/>
      <c r="B57" s="253"/>
      <c r="C57" s="253"/>
      <c r="D57" s="253"/>
      <c r="E57" s="253"/>
      <c r="F57" s="253"/>
      <c r="G57" s="253"/>
      <c r="H57" s="253"/>
      <c r="I57" s="110"/>
      <c r="J57" s="256"/>
      <c r="K57" s="112" t="s">
        <v>14</v>
      </c>
      <c r="L57" s="112" t="s">
        <v>15</v>
      </c>
      <c r="M57" s="112" t="s">
        <v>16</v>
      </c>
      <c r="N57" s="112" t="s">
        <v>17</v>
      </c>
      <c r="O57" s="260"/>
      <c r="P57" s="101"/>
      <c r="Q57" s="260">
        <v>1</v>
      </c>
      <c r="R57" s="260"/>
      <c r="S57" s="260"/>
      <c r="T57" s="260">
        <v>2</v>
      </c>
      <c r="U57" s="260"/>
      <c r="V57" s="260"/>
      <c r="W57" s="260">
        <v>3</v>
      </c>
      <c r="X57" s="260"/>
      <c r="Y57" s="260"/>
      <c r="Z57" s="260">
        <v>4</v>
      </c>
      <c r="AA57" s="260"/>
      <c r="AB57" s="260"/>
    </row>
    <row r="58" spans="1:29" ht="81" customHeight="1">
      <c r="A58" s="264" t="s">
        <v>116</v>
      </c>
      <c r="B58" s="311" t="s">
        <v>117</v>
      </c>
      <c r="C58" s="104" t="s">
        <v>118</v>
      </c>
      <c r="D58" s="265" t="s">
        <v>119</v>
      </c>
      <c r="E58" s="167" t="s">
        <v>586</v>
      </c>
      <c r="F58" s="167" t="s">
        <v>587</v>
      </c>
      <c r="G58" s="167" t="s">
        <v>588</v>
      </c>
      <c r="H58" s="167">
        <v>1</v>
      </c>
      <c r="I58" s="167" t="s">
        <v>120</v>
      </c>
      <c r="J58" s="167" t="s">
        <v>589</v>
      </c>
      <c r="K58" s="167"/>
      <c r="L58" s="215">
        <v>15000000</v>
      </c>
      <c r="M58" s="167"/>
      <c r="N58" s="167"/>
      <c r="O58" s="167">
        <f>+K58+L58+M58+N58</f>
        <v>15000000</v>
      </c>
      <c r="P58" s="167" t="s">
        <v>121</v>
      </c>
      <c r="Q58" s="167"/>
      <c r="R58" s="167"/>
      <c r="S58" s="167"/>
      <c r="T58" s="167"/>
      <c r="U58" s="167"/>
      <c r="V58" s="167"/>
      <c r="W58" s="167"/>
      <c r="X58" s="167"/>
      <c r="Y58" s="167"/>
      <c r="Z58" s="167" t="s">
        <v>37</v>
      </c>
      <c r="AA58" s="167"/>
      <c r="AB58" s="167"/>
      <c r="AC58" s="3">
        <v>25</v>
      </c>
    </row>
    <row r="59" spans="1:29" ht="60">
      <c r="A59" s="265"/>
      <c r="B59" s="312"/>
      <c r="C59" s="165" t="s">
        <v>122</v>
      </c>
      <c r="D59" s="265"/>
      <c r="E59" s="221" t="s">
        <v>123</v>
      </c>
      <c r="F59" s="221" t="s">
        <v>124</v>
      </c>
      <c r="G59" s="168" t="s">
        <v>125</v>
      </c>
      <c r="H59" s="169">
        <v>1</v>
      </c>
      <c r="I59" s="169" t="s">
        <v>126</v>
      </c>
      <c r="J59" s="169" t="s">
        <v>127</v>
      </c>
      <c r="K59" s="169"/>
      <c r="L59" s="169">
        <v>79000000</v>
      </c>
      <c r="M59" s="169"/>
      <c r="N59" s="169"/>
      <c r="O59" s="222">
        <v>79000000</v>
      </c>
      <c r="P59" s="223" t="s">
        <v>128</v>
      </c>
      <c r="Q59" s="169"/>
      <c r="R59" s="169"/>
      <c r="S59" s="169"/>
      <c r="T59" s="169" t="s">
        <v>37</v>
      </c>
      <c r="U59" s="169"/>
      <c r="V59" s="169"/>
      <c r="W59" s="169"/>
      <c r="X59" s="169"/>
      <c r="Y59" s="169"/>
      <c r="Z59" s="169"/>
      <c r="AA59" s="169"/>
      <c r="AB59" s="170"/>
      <c r="AC59" s="3">
        <v>100</v>
      </c>
    </row>
    <row r="60" spans="1:29" ht="90">
      <c r="A60" s="280" t="s">
        <v>129</v>
      </c>
      <c r="B60" s="312"/>
      <c r="C60" s="166" t="s">
        <v>130</v>
      </c>
      <c r="D60" s="325" t="s">
        <v>131</v>
      </c>
      <c r="E60" s="167" t="s">
        <v>132</v>
      </c>
      <c r="F60" s="167" t="s">
        <v>133</v>
      </c>
      <c r="G60" s="167" t="s">
        <v>590</v>
      </c>
      <c r="H60" s="167">
        <v>1</v>
      </c>
      <c r="I60" s="167" t="s">
        <v>134</v>
      </c>
      <c r="J60" s="167" t="s">
        <v>528</v>
      </c>
      <c r="K60" s="167"/>
      <c r="L60" s="215">
        <v>1900000</v>
      </c>
      <c r="M60" s="167"/>
      <c r="N60" s="167"/>
      <c r="O60" s="215">
        <f>+K60+L60+M60+N60</f>
        <v>1900000</v>
      </c>
      <c r="P60" s="167" t="s">
        <v>135</v>
      </c>
      <c r="Q60" s="167"/>
      <c r="R60" s="167"/>
      <c r="S60" s="167"/>
      <c r="T60" s="167" t="s">
        <v>37</v>
      </c>
      <c r="U60" s="167"/>
      <c r="V60" s="167"/>
      <c r="W60" s="167"/>
      <c r="X60" s="167"/>
      <c r="Y60" s="167"/>
      <c r="Z60" s="167"/>
      <c r="AA60" s="167"/>
      <c r="AB60" s="167"/>
      <c r="AC60" s="3">
        <v>25</v>
      </c>
    </row>
    <row r="61" spans="1:29" ht="201" customHeight="1">
      <c r="A61" s="281"/>
      <c r="B61" s="313"/>
      <c r="C61" s="164" t="s">
        <v>136</v>
      </c>
      <c r="D61" s="313"/>
      <c r="E61" s="167" t="s">
        <v>138</v>
      </c>
      <c r="F61" s="167" t="s">
        <v>139</v>
      </c>
      <c r="G61" s="167" t="s">
        <v>591</v>
      </c>
      <c r="H61" s="167" t="s">
        <v>592</v>
      </c>
      <c r="I61" s="167" t="s">
        <v>34</v>
      </c>
      <c r="J61" s="167" t="s">
        <v>593</v>
      </c>
      <c r="K61" s="167"/>
      <c r="L61" s="167">
        <v>12000000</v>
      </c>
      <c r="M61" s="167"/>
      <c r="N61" s="167"/>
      <c r="O61" s="167">
        <f>+K61+L61+M61+N61</f>
        <v>12000000</v>
      </c>
      <c r="P61" s="167" t="s">
        <v>137</v>
      </c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 t="s">
        <v>37</v>
      </c>
      <c r="AB61" s="167"/>
      <c r="AC61" s="224">
        <v>10</v>
      </c>
    </row>
    <row r="62" spans="1:28" ht="15">
      <c r="A62" s="216"/>
      <c r="B62" s="35"/>
      <c r="C62" s="35"/>
      <c r="D62" s="35"/>
      <c r="E62" s="217"/>
      <c r="F62" s="217"/>
      <c r="G62" s="218"/>
      <c r="H62" s="48"/>
      <c r="I62" s="219"/>
      <c r="J62" s="48"/>
      <c r="K62" s="48"/>
      <c r="L62" s="48"/>
      <c r="M62" s="48"/>
      <c r="N62" s="48"/>
      <c r="O62" s="220"/>
      <c r="P62" s="35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17" ht="18.75">
      <c r="A63" s="282" t="s">
        <v>526</v>
      </c>
      <c r="B63" s="282"/>
      <c r="C63" s="282"/>
      <c r="D63" s="282"/>
      <c r="E63" s="282"/>
      <c r="F63" s="282"/>
      <c r="O63" s="36"/>
      <c r="P63" s="35"/>
      <c r="Q63" s="36"/>
    </row>
    <row r="64" spans="15:17" ht="15">
      <c r="O64" s="36"/>
      <c r="P64" s="35"/>
      <c r="Q64" s="36"/>
    </row>
    <row r="65" spans="1:28" ht="15">
      <c r="A65" s="257" t="s">
        <v>115</v>
      </c>
      <c r="B65" s="257" t="s">
        <v>1</v>
      </c>
      <c r="C65" s="257" t="s">
        <v>2</v>
      </c>
      <c r="D65" s="257" t="s">
        <v>3</v>
      </c>
      <c r="E65" s="257" t="s">
        <v>4</v>
      </c>
      <c r="F65" s="257" t="s">
        <v>5</v>
      </c>
      <c r="G65" s="257" t="s">
        <v>6</v>
      </c>
      <c r="H65" s="257" t="s">
        <v>7</v>
      </c>
      <c r="I65" s="101"/>
      <c r="J65" s="257" t="s">
        <v>9</v>
      </c>
      <c r="K65" s="260" t="s">
        <v>10</v>
      </c>
      <c r="L65" s="260"/>
      <c r="M65" s="260"/>
      <c r="N65" s="260"/>
      <c r="O65" s="260" t="s">
        <v>11</v>
      </c>
      <c r="P65" s="257" t="s">
        <v>12</v>
      </c>
      <c r="Q65" s="257" t="s">
        <v>13</v>
      </c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</row>
    <row r="66" spans="1:28" ht="15">
      <c r="A66" s="257"/>
      <c r="B66" s="257"/>
      <c r="C66" s="257"/>
      <c r="D66" s="257"/>
      <c r="E66" s="257"/>
      <c r="F66" s="257"/>
      <c r="G66" s="257"/>
      <c r="H66" s="257"/>
      <c r="I66" s="101" t="s">
        <v>8</v>
      </c>
      <c r="J66" s="257"/>
      <c r="K66" s="112" t="s">
        <v>14</v>
      </c>
      <c r="L66" s="112" t="s">
        <v>15</v>
      </c>
      <c r="M66" s="112" t="s">
        <v>16</v>
      </c>
      <c r="N66" s="112" t="s">
        <v>17</v>
      </c>
      <c r="O66" s="260"/>
      <c r="P66" s="257"/>
      <c r="Q66" s="260">
        <v>1</v>
      </c>
      <c r="R66" s="260"/>
      <c r="S66" s="260"/>
      <c r="T66" s="260">
        <v>2</v>
      </c>
      <c r="U66" s="260"/>
      <c r="V66" s="260"/>
      <c r="W66" s="260">
        <v>3</v>
      </c>
      <c r="X66" s="260"/>
      <c r="Y66" s="260"/>
      <c r="Z66" s="260">
        <v>4</v>
      </c>
      <c r="AA66" s="260"/>
      <c r="AB66" s="260"/>
    </row>
    <row r="67" spans="1:29" ht="90">
      <c r="A67" s="226" t="s">
        <v>141</v>
      </c>
      <c r="B67" s="67" t="s">
        <v>142</v>
      </c>
      <c r="C67" s="237" t="s">
        <v>143</v>
      </c>
      <c r="D67" s="238" t="s">
        <v>144</v>
      </c>
      <c r="E67" s="227" t="s">
        <v>147</v>
      </c>
      <c r="F67" s="228" t="s">
        <v>148</v>
      </c>
      <c r="G67" s="227" t="s">
        <v>149</v>
      </c>
      <c r="H67" s="227" t="s">
        <v>150</v>
      </c>
      <c r="I67" s="227" t="s">
        <v>595</v>
      </c>
      <c r="J67" s="227" t="s">
        <v>152</v>
      </c>
      <c r="K67" s="227"/>
      <c r="L67" s="236">
        <v>170000000</v>
      </c>
      <c r="M67" s="227"/>
      <c r="N67" s="229"/>
      <c r="O67" s="236">
        <f>+K67+L67+M67+N67</f>
        <v>170000000</v>
      </c>
      <c r="P67" s="228" t="s">
        <v>153</v>
      </c>
      <c r="Q67" s="227"/>
      <c r="R67" s="227"/>
      <c r="S67" s="227"/>
      <c r="T67" s="227"/>
      <c r="U67" s="227"/>
      <c r="V67" s="227"/>
      <c r="W67" s="228" t="s">
        <v>56</v>
      </c>
      <c r="X67" s="228" t="s">
        <v>56</v>
      </c>
      <c r="Y67" s="228" t="s">
        <v>56</v>
      </c>
      <c r="Z67" s="228" t="s">
        <v>56</v>
      </c>
      <c r="AA67" s="228" t="s">
        <v>56</v>
      </c>
      <c r="AB67" s="230" t="s">
        <v>56</v>
      </c>
      <c r="AC67" s="3">
        <v>25</v>
      </c>
    </row>
    <row r="68" spans="1:29" ht="42.75">
      <c r="A68" s="33"/>
      <c r="B68" s="68"/>
      <c r="C68" s="237" t="s">
        <v>146</v>
      </c>
      <c r="D68" s="238" t="s">
        <v>144</v>
      </c>
      <c r="E68" s="231" t="s">
        <v>154</v>
      </c>
      <c r="F68" s="232" t="s">
        <v>155</v>
      </c>
      <c r="G68" s="227" t="s">
        <v>156</v>
      </c>
      <c r="H68" s="227" t="s">
        <v>157</v>
      </c>
      <c r="I68" s="227" t="s">
        <v>151</v>
      </c>
      <c r="J68" s="227" t="s">
        <v>158</v>
      </c>
      <c r="K68" s="227"/>
      <c r="L68" s="228">
        <v>10000000</v>
      </c>
      <c r="M68" s="233"/>
      <c r="N68" s="229"/>
      <c r="O68" s="228">
        <f>+K68+L68+M68+N68</f>
        <v>10000000</v>
      </c>
      <c r="P68" s="228" t="s">
        <v>153</v>
      </c>
      <c r="Q68" s="233"/>
      <c r="R68" s="233"/>
      <c r="S68" s="233"/>
      <c r="T68" s="233"/>
      <c r="U68" s="234" t="s">
        <v>56</v>
      </c>
      <c r="V68" s="234" t="s">
        <v>56</v>
      </c>
      <c r="W68" s="233"/>
      <c r="X68" s="233"/>
      <c r="Y68" s="233"/>
      <c r="Z68" s="233"/>
      <c r="AA68" s="233"/>
      <c r="AB68" s="235"/>
      <c r="AC68" s="3">
        <v>10</v>
      </c>
    </row>
    <row r="69" spans="1:28" ht="30">
      <c r="A69" s="33"/>
      <c r="B69" s="68"/>
      <c r="C69" s="116"/>
      <c r="D69" s="404" t="s">
        <v>160</v>
      </c>
      <c r="E69" s="69"/>
      <c r="F69" s="22"/>
      <c r="G69" s="21"/>
      <c r="H69" s="126"/>
      <c r="I69" s="21" t="s">
        <v>161</v>
      </c>
      <c r="J69" s="21"/>
      <c r="K69" s="21"/>
      <c r="L69" s="21"/>
      <c r="M69" s="21"/>
      <c r="N69" s="21"/>
      <c r="O69" s="21"/>
      <c r="P69" s="126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3"/>
    </row>
    <row r="70" spans="1:29" ht="60">
      <c r="A70" s="33"/>
      <c r="B70" s="68"/>
      <c r="C70" s="102" t="s">
        <v>162</v>
      </c>
      <c r="D70" s="405"/>
      <c r="E70" s="171" t="s">
        <v>163</v>
      </c>
      <c r="F70" s="172" t="s">
        <v>164</v>
      </c>
      <c r="G70" s="173" t="s">
        <v>165</v>
      </c>
      <c r="H70" s="173" t="s">
        <v>166</v>
      </c>
      <c r="I70" s="173" t="s">
        <v>145</v>
      </c>
      <c r="J70" s="173" t="s">
        <v>167</v>
      </c>
      <c r="K70" s="173"/>
      <c r="L70" s="174">
        <v>116000000</v>
      </c>
      <c r="M70" s="173"/>
      <c r="N70" s="173"/>
      <c r="O70" s="174">
        <f>+K70+L70+M70+N70</f>
        <v>116000000</v>
      </c>
      <c r="P70" s="174" t="s">
        <v>168</v>
      </c>
      <c r="Q70" s="173"/>
      <c r="R70" s="173"/>
      <c r="S70" s="173"/>
      <c r="T70" s="173"/>
      <c r="U70" s="173"/>
      <c r="V70" s="173" t="s">
        <v>56</v>
      </c>
      <c r="W70" s="173" t="s">
        <v>56</v>
      </c>
      <c r="X70" s="173" t="s">
        <v>56</v>
      </c>
      <c r="Y70" s="173" t="s">
        <v>56</v>
      </c>
      <c r="Z70" s="173" t="s">
        <v>56</v>
      </c>
      <c r="AA70" s="173" t="s">
        <v>56</v>
      </c>
      <c r="AB70" s="173"/>
      <c r="AC70" s="3">
        <v>25</v>
      </c>
    </row>
    <row r="71" spans="1:28" ht="71.25">
      <c r="A71" s="33"/>
      <c r="B71" s="68"/>
      <c r="C71" s="70" t="s">
        <v>159</v>
      </c>
      <c r="D71" s="405"/>
      <c r="E71" s="12" t="s">
        <v>170</v>
      </c>
      <c r="F71" s="107" t="s">
        <v>171</v>
      </c>
      <c r="G71" s="4"/>
      <c r="H71" s="4"/>
      <c r="I71" s="4"/>
      <c r="J71" s="4"/>
      <c r="K71" s="4"/>
      <c r="L71" s="4"/>
      <c r="M71" s="4"/>
      <c r="N71" s="4"/>
      <c r="O71" s="4"/>
      <c r="P71" s="102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45">
      <c r="A72" s="33"/>
      <c r="B72" s="68"/>
      <c r="C72" s="2"/>
      <c r="D72" s="406"/>
      <c r="E72" s="12" t="s">
        <v>172</v>
      </c>
      <c r="F72" s="107" t="s">
        <v>173</v>
      </c>
      <c r="G72" s="4" t="s">
        <v>174</v>
      </c>
      <c r="H72" s="4" t="s">
        <v>175</v>
      </c>
      <c r="I72" s="4" t="s">
        <v>176</v>
      </c>
      <c r="J72" s="4" t="s">
        <v>177</v>
      </c>
      <c r="K72" s="4"/>
      <c r="L72" s="4">
        <v>80000000</v>
      </c>
      <c r="M72" s="4"/>
      <c r="N72" s="4"/>
      <c r="O72" s="4">
        <v>80000000</v>
      </c>
      <c r="P72" s="102" t="s">
        <v>168</v>
      </c>
      <c r="Q72" s="4"/>
      <c r="R72" s="4"/>
      <c r="S72" s="4"/>
      <c r="T72" s="4"/>
      <c r="U72" s="4" t="s">
        <v>56</v>
      </c>
      <c r="V72" s="4" t="s">
        <v>56</v>
      </c>
      <c r="W72" s="4" t="s">
        <v>56</v>
      </c>
      <c r="X72" s="4"/>
      <c r="Y72" s="4"/>
      <c r="Z72" s="4"/>
      <c r="AA72" s="4"/>
      <c r="AB72" s="4"/>
    </row>
    <row r="73" spans="1:28" ht="45" customHeight="1">
      <c r="A73" s="33"/>
      <c r="B73" s="68"/>
      <c r="C73" s="242" t="s">
        <v>178</v>
      </c>
      <c r="D73" s="239" t="s">
        <v>179</v>
      </c>
      <c r="E73" s="9" t="s">
        <v>180</v>
      </c>
      <c r="F73" s="107" t="s">
        <v>181</v>
      </c>
      <c r="G73" s="4" t="s">
        <v>182</v>
      </c>
      <c r="H73" s="4">
        <v>200</v>
      </c>
      <c r="I73" s="4" t="s">
        <v>169</v>
      </c>
      <c r="J73" s="4" t="s">
        <v>183</v>
      </c>
      <c r="K73" s="4"/>
      <c r="L73" s="4">
        <v>22000000</v>
      </c>
      <c r="M73" s="4"/>
      <c r="N73" s="4"/>
      <c r="O73" s="4">
        <v>22000000</v>
      </c>
      <c r="P73" s="102" t="s">
        <v>168</v>
      </c>
      <c r="Q73" s="4"/>
      <c r="R73" s="4"/>
      <c r="S73" s="4"/>
      <c r="T73" s="4"/>
      <c r="U73" s="4"/>
      <c r="V73" s="4"/>
      <c r="W73" s="4"/>
      <c r="X73" s="4" t="s">
        <v>56</v>
      </c>
      <c r="Y73" s="4"/>
      <c r="Z73" s="4"/>
      <c r="AA73" s="4"/>
      <c r="AB73" s="4"/>
    </row>
    <row r="74" spans="1:28" ht="45">
      <c r="A74" s="33"/>
      <c r="B74" s="68"/>
      <c r="C74" s="243"/>
      <c r="D74" s="240"/>
      <c r="E74" s="9" t="s">
        <v>184</v>
      </c>
      <c r="F74" s="107" t="s">
        <v>185</v>
      </c>
      <c r="G74" s="4" t="s">
        <v>186</v>
      </c>
      <c r="H74" s="4">
        <v>2</v>
      </c>
      <c r="I74" s="4" t="s">
        <v>169</v>
      </c>
      <c r="J74" s="4" t="s">
        <v>187</v>
      </c>
      <c r="K74" s="4"/>
      <c r="L74" s="4">
        <v>20000000</v>
      </c>
      <c r="M74" s="4"/>
      <c r="N74" s="4"/>
      <c r="O74" s="4">
        <v>20000000</v>
      </c>
      <c r="P74" s="102" t="s">
        <v>188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60">
      <c r="A75" s="33"/>
      <c r="B75" s="68"/>
      <c r="C75" s="242" t="s">
        <v>178</v>
      </c>
      <c r="D75" s="239" t="s">
        <v>179</v>
      </c>
      <c r="E75" s="175" t="s">
        <v>189</v>
      </c>
      <c r="F75" s="176" t="s">
        <v>190</v>
      </c>
      <c r="G75" s="173" t="s">
        <v>191</v>
      </c>
      <c r="H75" s="177" t="s">
        <v>192</v>
      </c>
      <c r="I75" s="178" t="s">
        <v>145</v>
      </c>
      <c r="J75" s="177" t="s">
        <v>193</v>
      </c>
      <c r="K75" s="178"/>
      <c r="L75" s="245">
        <v>100000000</v>
      </c>
      <c r="M75" s="179"/>
      <c r="N75" s="179"/>
      <c r="O75" s="245">
        <v>100000000</v>
      </c>
      <c r="P75" s="174" t="s">
        <v>194</v>
      </c>
      <c r="Q75" s="178"/>
      <c r="R75" s="178"/>
      <c r="S75" s="178"/>
      <c r="T75" s="178"/>
      <c r="U75" s="178"/>
      <c r="V75" s="174" t="s">
        <v>56</v>
      </c>
      <c r="W75" s="174" t="s">
        <v>56</v>
      </c>
      <c r="X75" s="174" t="s">
        <v>56</v>
      </c>
      <c r="Y75" s="174" t="s">
        <v>56</v>
      </c>
      <c r="Z75" s="174" t="s">
        <v>56</v>
      </c>
      <c r="AA75" s="180" t="s">
        <v>56</v>
      </c>
      <c r="AB75" s="178"/>
    </row>
    <row r="76" spans="1:28" ht="36" customHeight="1">
      <c r="A76" s="33"/>
      <c r="B76" s="68"/>
      <c r="C76" s="243"/>
      <c r="D76" s="240"/>
      <c r="E76" s="9" t="s">
        <v>195</v>
      </c>
      <c r="F76" s="107" t="s">
        <v>196</v>
      </c>
      <c r="G76" s="4" t="s">
        <v>197</v>
      </c>
      <c r="H76" s="8">
        <v>3</v>
      </c>
      <c r="I76" s="8" t="s">
        <v>176</v>
      </c>
      <c r="J76" s="8" t="s">
        <v>198</v>
      </c>
      <c r="K76" s="8"/>
      <c r="L76" s="8">
        <v>40000000</v>
      </c>
      <c r="M76" s="8"/>
      <c r="N76" s="8"/>
      <c r="O76" s="115">
        <v>40000000</v>
      </c>
      <c r="P76" s="102" t="s">
        <v>188</v>
      </c>
      <c r="Q76" s="8"/>
      <c r="R76" s="8" t="s">
        <v>56</v>
      </c>
      <c r="S76" s="8" t="s">
        <v>56</v>
      </c>
      <c r="T76" s="8" t="s">
        <v>56</v>
      </c>
      <c r="U76" s="8"/>
      <c r="V76" s="8"/>
      <c r="W76" s="8"/>
      <c r="X76" s="8" t="s">
        <v>56</v>
      </c>
      <c r="Y76" s="8" t="s">
        <v>56</v>
      </c>
      <c r="Z76" s="8" t="s">
        <v>56</v>
      </c>
      <c r="AA76" s="8"/>
      <c r="AB76" s="8"/>
    </row>
    <row r="77" spans="1:28" ht="30" customHeight="1">
      <c r="A77" s="33"/>
      <c r="B77" s="68"/>
      <c r="C77" s="243"/>
      <c r="D77" s="241"/>
      <c r="E77" s="175" t="s">
        <v>199</v>
      </c>
      <c r="F77" s="176" t="s">
        <v>200</v>
      </c>
      <c r="G77" s="173" t="s">
        <v>201</v>
      </c>
      <c r="H77" s="178">
        <v>2</v>
      </c>
      <c r="I77" s="178" t="s">
        <v>176</v>
      </c>
      <c r="J77" s="181" t="s">
        <v>202</v>
      </c>
      <c r="K77" s="178"/>
      <c r="L77" s="246">
        <v>44000000</v>
      </c>
      <c r="M77" s="178"/>
      <c r="N77" s="178"/>
      <c r="O77" s="182">
        <v>44000000</v>
      </c>
      <c r="P77" s="174" t="s">
        <v>188</v>
      </c>
      <c r="Q77" s="178"/>
      <c r="R77" s="178" t="s">
        <v>56</v>
      </c>
      <c r="S77" s="178" t="s">
        <v>56</v>
      </c>
      <c r="T77" s="178" t="s">
        <v>56</v>
      </c>
      <c r="U77" s="178"/>
      <c r="V77" s="178"/>
      <c r="W77" s="178"/>
      <c r="X77" s="178"/>
      <c r="Y77" s="178"/>
      <c r="Z77" s="178"/>
      <c r="AA77" s="178"/>
      <c r="AB77" s="178"/>
    </row>
    <row r="78" spans="1:28" ht="75">
      <c r="A78" s="30"/>
      <c r="B78" s="225"/>
      <c r="C78" s="244"/>
      <c r="D78" s="118" t="s">
        <v>203</v>
      </c>
      <c r="E78" s="9" t="s">
        <v>204</v>
      </c>
      <c r="F78" s="107" t="s">
        <v>205</v>
      </c>
      <c r="G78" s="9" t="s">
        <v>206</v>
      </c>
      <c r="H78" s="8" t="s">
        <v>207</v>
      </c>
      <c r="I78" s="8" t="s">
        <v>208</v>
      </c>
      <c r="J78" s="4" t="s">
        <v>209</v>
      </c>
      <c r="K78" s="8"/>
      <c r="L78" s="119">
        <v>10000000</v>
      </c>
      <c r="M78" s="8"/>
      <c r="N78" s="8"/>
      <c r="O78" s="37">
        <v>10000000</v>
      </c>
      <c r="P78" s="102" t="s">
        <v>194</v>
      </c>
      <c r="Q78" s="8"/>
      <c r="R78" s="8"/>
      <c r="S78" s="8"/>
      <c r="T78" s="108" t="s">
        <v>56</v>
      </c>
      <c r="U78" s="108" t="s">
        <v>56</v>
      </c>
      <c r="V78" s="108" t="s">
        <v>56</v>
      </c>
      <c r="W78" s="8"/>
      <c r="X78" s="8"/>
      <c r="Y78" s="8"/>
      <c r="Z78" s="8"/>
      <c r="AA78" s="8"/>
      <c r="AB78" s="8"/>
    </row>
    <row r="79" spans="1:28" ht="15">
      <c r="A79" s="261" t="s">
        <v>110</v>
      </c>
      <c r="B79" s="261"/>
      <c r="C79" s="107"/>
      <c r="D79" s="107"/>
      <c r="E79" s="8"/>
      <c r="F79" s="108"/>
      <c r="G79" s="8"/>
      <c r="H79" s="8"/>
      <c r="I79" s="8"/>
      <c r="J79" s="8"/>
      <c r="K79" s="8"/>
      <c r="L79" s="8"/>
      <c r="M79" s="8"/>
      <c r="N79" s="8"/>
      <c r="O79" s="37">
        <v>522000000</v>
      </c>
      <c r="P79" s="102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5:17" ht="15">
      <c r="O80" s="36"/>
      <c r="P80" s="35"/>
      <c r="Q80" s="36"/>
    </row>
    <row r="81" spans="1:17" ht="18.75">
      <c r="A81" s="282" t="s">
        <v>525</v>
      </c>
      <c r="B81" s="282"/>
      <c r="C81" s="282"/>
      <c r="D81" s="282"/>
      <c r="O81" s="36"/>
      <c r="P81" s="35"/>
      <c r="Q81" s="36"/>
    </row>
    <row r="82" spans="15:17" ht="15.75" thickBot="1">
      <c r="O82" s="36"/>
      <c r="P82" s="35"/>
      <c r="Q82" s="36"/>
    </row>
    <row r="83" spans="1:28" ht="15.75" customHeight="1">
      <c r="A83" s="283" t="s">
        <v>115</v>
      </c>
      <c r="B83" s="283" t="s">
        <v>1</v>
      </c>
      <c r="C83" s="283" t="s">
        <v>2</v>
      </c>
      <c r="D83" s="285" t="s">
        <v>3</v>
      </c>
      <c r="E83" s="287" t="s">
        <v>4</v>
      </c>
      <c r="F83" s="287" t="s">
        <v>5</v>
      </c>
      <c r="G83" s="287" t="s">
        <v>6</v>
      </c>
      <c r="H83" s="287" t="s">
        <v>7</v>
      </c>
      <c r="I83" s="51" t="s">
        <v>229</v>
      </c>
      <c r="J83" s="287" t="s">
        <v>9</v>
      </c>
      <c r="K83" s="288" t="s">
        <v>10</v>
      </c>
      <c r="L83" s="288"/>
      <c r="M83" s="288"/>
      <c r="N83" s="288"/>
      <c r="O83" s="288" t="s">
        <v>11</v>
      </c>
      <c r="P83" s="257" t="s">
        <v>12</v>
      </c>
      <c r="Q83" s="287" t="s">
        <v>13</v>
      </c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</row>
    <row r="84" spans="1:28" ht="15.75" thickBot="1">
      <c r="A84" s="284"/>
      <c r="B84" s="284"/>
      <c r="C84" s="284"/>
      <c r="D84" s="286"/>
      <c r="E84" s="287"/>
      <c r="F84" s="287"/>
      <c r="G84" s="287"/>
      <c r="H84" s="287"/>
      <c r="I84" s="51"/>
      <c r="J84" s="287"/>
      <c r="K84" s="123" t="s">
        <v>14</v>
      </c>
      <c r="L84" s="123" t="s">
        <v>15</v>
      </c>
      <c r="M84" s="123" t="s">
        <v>16</v>
      </c>
      <c r="N84" s="123" t="s">
        <v>17</v>
      </c>
      <c r="O84" s="288"/>
      <c r="P84" s="257"/>
      <c r="Q84" s="288">
        <v>1</v>
      </c>
      <c r="R84" s="288"/>
      <c r="S84" s="288"/>
      <c r="T84" s="288">
        <v>2</v>
      </c>
      <c r="U84" s="288"/>
      <c r="V84" s="288"/>
      <c r="W84" s="288">
        <v>3</v>
      </c>
      <c r="X84" s="288"/>
      <c r="Y84" s="288"/>
      <c r="Z84" s="288">
        <v>4</v>
      </c>
      <c r="AA84" s="288"/>
      <c r="AB84" s="288"/>
    </row>
    <row r="85" spans="1:28" ht="42.75" customHeight="1">
      <c r="A85" s="265" t="s">
        <v>210</v>
      </c>
      <c r="B85" s="289" t="s">
        <v>211</v>
      </c>
      <c r="C85" s="291" t="s">
        <v>527</v>
      </c>
      <c r="D85" s="293" t="s">
        <v>212</v>
      </c>
      <c r="E85" s="13" t="s">
        <v>213</v>
      </c>
      <c r="F85" s="13" t="s">
        <v>214</v>
      </c>
      <c r="G85" s="13" t="s">
        <v>215</v>
      </c>
      <c r="H85" s="13" t="s">
        <v>216</v>
      </c>
      <c r="I85" s="13" t="s">
        <v>176</v>
      </c>
      <c r="J85" s="13" t="s">
        <v>217</v>
      </c>
      <c r="K85" s="14"/>
      <c r="L85" s="15">
        <v>200000000</v>
      </c>
      <c r="M85" s="14"/>
      <c r="N85" s="14"/>
      <c r="O85" s="25">
        <v>200000000</v>
      </c>
      <c r="P85" s="102" t="s">
        <v>218</v>
      </c>
      <c r="Q85" s="13"/>
      <c r="R85" s="13"/>
      <c r="S85" s="13"/>
      <c r="T85" s="13"/>
      <c r="U85" s="13"/>
      <c r="V85" s="13"/>
      <c r="W85" s="13" t="s">
        <v>56</v>
      </c>
      <c r="X85" s="13"/>
      <c r="Y85" s="13"/>
      <c r="Z85" s="13"/>
      <c r="AA85" s="13"/>
      <c r="AB85" s="13"/>
    </row>
    <row r="86" spans="1:28" ht="71.25" customHeight="1">
      <c r="A86" s="265"/>
      <c r="B86" s="290"/>
      <c r="C86" s="291"/>
      <c r="D86" s="293"/>
      <c r="E86" s="16" t="s">
        <v>219</v>
      </c>
      <c r="F86" s="16" t="s">
        <v>220</v>
      </c>
      <c r="G86" s="17" t="s">
        <v>221</v>
      </c>
      <c r="H86" s="13" t="s">
        <v>222</v>
      </c>
      <c r="I86" s="13" t="s">
        <v>230</v>
      </c>
      <c r="J86" s="13" t="s">
        <v>223</v>
      </c>
      <c r="K86" s="18"/>
      <c r="L86" s="18">
        <v>20000000</v>
      </c>
      <c r="M86" s="18"/>
      <c r="N86" s="18"/>
      <c r="O86" s="25">
        <v>20000000</v>
      </c>
      <c r="P86" s="102" t="s">
        <v>218</v>
      </c>
      <c r="Q86" s="19"/>
      <c r="R86" s="19"/>
      <c r="S86" s="19"/>
      <c r="T86" s="19" t="s">
        <v>56</v>
      </c>
      <c r="U86" s="19" t="s">
        <v>56</v>
      </c>
      <c r="V86" s="19" t="s">
        <v>56</v>
      </c>
      <c r="W86" s="19" t="s">
        <v>56</v>
      </c>
      <c r="X86" s="19"/>
      <c r="Y86" s="19"/>
      <c r="Z86" s="19"/>
      <c r="AA86" s="19"/>
      <c r="AB86" s="19"/>
    </row>
    <row r="87" spans="1:28" ht="45">
      <c r="A87" s="266"/>
      <c r="B87" s="290"/>
      <c r="C87" s="292"/>
      <c r="D87" s="294"/>
      <c r="E87" s="16" t="s">
        <v>224</v>
      </c>
      <c r="F87" s="16" t="s">
        <v>225</v>
      </c>
      <c r="G87" s="17" t="s">
        <v>226</v>
      </c>
      <c r="H87" s="13" t="s">
        <v>227</v>
      </c>
      <c r="I87" s="13" t="s">
        <v>231</v>
      </c>
      <c r="J87" s="13" t="s">
        <v>228</v>
      </c>
      <c r="K87" s="18"/>
      <c r="L87" s="18">
        <v>20000000</v>
      </c>
      <c r="M87" s="18"/>
      <c r="N87" s="18"/>
      <c r="O87" s="25">
        <v>20000000</v>
      </c>
      <c r="P87" s="102" t="s">
        <v>218</v>
      </c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ht="15">
      <c r="A88" s="261" t="s">
        <v>110</v>
      </c>
      <c r="B88" s="261"/>
      <c r="C88" s="20"/>
      <c r="D88" s="50"/>
      <c r="E88" s="19"/>
      <c r="F88" s="19"/>
      <c r="G88" s="19"/>
      <c r="H88" s="19"/>
      <c r="I88" s="19"/>
      <c r="J88" s="19"/>
      <c r="K88" s="18"/>
      <c r="L88" s="18"/>
      <c r="M88" s="18"/>
      <c r="N88" s="18"/>
      <c r="O88" s="18">
        <v>240000000</v>
      </c>
      <c r="P88" s="102"/>
      <c r="Q88" s="19"/>
      <c r="R88" s="19"/>
      <c r="S88" s="19"/>
      <c r="T88" s="19"/>
      <c r="U88" s="19" t="s">
        <v>56</v>
      </c>
      <c r="V88" s="19"/>
      <c r="W88" s="19"/>
      <c r="X88" s="19"/>
      <c r="Y88" s="19"/>
      <c r="Z88" s="19"/>
      <c r="AA88" s="19"/>
      <c r="AB88" s="19"/>
    </row>
    <row r="89" spans="15:18" ht="15">
      <c r="O89" s="36"/>
      <c r="P89" s="35"/>
      <c r="Q89" s="36"/>
      <c r="R89" s="36"/>
    </row>
    <row r="90" spans="15:18" ht="15">
      <c r="O90" s="36"/>
      <c r="P90" s="35"/>
      <c r="Q90" s="36"/>
      <c r="R90" s="36"/>
    </row>
    <row r="91" spans="1:18" ht="18.75">
      <c r="A91" s="54" t="s">
        <v>304</v>
      </c>
      <c r="B91" s="54"/>
      <c r="C91" s="56"/>
      <c r="O91" s="36"/>
      <c r="P91" s="35"/>
      <c r="Q91" s="36"/>
      <c r="R91" s="36"/>
    </row>
    <row r="92" spans="15:18" ht="15">
      <c r="O92" s="36"/>
      <c r="P92" s="35"/>
      <c r="Q92" s="36"/>
      <c r="R92" s="36"/>
    </row>
    <row r="93" spans="1:29" s="135" customFormat="1" ht="27" customHeight="1">
      <c r="A93" s="295" t="s">
        <v>115</v>
      </c>
      <c r="B93" s="295" t="s">
        <v>1</v>
      </c>
      <c r="C93" s="295" t="s">
        <v>2</v>
      </c>
      <c r="D93" s="295" t="s">
        <v>3</v>
      </c>
      <c r="E93" s="295" t="s">
        <v>4</v>
      </c>
      <c r="F93" s="295" t="s">
        <v>5</v>
      </c>
      <c r="G93" s="295" t="s">
        <v>6</v>
      </c>
      <c r="H93" s="295" t="s">
        <v>7</v>
      </c>
      <c r="I93" s="134" t="s">
        <v>8</v>
      </c>
      <c r="J93" s="295" t="s">
        <v>9</v>
      </c>
      <c r="K93" s="296" t="s">
        <v>10</v>
      </c>
      <c r="L93" s="296"/>
      <c r="M93" s="296"/>
      <c r="N93" s="296"/>
      <c r="O93" s="296" t="s">
        <v>11</v>
      </c>
      <c r="P93" s="295" t="s">
        <v>12</v>
      </c>
      <c r="Q93" s="295" t="s">
        <v>13</v>
      </c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141" t="s">
        <v>562</v>
      </c>
    </row>
    <row r="94" spans="1:29" s="135" customFormat="1" ht="15">
      <c r="A94" s="295"/>
      <c r="B94" s="295"/>
      <c r="C94" s="295"/>
      <c r="D94" s="295"/>
      <c r="E94" s="295"/>
      <c r="F94" s="295"/>
      <c r="G94" s="295"/>
      <c r="H94" s="295"/>
      <c r="I94" s="134"/>
      <c r="J94" s="295"/>
      <c r="K94" s="136" t="s">
        <v>14</v>
      </c>
      <c r="L94" s="136" t="s">
        <v>15</v>
      </c>
      <c r="M94" s="136" t="s">
        <v>16</v>
      </c>
      <c r="N94" s="136" t="s">
        <v>17</v>
      </c>
      <c r="O94" s="296"/>
      <c r="P94" s="295"/>
      <c r="Q94" s="296">
        <v>1</v>
      </c>
      <c r="R94" s="296"/>
      <c r="S94" s="296"/>
      <c r="T94" s="296">
        <v>2</v>
      </c>
      <c r="U94" s="296"/>
      <c r="V94" s="296"/>
      <c r="W94" s="296">
        <v>3</v>
      </c>
      <c r="X94" s="296"/>
      <c r="Y94" s="296"/>
      <c r="Z94" s="296">
        <v>4</v>
      </c>
      <c r="AA94" s="296"/>
      <c r="AB94" s="296"/>
      <c r="AC94" s="141"/>
    </row>
    <row r="95" spans="1:29" s="141" customFormat="1" ht="45.75" customHeight="1">
      <c r="A95" s="297" t="s">
        <v>232</v>
      </c>
      <c r="B95" s="299" t="s">
        <v>233</v>
      </c>
      <c r="C95" s="144" t="s">
        <v>234</v>
      </c>
      <c r="D95" s="297" t="s">
        <v>235</v>
      </c>
      <c r="E95" s="145" t="s">
        <v>236</v>
      </c>
      <c r="F95" s="145" t="s">
        <v>237</v>
      </c>
      <c r="G95" s="145" t="s">
        <v>238</v>
      </c>
      <c r="H95" s="145" t="s">
        <v>239</v>
      </c>
      <c r="I95" s="145" t="s">
        <v>240</v>
      </c>
      <c r="J95" s="145" t="s">
        <v>241</v>
      </c>
      <c r="K95" s="146"/>
      <c r="L95" s="145">
        <v>492000000</v>
      </c>
      <c r="M95" s="146"/>
      <c r="N95" s="146"/>
      <c r="O95" s="145">
        <v>492000000</v>
      </c>
      <c r="P95" s="146" t="s">
        <v>242</v>
      </c>
      <c r="Q95" s="146"/>
      <c r="R95" s="146"/>
      <c r="S95" s="146"/>
      <c r="T95" s="146" t="s">
        <v>37</v>
      </c>
      <c r="U95" s="146" t="s">
        <v>37</v>
      </c>
      <c r="V95" s="146" t="s">
        <v>37</v>
      </c>
      <c r="W95" s="146" t="s">
        <v>37</v>
      </c>
      <c r="X95" s="146" t="s">
        <v>37</v>
      </c>
      <c r="Y95" s="146" t="s">
        <v>37</v>
      </c>
      <c r="Z95" s="146" t="s">
        <v>37</v>
      </c>
      <c r="AA95" s="146" t="s">
        <v>37</v>
      </c>
      <c r="AB95" s="147" t="s">
        <v>37</v>
      </c>
      <c r="AC95" s="143">
        <v>1</v>
      </c>
    </row>
    <row r="96" spans="1:29" s="141" customFormat="1" ht="88.5" customHeight="1">
      <c r="A96" s="298"/>
      <c r="B96" s="300"/>
      <c r="C96" s="148" t="s">
        <v>243</v>
      </c>
      <c r="D96" s="298"/>
      <c r="E96" s="145" t="s">
        <v>244</v>
      </c>
      <c r="F96" s="145" t="s">
        <v>245</v>
      </c>
      <c r="G96" s="145" t="s">
        <v>246</v>
      </c>
      <c r="H96" s="145" t="s">
        <v>247</v>
      </c>
      <c r="I96" s="145" t="s">
        <v>240</v>
      </c>
      <c r="J96" s="145" t="s">
        <v>248</v>
      </c>
      <c r="K96" s="145"/>
      <c r="L96" s="145">
        <v>264625853</v>
      </c>
      <c r="M96" s="145"/>
      <c r="N96" s="145"/>
      <c r="O96" s="145">
        <v>264625853</v>
      </c>
      <c r="P96" s="146" t="s">
        <v>242</v>
      </c>
      <c r="Q96" s="145"/>
      <c r="R96" s="145"/>
      <c r="S96" s="146" t="s">
        <v>37</v>
      </c>
      <c r="T96" s="146" t="s">
        <v>37</v>
      </c>
      <c r="U96" s="146" t="s">
        <v>37</v>
      </c>
      <c r="V96" s="146" t="s">
        <v>37</v>
      </c>
      <c r="W96" s="146" t="s">
        <v>37</v>
      </c>
      <c r="X96" s="146" t="s">
        <v>37</v>
      </c>
      <c r="Y96" s="146" t="s">
        <v>37</v>
      </c>
      <c r="Z96" s="146" t="s">
        <v>37</v>
      </c>
      <c r="AA96" s="146" t="s">
        <v>37</v>
      </c>
      <c r="AB96" s="146" t="s">
        <v>56</v>
      </c>
      <c r="AC96" s="143">
        <v>1</v>
      </c>
    </row>
    <row r="97" spans="1:29" s="135" customFormat="1" ht="86.25" customHeight="1">
      <c r="A97" s="298"/>
      <c r="B97" s="300"/>
      <c r="C97" s="139" t="s">
        <v>249</v>
      </c>
      <c r="D97" s="298"/>
      <c r="E97" s="137" t="s">
        <v>250</v>
      </c>
      <c r="F97" s="137" t="s">
        <v>251</v>
      </c>
      <c r="G97" s="137" t="s">
        <v>252</v>
      </c>
      <c r="H97" s="137" t="s">
        <v>253</v>
      </c>
      <c r="I97" s="137" t="s">
        <v>254</v>
      </c>
      <c r="J97" s="137" t="s">
        <v>255</v>
      </c>
      <c r="K97" s="137"/>
      <c r="L97" s="137">
        <v>100000000</v>
      </c>
      <c r="M97" s="137"/>
      <c r="N97" s="137"/>
      <c r="O97" s="137">
        <v>100000000</v>
      </c>
      <c r="P97" s="138" t="s">
        <v>256</v>
      </c>
      <c r="Q97" s="137"/>
      <c r="R97" s="137"/>
      <c r="S97" s="138" t="s">
        <v>37</v>
      </c>
      <c r="T97" s="138" t="s">
        <v>37</v>
      </c>
      <c r="U97" s="138" t="s">
        <v>37</v>
      </c>
      <c r="V97" s="138" t="s">
        <v>37</v>
      </c>
      <c r="W97" s="138" t="s">
        <v>37</v>
      </c>
      <c r="X97" s="138" t="s">
        <v>37</v>
      </c>
      <c r="Y97" s="138" t="s">
        <v>37</v>
      </c>
      <c r="Z97" s="138" t="s">
        <v>37</v>
      </c>
      <c r="AA97" s="138" t="s">
        <v>37</v>
      </c>
      <c r="AB97" s="138" t="s">
        <v>56</v>
      </c>
      <c r="AC97" s="137"/>
    </row>
    <row r="98" spans="1:29" s="141" customFormat="1" ht="75">
      <c r="A98" s="298"/>
      <c r="B98" s="300"/>
      <c r="C98" s="148" t="s">
        <v>257</v>
      </c>
      <c r="D98" s="298"/>
      <c r="E98" s="145" t="s">
        <v>563</v>
      </c>
      <c r="F98" s="145" t="s">
        <v>258</v>
      </c>
      <c r="G98" s="145" t="s">
        <v>259</v>
      </c>
      <c r="H98" s="145" t="s">
        <v>260</v>
      </c>
      <c r="I98" s="145" t="s">
        <v>254</v>
      </c>
      <c r="J98" s="145" t="s">
        <v>261</v>
      </c>
      <c r="K98" s="145"/>
      <c r="L98" s="145">
        <v>60000000</v>
      </c>
      <c r="M98" s="145"/>
      <c r="N98" s="145"/>
      <c r="O98" s="145">
        <v>60000000</v>
      </c>
      <c r="P98" s="146" t="s">
        <v>256</v>
      </c>
      <c r="Q98" s="145"/>
      <c r="R98" s="145"/>
      <c r="S98" s="146"/>
      <c r="T98" s="146"/>
      <c r="U98" s="146"/>
      <c r="V98" s="146" t="s">
        <v>37</v>
      </c>
      <c r="W98" s="146" t="s">
        <v>37</v>
      </c>
      <c r="X98" s="146" t="s">
        <v>37</v>
      </c>
      <c r="Y98" s="146" t="s">
        <v>37</v>
      </c>
      <c r="Z98" s="146" t="s">
        <v>37</v>
      </c>
      <c r="AA98" s="146" t="s">
        <v>37</v>
      </c>
      <c r="AB98" s="146" t="s">
        <v>56</v>
      </c>
      <c r="AC98" s="143">
        <v>0.25</v>
      </c>
    </row>
    <row r="99" spans="1:29" s="141" customFormat="1" ht="90">
      <c r="A99" s="298"/>
      <c r="B99" s="300"/>
      <c r="C99" s="148" t="s">
        <v>262</v>
      </c>
      <c r="D99" s="298"/>
      <c r="E99" s="145" t="s">
        <v>263</v>
      </c>
      <c r="F99" s="145" t="s">
        <v>264</v>
      </c>
      <c r="G99" s="145" t="s">
        <v>265</v>
      </c>
      <c r="H99" s="145" t="s">
        <v>266</v>
      </c>
      <c r="I99" s="145" t="s">
        <v>254</v>
      </c>
      <c r="J99" s="145" t="s">
        <v>267</v>
      </c>
      <c r="K99" s="145"/>
      <c r="L99" s="145">
        <v>50000000</v>
      </c>
      <c r="M99" s="145"/>
      <c r="N99" s="145"/>
      <c r="O99" s="145">
        <v>5000000</v>
      </c>
      <c r="P99" s="146" t="s">
        <v>256</v>
      </c>
      <c r="Q99" s="145"/>
      <c r="R99" s="145"/>
      <c r="S99" s="146"/>
      <c r="T99" s="146"/>
      <c r="U99" s="146"/>
      <c r="V99" s="146" t="s">
        <v>37</v>
      </c>
      <c r="W99" s="146" t="s">
        <v>37</v>
      </c>
      <c r="X99" s="146" t="s">
        <v>37</v>
      </c>
      <c r="Y99" s="146" t="s">
        <v>37</v>
      </c>
      <c r="Z99" s="146" t="s">
        <v>37</v>
      </c>
      <c r="AA99" s="146" t="s">
        <v>37</v>
      </c>
      <c r="AB99" s="146" t="s">
        <v>56</v>
      </c>
      <c r="AC99" s="143">
        <v>0.25</v>
      </c>
    </row>
    <row r="100" spans="1:29" s="141" customFormat="1" ht="75">
      <c r="A100" s="298"/>
      <c r="B100" s="300"/>
      <c r="C100" s="148"/>
      <c r="D100" s="298"/>
      <c r="E100" s="145" t="s">
        <v>268</v>
      </c>
      <c r="F100" s="145" t="s">
        <v>269</v>
      </c>
      <c r="G100" s="145" t="s">
        <v>270</v>
      </c>
      <c r="H100" s="145" t="s">
        <v>271</v>
      </c>
      <c r="I100" s="145" t="s">
        <v>254</v>
      </c>
      <c r="J100" s="145" t="s">
        <v>272</v>
      </c>
      <c r="K100" s="145"/>
      <c r="L100" s="145">
        <v>400000000</v>
      </c>
      <c r="M100" s="145"/>
      <c r="N100" s="145"/>
      <c r="O100" s="145">
        <v>400000000</v>
      </c>
      <c r="P100" s="146" t="s">
        <v>256</v>
      </c>
      <c r="Q100" s="145"/>
      <c r="R100" s="145"/>
      <c r="S100" s="146"/>
      <c r="T100" s="146"/>
      <c r="U100" s="146"/>
      <c r="V100" s="146" t="s">
        <v>37</v>
      </c>
      <c r="W100" s="146" t="s">
        <v>37</v>
      </c>
      <c r="X100" s="146" t="s">
        <v>37</v>
      </c>
      <c r="Y100" s="146" t="s">
        <v>37</v>
      </c>
      <c r="Z100" s="146" t="s">
        <v>37</v>
      </c>
      <c r="AA100" s="146" t="s">
        <v>37</v>
      </c>
      <c r="AB100" s="146" t="s">
        <v>56</v>
      </c>
      <c r="AC100" s="143">
        <v>0.32</v>
      </c>
    </row>
    <row r="101" spans="1:29" s="135" customFormat="1" ht="75">
      <c r="A101" s="298"/>
      <c r="B101" s="300"/>
      <c r="C101" s="139"/>
      <c r="D101" s="298"/>
      <c r="E101" s="137" t="s">
        <v>273</v>
      </c>
      <c r="F101" s="137" t="s">
        <v>274</v>
      </c>
      <c r="G101" s="137" t="s">
        <v>275</v>
      </c>
      <c r="H101" s="137" t="s">
        <v>276</v>
      </c>
      <c r="I101" s="137" t="s">
        <v>254</v>
      </c>
      <c r="J101" s="137" t="s">
        <v>277</v>
      </c>
      <c r="K101" s="137"/>
      <c r="L101" s="137">
        <v>140000000</v>
      </c>
      <c r="M101" s="137"/>
      <c r="N101" s="137"/>
      <c r="O101" s="137">
        <v>140000000</v>
      </c>
      <c r="P101" s="138" t="s">
        <v>256</v>
      </c>
      <c r="Q101" s="137"/>
      <c r="R101" s="137"/>
      <c r="S101" s="138"/>
      <c r="T101" s="138"/>
      <c r="U101" s="138"/>
      <c r="V101" s="138" t="s">
        <v>37</v>
      </c>
      <c r="W101" s="138" t="s">
        <v>37</v>
      </c>
      <c r="X101" s="138" t="s">
        <v>37</v>
      </c>
      <c r="Y101" s="138" t="s">
        <v>37</v>
      </c>
      <c r="Z101" s="138" t="s">
        <v>37</v>
      </c>
      <c r="AA101" s="138" t="s">
        <v>37</v>
      </c>
      <c r="AB101" s="138" t="s">
        <v>56</v>
      </c>
      <c r="AC101" s="142"/>
    </row>
    <row r="102" spans="1:29" s="135" customFormat="1" ht="75">
      <c r="A102" s="298"/>
      <c r="B102" s="300"/>
      <c r="C102" s="139"/>
      <c r="D102" s="298"/>
      <c r="E102" s="137" t="s">
        <v>278</v>
      </c>
      <c r="F102" s="137" t="s">
        <v>279</v>
      </c>
      <c r="G102" s="137" t="s">
        <v>280</v>
      </c>
      <c r="H102" s="137" t="s">
        <v>281</v>
      </c>
      <c r="I102" s="137" t="s">
        <v>254</v>
      </c>
      <c r="J102" s="137" t="s">
        <v>282</v>
      </c>
      <c r="K102" s="137"/>
      <c r="L102" s="137">
        <v>20000000</v>
      </c>
      <c r="M102" s="137"/>
      <c r="N102" s="137"/>
      <c r="O102" s="137">
        <v>20000000</v>
      </c>
      <c r="P102" s="138" t="s">
        <v>256</v>
      </c>
      <c r="Q102" s="137"/>
      <c r="R102" s="137"/>
      <c r="S102" s="138"/>
      <c r="T102" s="138"/>
      <c r="U102" s="138"/>
      <c r="V102" s="138"/>
      <c r="W102" s="138"/>
      <c r="X102" s="138"/>
      <c r="Y102" s="138" t="s">
        <v>37</v>
      </c>
      <c r="Z102" s="138" t="s">
        <v>37</v>
      </c>
      <c r="AA102" s="138" t="s">
        <v>37</v>
      </c>
      <c r="AB102" s="138" t="s">
        <v>56</v>
      </c>
      <c r="AC102" s="142"/>
    </row>
    <row r="103" spans="1:29" s="135" customFormat="1" ht="75">
      <c r="A103" s="298"/>
      <c r="B103" s="300"/>
      <c r="C103" s="139"/>
      <c r="D103" s="298"/>
      <c r="E103" s="137" t="s">
        <v>283</v>
      </c>
      <c r="F103" s="137" t="s">
        <v>284</v>
      </c>
      <c r="G103" s="137" t="s">
        <v>285</v>
      </c>
      <c r="H103" s="137" t="s">
        <v>286</v>
      </c>
      <c r="I103" s="137" t="s">
        <v>287</v>
      </c>
      <c r="J103" s="137" t="s">
        <v>288</v>
      </c>
      <c r="K103" s="137"/>
      <c r="L103" s="137">
        <v>5000000</v>
      </c>
      <c r="M103" s="137"/>
      <c r="N103" s="137"/>
      <c r="O103" s="137">
        <v>5000000</v>
      </c>
      <c r="P103" s="138" t="s">
        <v>242</v>
      </c>
      <c r="Q103" s="137"/>
      <c r="R103" s="137"/>
      <c r="S103" s="138"/>
      <c r="T103" s="138" t="s">
        <v>37</v>
      </c>
      <c r="U103" s="138" t="s">
        <v>37</v>
      </c>
      <c r="V103" s="138" t="s">
        <v>37</v>
      </c>
      <c r="W103" s="138" t="s">
        <v>37</v>
      </c>
      <c r="X103" s="138" t="s">
        <v>37</v>
      </c>
      <c r="Y103" s="138" t="s">
        <v>37</v>
      </c>
      <c r="Z103" s="138" t="s">
        <v>37</v>
      </c>
      <c r="AA103" s="138" t="s">
        <v>37</v>
      </c>
      <c r="AB103" s="138" t="s">
        <v>56</v>
      </c>
      <c r="AC103" s="142"/>
    </row>
    <row r="104" spans="1:29" s="141" customFormat="1" ht="75">
      <c r="A104" s="298"/>
      <c r="B104" s="300"/>
      <c r="C104" s="148"/>
      <c r="D104" s="298" t="s">
        <v>289</v>
      </c>
      <c r="E104" s="145" t="s">
        <v>290</v>
      </c>
      <c r="F104" s="145" t="s">
        <v>291</v>
      </c>
      <c r="G104" s="145" t="s">
        <v>292</v>
      </c>
      <c r="H104" s="145" t="s">
        <v>293</v>
      </c>
      <c r="I104" s="145" t="s">
        <v>254</v>
      </c>
      <c r="J104" s="145" t="s">
        <v>294</v>
      </c>
      <c r="K104" s="145"/>
      <c r="L104" s="145">
        <v>120000000</v>
      </c>
      <c r="M104" s="145"/>
      <c r="N104" s="145"/>
      <c r="O104" s="145">
        <v>120000000</v>
      </c>
      <c r="P104" s="146" t="s">
        <v>256</v>
      </c>
      <c r="Q104" s="145"/>
      <c r="R104" s="145"/>
      <c r="S104" s="146"/>
      <c r="T104" s="146"/>
      <c r="U104" s="146"/>
      <c r="V104" s="146"/>
      <c r="W104" s="146"/>
      <c r="X104" s="146" t="s">
        <v>37</v>
      </c>
      <c r="Y104" s="146" t="s">
        <v>37</v>
      </c>
      <c r="Z104" s="146" t="s">
        <v>37</v>
      </c>
      <c r="AA104" s="146" t="s">
        <v>37</v>
      </c>
      <c r="AB104" s="146" t="s">
        <v>56</v>
      </c>
      <c r="AC104" s="143">
        <v>0.15</v>
      </c>
    </row>
    <row r="105" spans="1:29" s="141" customFormat="1" ht="60">
      <c r="A105" s="298"/>
      <c r="B105" s="300"/>
      <c r="C105" s="148"/>
      <c r="D105" s="298"/>
      <c r="E105" s="145" t="s">
        <v>295</v>
      </c>
      <c r="F105" s="145" t="s">
        <v>296</v>
      </c>
      <c r="G105" s="145" t="s">
        <v>297</v>
      </c>
      <c r="H105" s="145" t="s">
        <v>253</v>
      </c>
      <c r="I105" s="145" t="s">
        <v>287</v>
      </c>
      <c r="J105" s="145" t="s">
        <v>298</v>
      </c>
      <c r="K105" s="145"/>
      <c r="L105" s="152">
        <v>47790000</v>
      </c>
      <c r="M105" s="145"/>
      <c r="N105" s="145"/>
      <c r="O105" s="152">
        <v>47790000</v>
      </c>
      <c r="P105" s="146" t="s">
        <v>242</v>
      </c>
      <c r="Q105" s="145"/>
      <c r="R105" s="145"/>
      <c r="S105" s="146"/>
      <c r="T105" s="146"/>
      <c r="U105" s="146"/>
      <c r="V105" s="146"/>
      <c r="W105" s="146"/>
      <c r="X105" s="146"/>
      <c r="Y105" s="146" t="s">
        <v>37</v>
      </c>
      <c r="Z105" s="146" t="s">
        <v>37</v>
      </c>
      <c r="AA105" s="146" t="s">
        <v>37</v>
      </c>
      <c r="AB105" s="146" t="s">
        <v>56</v>
      </c>
      <c r="AC105" s="143">
        <v>0.5</v>
      </c>
    </row>
    <row r="106" spans="1:29" s="135" customFormat="1" ht="45">
      <c r="A106" s="298"/>
      <c r="B106" s="300"/>
      <c r="C106" s="139"/>
      <c r="D106" s="298"/>
      <c r="E106" s="137" t="s">
        <v>299</v>
      </c>
      <c r="F106" s="137" t="s">
        <v>300</v>
      </c>
      <c r="G106" s="137" t="s">
        <v>301</v>
      </c>
      <c r="H106" s="137" t="s">
        <v>302</v>
      </c>
      <c r="I106" s="137" t="s">
        <v>287</v>
      </c>
      <c r="J106" s="137" t="s">
        <v>303</v>
      </c>
      <c r="K106" s="137"/>
      <c r="L106" s="137"/>
      <c r="M106" s="137"/>
      <c r="N106" s="137"/>
      <c r="O106" s="140"/>
      <c r="P106" s="138" t="s">
        <v>242</v>
      </c>
      <c r="Q106" s="137"/>
      <c r="R106" s="137"/>
      <c r="S106" s="138"/>
      <c r="T106" s="138"/>
      <c r="U106" s="138"/>
      <c r="V106" s="138"/>
      <c r="W106" s="138"/>
      <c r="X106" s="138" t="s">
        <v>37</v>
      </c>
      <c r="Y106" s="138" t="s">
        <v>37</v>
      </c>
      <c r="Z106" s="138" t="s">
        <v>37</v>
      </c>
      <c r="AA106" s="138" t="s">
        <v>37</v>
      </c>
      <c r="AB106" s="138" t="s">
        <v>56</v>
      </c>
      <c r="AC106" s="142"/>
    </row>
    <row r="107" spans="1:29" s="141" customFormat="1" ht="30">
      <c r="A107" s="301" t="s">
        <v>110</v>
      </c>
      <c r="B107" s="301"/>
      <c r="C107" s="149"/>
      <c r="D107" s="149"/>
      <c r="E107" s="150" t="s">
        <v>564</v>
      </c>
      <c r="F107" s="150" t="s">
        <v>565</v>
      </c>
      <c r="G107" s="145" t="s">
        <v>566</v>
      </c>
      <c r="H107" s="150" t="s">
        <v>567</v>
      </c>
      <c r="I107" s="150" t="s">
        <v>568</v>
      </c>
      <c r="J107" s="150" t="s">
        <v>569</v>
      </c>
      <c r="K107" s="150"/>
      <c r="L107" s="150">
        <v>4500000</v>
      </c>
      <c r="M107" s="150"/>
      <c r="N107" s="150"/>
      <c r="O107" s="151">
        <v>4500000</v>
      </c>
      <c r="P107" s="146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43">
        <v>0.05</v>
      </c>
    </row>
    <row r="108" spans="1:29" ht="60">
      <c r="A108" s="156"/>
      <c r="B108" s="148"/>
      <c r="C108" s="148"/>
      <c r="D108" s="148"/>
      <c r="E108" s="148" t="s">
        <v>570</v>
      </c>
      <c r="F108" s="148" t="s">
        <v>571</v>
      </c>
      <c r="G108" s="148" t="s">
        <v>572</v>
      </c>
      <c r="H108" s="148" t="s">
        <v>573</v>
      </c>
      <c r="I108" s="148" t="s">
        <v>574</v>
      </c>
      <c r="J108" s="148" t="s">
        <v>575</v>
      </c>
      <c r="K108" s="148"/>
      <c r="L108" s="148">
        <v>35000000</v>
      </c>
      <c r="M108" s="148"/>
      <c r="N108" s="148"/>
      <c r="O108" s="148">
        <v>35000000</v>
      </c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53">
        <v>0.25</v>
      </c>
    </row>
    <row r="109" spans="1:29" ht="60.75" thickBot="1">
      <c r="A109" s="38"/>
      <c r="B109" s="157"/>
      <c r="C109" s="149"/>
      <c r="D109" s="148"/>
      <c r="E109" s="148" t="s">
        <v>576</v>
      </c>
      <c r="F109" s="158" t="s">
        <v>577</v>
      </c>
      <c r="G109" s="158" t="s">
        <v>578</v>
      </c>
      <c r="H109" s="158" t="s">
        <v>579</v>
      </c>
      <c r="I109" s="158" t="s">
        <v>580</v>
      </c>
      <c r="J109" s="158" t="s">
        <v>581</v>
      </c>
      <c r="K109" s="159"/>
      <c r="L109" s="159">
        <v>22878820</v>
      </c>
      <c r="M109" s="159"/>
      <c r="N109" s="159"/>
      <c r="O109" s="159">
        <v>22878820</v>
      </c>
      <c r="P109" s="160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61">
        <v>0.75</v>
      </c>
    </row>
    <row r="110" spans="1:29" s="141" customFormat="1" ht="47.25">
      <c r="A110" s="154"/>
      <c r="B110" s="154"/>
      <c r="C110" s="155"/>
      <c r="D110" s="155"/>
      <c r="E110" s="162" t="s">
        <v>582</v>
      </c>
      <c r="F110" s="163" t="s">
        <v>140</v>
      </c>
      <c r="G110" s="150" t="s">
        <v>578</v>
      </c>
      <c r="H110" s="150" t="s">
        <v>583</v>
      </c>
      <c r="I110" s="150" t="s">
        <v>584</v>
      </c>
      <c r="J110" s="148" t="s">
        <v>585</v>
      </c>
      <c r="K110" s="150"/>
      <c r="L110" s="150">
        <v>20000000</v>
      </c>
      <c r="M110" s="150"/>
      <c r="N110" s="150"/>
      <c r="O110" s="150">
        <v>20000000</v>
      </c>
      <c r="P110" s="146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43">
        <v>1</v>
      </c>
    </row>
    <row r="111" spans="1:29" ht="15">
      <c r="A111" s="38"/>
      <c r="B111" s="38"/>
      <c r="C111" s="39"/>
      <c r="D111" s="39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1"/>
      <c r="P111" s="42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247">
        <f>SUM(AC95:AC110)/11</f>
        <v>0.5018181818181818</v>
      </c>
    </row>
    <row r="112" spans="1:28" ht="15">
      <c r="A112" s="38"/>
      <c r="B112" s="38"/>
      <c r="C112" s="39"/>
      <c r="D112" s="39"/>
      <c r="E112" s="40"/>
      <c r="F112" s="40"/>
      <c r="G112" s="40"/>
      <c r="H112" s="40"/>
      <c r="I112" s="139"/>
      <c r="J112" s="40"/>
      <c r="K112" s="40"/>
      <c r="L112" s="40"/>
      <c r="M112" s="40"/>
      <c r="N112" s="40"/>
      <c r="O112" s="41"/>
      <c r="P112" s="42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</row>
    <row r="113" spans="1:28" ht="15">
      <c r="A113" s="38"/>
      <c r="B113" s="38"/>
      <c r="C113" s="39"/>
      <c r="D113" s="39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1"/>
      <c r="P113" s="42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 ht="15">
      <c r="A114" s="38"/>
      <c r="B114" s="38"/>
      <c r="C114" s="39"/>
      <c r="D114" s="39"/>
      <c r="E114" s="139"/>
      <c r="F114" s="139"/>
      <c r="G114" s="40"/>
      <c r="H114" s="40"/>
      <c r="I114" s="40"/>
      <c r="J114" s="40"/>
      <c r="K114" s="40"/>
      <c r="L114" s="40"/>
      <c r="M114" s="40"/>
      <c r="N114" s="40"/>
      <c r="O114" s="41"/>
      <c r="P114" s="42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</row>
    <row r="115" spans="1:28" ht="15">
      <c r="A115" s="38"/>
      <c r="B115" s="38"/>
      <c r="C115" s="39"/>
      <c r="D115" s="39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1"/>
      <c r="P115" s="42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</row>
    <row r="116" spans="1:28" ht="15">
      <c r="A116" s="38"/>
      <c r="B116" s="38"/>
      <c r="C116" s="39"/>
      <c r="D116" s="39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1"/>
      <c r="P116" s="42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 ht="15">
      <c r="A117" s="38"/>
      <c r="B117" s="38"/>
      <c r="C117" s="39"/>
      <c r="D117" s="39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1"/>
      <c r="P117" s="42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 ht="15">
      <c r="A118" s="38"/>
      <c r="B118" s="38"/>
      <c r="C118" s="39"/>
      <c r="D118" s="39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1"/>
      <c r="P118" s="42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 ht="15">
      <c r="A119" s="38"/>
      <c r="B119" s="38"/>
      <c r="C119" s="39"/>
      <c r="D119" s="39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1"/>
      <c r="P119" s="42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</row>
    <row r="120" spans="1:28" ht="15">
      <c r="A120" s="38"/>
      <c r="B120" s="38"/>
      <c r="C120" s="39"/>
      <c r="D120" s="39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1"/>
      <c r="P120" s="42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</row>
    <row r="121" spans="1:17" ht="18.75">
      <c r="A121" s="282" t="s">
        <v>305</v>
      </c>
      <c r="B121" s="282"/>
      <c r="O121" s="36"/>
      <c r="P121" s="35"/>
      <c r="Q121" s="36"/>
    </row>
    <row r="122" spans="15:17" ht="15">
      <c r="O122" s="36"/>
      <c r="P122" s="35"/>
      <c r="Q122" s="36"/>
    </row>
    <row r="123" spans="1:28" ht="15.75" thickBo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4"/>
      <c r="P123" s="35"/>
      <c r="Q123" s="84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0">
      <c r="A124" s="302" t="s">
        <v>115</v>
      </c>
      <c r="B124" s="304" t="s">
        <v>1</v>
      </c>
      <c r="C124" s="304" t="s">
        <v>2</v>
      </c>
      <c r="D124" s="304" t="s">
        <v>3</v>
      </c>
      <c r="E124" s="57" t="s">
        <v>4</v>
      </c>
      <c r="F124" s="57" t="s">
        <v>5</v>
      </c>
      <c r="G124" s="58" t="s">
        <v>6</v>
      </c>
      <c r="H124" s="125" t="s">
        <v>7</v>
      </c>
      <c r="I124" s="125" t="s">
        <v>8</v>
      </c>
      <c r="J124" s="57" t="s">
        <v>9</v>
      </c>
      <c r="K124" s="305" t="s">
        <v>10</v>
      </c>
      <c r="L124" s="305"/>
      <c r="M124" s="305"/>
      <c r="N124" s="305"/>
      <c r="O124" s="127" t="s">
        <v>11</v>
      </c>
      <c r="P124" s="125" t="s">
        <v>12</v>
      </c>
      <c r="Q124" s="304" t="s">
        <v>13</v>
      </c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6"/>
    </row>
    <row r="125" spans="1:28" ht="15">
      <c r="A125" s="303"/>
      <c r="B125" s="257"/>
      <c r="C125" s="257"/>
      <c r="D125" s="257"/>
      <c r="E125" s="52"/>
      <c r="F125" s="52"/>
      <c r="G125" s="53"/>
      <c r="H125" s="52"/>
      <c r="I125" s="101"/>
      <c r="J125" s="52"/>
      <c r="K125" s="112" t="s">
        <v>14</v>
      </c>
      <c r="L125" s="112" t="s">
        <v>15</v>
      </c>
      <c r="M125" s="112" t="s">
        <v>16</v>
      </c>
      <c r="N125" s="112" t="s">
        <v>17</v>
      </c>
      <c r="O125" s="112"/>
      <c r="P125" s="101"/>
      <c r="Q125" s="260">
        <v>1</v>
      </c>
      <c r="R125" s="260"/>
      <c r="S125" s="260"/>
      <c r="T125" s="260">
        <v>2</v>
      </c>
      <c r="U125" s="260"/>
      <c r="V125" s="260"/>
      <c r="W125" s="260">
        <v>3</v>
      </c>
      <c r="X125" s="260"/>
      <c r="Y125" s="260"/>
      <c r="Z125" s="260">
        <v>4</v>
      </c>
      <c r="AA125" s="260"/>
      <c r="AB125" s="307"/>
    </row>
    <row r="126" spans="1:28" ht="68.25" customHeight="1">
      <c r="A126" s="90" t="s">
        <v>553</v>
      </c>
      <c r="B126" s="91"/>
      <c r="C126" s="92" t="s">
        <v>554</v>
      </c>
      <c r="D126" s="93" t="s">
        <v>555</v>
      </c>
      <c r="E126" s="94" t="s">
        <v>556</v>
      </c>
      <c r="F126" s="74" t="s">
        <v>557</v>
      </c>
      <c r="G126" s="74" t="s">
        <v>558</v>
      </c>
      <c r="H126" s="95" t="s">
        <v>559</v>
      </c>
      <c r="I126" s="96" t="s">
        <v>560</v>
      </c>
      <c r="J126" s="97">
        <v>1</v>
      </c>
      <c r="K126" s="95">
        <v>104507000</v>
      </c>
      <c r="L126" s="98">
        <v>4964581000</v>
      </c>
      <c r="M126" s="95">
        <v>19864000</v>
      </c>
      <c r="N126" s="95">
        <v>3223543000</v>
      </c>
      <c r="O126" s="98">
        <f>+K126+L126+M126+N126</f>
        <v>8312495000</v>
      </c>
      <c r="P126" s="95" t="s">
        <v>561</v>
      </c>
      <c r="Q126" s="95" t="s">
        <v>56</v>
      </c>
      <c r="R126" s="95" t="s">
        <v>56</v>
      </c>
      <c r="S126" s="95" t="s">
        <v>56</v>
      </c>
      <c r="T126" s="95" t="s">
        <v>56</v>
      </c>
      <c r="U126" s="95" t="s">
        <v>56</v>
      </c>
      <c r="V126" s="95" t="s">
        <v>56</v>
      </c>
      <c r="W126" s="95" t="s">
        <v>56</v>
      </c>
      <c r="X126" s="95" t="s">
        <v>56</v>
      </c>
      <c r="Y126" s="95" t="s">
        <v>56</v>
      </c>
      <c r="Z126" s="95" t="s">
        <v>56</v>
      </c>
      <c r="AA126" s="95" t="s">
        <v>56</v>
      </c>
      <c r="AB126" s="95" t="s">
        <v>56</v>
      </c>
    </row>
    <row r="127" spans="15:18" ht="15">
      <c r="O127" s="36"/>
      <c r="P127" s="35"/>
      <c r="Q127" s="36"/>
      <c r="R127" s="36"/>
    </row>
    <row r="128" spans="15:18" ht="15">
      <c r="O128" s="36"/>
      <c r="P128" s="35"/>
      <c r="Q128" s="36"/>
      <c r="R128" s="36"/>
    </row>
    <row r="129" spans="1:18" ht="18.75">
      <c r="A129" s="282" t="s">
        <v>306</v>
      </c>
      <c r="B129" s="282"/>
      <c r="C129" s="282"/>
      <c r="O129" s="36"/>
      <c r="P129" s="35"/>
      <c r="Q129" s="36"/>
      <c r="R129" s="36"/>
    </row>
    <row r="130" spans="15:18" ht="15">
      <c r="O130" s="36"/>
      <c r="P130" s="35"/>
      <c r="Q130" s="36"/>
      <c r="R130" s="36"/>
    </row>
    <row r="131" spans="1:28" ht="15.75" thickBo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4"/>
      <c r="P131" s="35"/>
      <c r="Q131" s="84"/>
      <c r="R131" s="84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ht="15">
      <c r="A132" s="251" t="s">
        <v>115</v>
      </c>
      <c r="B132" s="251" t="s">
        <v>1</v>
      </c>
      <c r="C132" s="251" t="s">
        <v>2</v>
      </c>
      <c r="D132" s="251" t="s">
        <v>3</v>
      </c>
      <c r="E132" s="251" t="s">
        <v>4</v>
      </c>
      <c r="F132" s="251" t="s">
        <v>5</v>
      </c>
      <c r="G132" s="251" t="s">
        <v>6</v>
      </c>
      <c r="H132" s="251" t="s">
        <v>7</v>
      </c>
      <c r="I132" s="109" t="s">
        <v>8</v>
      </c>
      <c r="J132" s="255" t="s">
        <v>9</v>
      </c>
      <c r="K132" s="305" t="s">
        <v>10</v>
      </c>
      <c r="L132" s="305"/>
      <c r="M132" s="305"/>
      <c r="N132" s="305"/>
      <c r="O132" s="305" t="s">
        <v>11</v>
      </c>
      <c r="P132" s="308" t="s">
        <v>12</v>
      </c>
      <c r="Q132" s="304" t="s">
        <v>13</v>
      </c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6"/>
    </row>
    <row r="133" spans="1:28" ht="15.75" thickBot="1">
      <c r="A133" s="254"/>
      <c r="B133" s="253"/>
      <c r="C133" s="253"/>
      <c r="D133" s="254"/>
      <c r="E133" s="253"/>
      <c r="F133" s="253"/>
      <c r="G133" s="253"/>
      <c r="H133" s="253"/>
      <c r="I133" s="110"/>
      <c r="J133" s="256"/>
      <c r="K133" s="112" t="s">
        <v>14</v>
      </c>
      <c r="L133" s="112" t="s">
        <v>15</v>
      </c>
      <c r="M133" s="112" t="s">
        <v>16</v>
      </c>
      <c r="N133" s="112" t="s">
        <v>17</v>
      </c>
      <c r="O133" s="260"/>
      <c r="P133" s="259"/>
      <c r="Q133" s="260">
        <v>1</v>
      </c>
      <c r="R133" s="260"/>
      <c r="S133" s="260"/>
      <c r="T133" s="260">
        <v>2</v>
      </c>
      <c r="U133" s="260"/>
      <c r="V133" s="260"/>
      <c r="W133" s="260">
        <v>3</v>
      </c>
      <c r="X133" s="260"/>
      <c r="Y133" s="260"/>
      <c r="Z133" s="260">
        <v>4</v>
      </c>
      <c r="AA133" s="260"/>
      <c r="AB133" s="307"/>
    </row>
    <row r="134" spans="1:28" ht="45" customHeight="1">
      <c r="A134" s="264" t="s">
        <v>307</v>
      </c>
      <c r="B134" s="309"/>
      <c r="C134" s="311" t="s">
        <v>308</v>
      </c>
      <c r="D134" s="261" t="s">
        <v>309</v>
      </c>
      <c r="E134" s="312" t="s">
        <v>310</v>
      </c>
      <c r="F134" s="314" t="s">
        <v>311</v>
      </c>
      <c r="G134" s="312" t="s">
        <v>312</v>
      </c>
      <c r="H134" s="311" t="s">
        <v>313</v>
      </c>
      <c r="I134" s="118" t="s">
        <v>314</v>
      </c>
      <c r="J134" s="322" t="s">
        <v>315</v>
      </c>
      <c r="K134" s="133"/>
      <c r="L134" s="133">
        <v>100000</v>
      </c>
      <c r="M134" s="133"/>
      <c r="N134" s="133"/>
      <c r="O134" s="133">
        <v>100000</v>
      </c>
      <c r="P134" s="118" t="s">
        <v>316</v>
      </c>
      <c r="Q134" s="118"/>
      <c r="R134" s="118" t="s">
        <v>56</v>
      </c>
      <c r="S134" s="118" t="s">
        <v>56</v>
      </c>
      <c r="T134" s="118"/>
      <c r="U134" s="118"/>
      <c r="V134" s="118"/>
      <c r="W134" s="118"/>
      <c r="X134" s="118"/>
      <c r="Y134" s="118"/>
      <c r="Z134" s="118"/>
      <c r="AA134" s="118"/>
      <c r="AB134" s="132"/>
    </row>
    <row r="135" spans="1:28" ht="60">
      <c r="A135" s="265"/>
      <c r="B135" s="309"/>
      <c r="C135" s="312"/>
      <c r="D135" s="261"/>
      <c r="E135" s="312"/>
      <c r="F135" s="314"/>
      <c r="G135" s="312"/>
      <c r="H135" s="312"/>
      <c r="I135" s="118" t="s">
        <v>317</v>
      </c>
      <c r="J135" s="323"/>
      <c r="K135" s="133"/>
      <c r="L135" s="133">
        <v>50000</v>
      </c>
      <c r="M135" s="133"/>
      <c r="N135" s="133"/>
      <c r="O135" s="133">
        <v>50000</v>
      </c>
      <c r="P135" s="102" t="s">
        <v>316</v>
      </c>
      <c r="Q135" s="118"/>
      <c r="R135" s="118"/>
      <c r="S135" s="118"/>
      <c r="T135" s="118" t="s">
        <v>56</v>
      </c>
      <c r="U135" s="118"/>
      <c r="V135" s="118"/>
      <c r="W135" s="118"/>
      <c r="X135" s="118"/>
      <c r="Y135" s="118"/>
      <c r="Z135" s="118"/>
      <c r="AA135" s="118"/>
      <c r="AB135" s="132"/>
    </row>
    <row r="136" spans="1:28" ht="45" customHeight="1">
      <c r="A136" s="265"/>
      <c r="B136" s="309"/>
      <c r="C136" s="312"/>
      <c r="D136" s="261"/>
      <c r="E136" s="312"/>
      <c r="F136" s="314"/>
      <c r="G136" s="312"/>
      <c r="H136" s="312"/>
      <c r="I136" s="118" t="s">
        <v>318</v>
      </c>
      <c r="J136" s="323"/>
      <c r="K136" s="133"/>
      <c r="L136" s="133">
        <v>50000</v>
      </c>
      <c r="M136" s="133"/>
      <c r="N136" s="133"/>
      <c r="O136" s="133">
        <v>50000</v>
      </c>
      <c r="P136" s="102" t="s">
        <v>316</v>
      </c>
      <c r="Q136" s="118"/>
      <c r="R136" s="118"/>
      <c r="S136" s="118"/>
      <c r="T136" s="118"/>
      <c r="U136" s="118" t="s">
        <v>56</v>
      </c>
      <c r="V136" s="118"/>
      <c r="W136" s="118"/>
      <c r="X136" s="118"/>
      <c r="Y136" s="118"/>
      <c r="Z136" s="118"/>
      <c r="AA136" s="118"/>
      <c r="AB136" s="132"/>
    </row>
    <row r="137" spans="1:28" ht="60">
      <c r="A137" s="265"/>
      <c r="B137" s="309"/>
      <c r="C137" s="312"/>
      <c r="D137" s="261"/>
      <c r="E137" s="313"/>
      <c r="F137" s="315"/>
      <c r="G137" s="313"/>
      <c r="H137" s="313"/>
      <c r="I137" s="118" t="s">
        <v>319</v>
      </c>
      <c r="J137" s="324"/>
      <c r="K137" s="133"/>
      <c r="L137" s="133">
        <v>800000</v>
      </c>
      <c r="M137" s="133"/>
      <c r="N137" s="133"/>
      <c r="O137" s="133">
        <v>800000</v>
      </c>
      <c r="P137" s="102" t="s">
        <v>316</v>
      </c>
      <c r="Q137" s="118"/>
      <c r="R137" s="118"/>
      <c r="S137" s="118"/>
      <c r="T137" s="118"/>
      <c r="U137" s="118"/>
      <c r="V137" s="118"/>
      <c r="W137" s="118" t="s">
        <v>56</v>
      </c>
      <c r="X137" s="118" t="s">
        <v>56</v>
      </c>
      <c r="Y137" s="118" t="s">
        <v>56</v>
      </c>
      <c r="Z137" s="118"/>
      <c r="AA137" s="118"/>
      <c r="AB137" s="132"/>
    </row>
    <row r="138" spans="1:28" ht="45" customHeight="1">
      <c r="A138" s="265"/>
      <c r="B138" s="309"/>
      <c r="C138" s="312"/>
      <c r="D138" s="261"/>
      <c r="E138" s="325" t="s">
        <v>320</v>
      </c>
      <c r="F138" s="326" t="s">
        <v>321</v>
      </c>
      <c r="G138" s="325" t="s">
        <v>322</v>
      </c>
      <c r="H138" s="325" t="s">
        <v>323</v>
      </c>
      <c r="I138" s="102" t="s">
        <v>314</v>
      </c>
      <c r="J138" s="325" t="s">
        <v>324</v>
      </c>
      <c r="K138" s="32"/>
      <c r="L138" s="32">
        <v>500000</v>
      </c>
      <c r="M138" s="32"/>
      <c r="N138" s="32"/>
      <c r="O138" s="133">
        <v>500000</v>
      </c>
      <c r="P138" s="102" t="s">
        <v>316</v>
      </c>
      <c r="Q138" s="102"/>
      <c r="R138" s="102"/>
      <c r="S138" s="102" t="s">
        <v>37</v>
      </c>
      <c r="T138" s="102"/>
      <c r="U138" s="102"/>
      <c r="V138" s="102"/>
      <c r="W138" s="102"/>
      <c r="X138" s="102"/>
      <c r="Y138" s="102"/>
      <c r="Z138" s="102"/>
      <c r="AA138" s="102"/>
      <c r="AB138" s="5"/>
    </row>
    <row r="139" spans="1:28" ht="75">
      <c r="A139" s="265"/>
      <c r="B139" s="309"/>
      <c r="C139" s="312"/>
      <c r="D139" s="261"/>
      <c r="E139" s="312"/>
      <c r="F139" s="314"/>
      <c r="G139" s="312"/>
      <c r="H139" s="312"/>
      <c r="I139" s="102" t="s">
        <v>325</v>
      </c>
      <c r="J139" s="312"/>
      <c r="K139" s="32"/>
      <c r="L139" s="32">
        <v>100000</v>
      </c>
      <c r="M139" s="32"/>
      <c r="N139" s="32"/>
      <c r="O139" s="133">
        <v>100000</v>
      </c>
      <c r="P139" s="102" t="s">
        <v>316</v>
      </c>
      <c r="Q139" s="102"/>
      <c r="R139" s="102"/>
      <c r="S139" s="102"/>
      <c r="T139" s="102" t="s">
        <v>37</v>
      </c>
      <c r="U139" s="102"/>
      <c r="V139" s="102"/>
      <c r="W139" s="102"/>
      <c r="X139" s="102"/>
      <c r="Y139" s="102"/>
      <c r="Z139" s="102"/>
      <c r="AA139" s="102"/>
      <c r="AB139" s="5"/>
    </row>
    <row r="140" spans="1:28" ht="45" customHeight="1">
      <c r="A140" s="265"/>
      <c r="B140" s="309"/>
      <c r="C140" s="312"/>
      <c r="D140" s="261"/>
      <c r="E140" s="312"/>
      <c r="F140" s="314"/>
      <c r="G140" s="312"/>
      <c r="H140" s="312"/>
      <c r="I140" s="102" t="s">
        <v>326</v>
      </c>
      <c r="J140" s="312"/>
      <c r="K140" s="32"/>
      <c r="L140" s="32">
        <v>5000000</v>
      </c>
      <c r="M140" s="32"/>
      <c r="N140" s="32"/>
      <c r="O140" s="133">
        <v>5000000</v>
      </c>
      <c r="P140" s="102" t="s">
        <v>316</v>
      </c>
      <c r="Q140" s="102"/>
      <c r="R140" s="102"/>
      <c r="S140" s="102"/>
      <c r="T140" s="102"/>
      <c r="U140" s="102" t="s">
        <v>37</v>
      </c>
      <c r="V140" s="102"/>
      <c r="W140" s="102"/>
      <c r="X140" s="102"/>
      <c r="Y140" s="102"/>
      <c r="Z140" s="102"/>
      <c r="AA140" s="102"/>
      <c r="AB140" s="5"/>
    </row>
    <row r="141" spans="1:28" ht="45" customHeight="1">
      <c r="A141" s="265"/>
      <c r="B141" s="309"/>
      <c r="C141" s="312"/>
      <c r="D141" s="261"/>
      <c r="E141" s="313"/>
      <c r="F141" s="315"/>
      <c r="G141" s="313"/>
      <c r="H141" s="313"/>
      <c r="I141" s="102" t="s">
        <v>327</v>
      </c>
      <c r="J141" s="313"/>
      <c r="K141" s="32"/>
      <c r="L141" s="32">
        <v>4320000</v>
      </c>
      <c r="M141" s="32"/>
      <c r="N141" s="32"/>
      <c r="O141" s="133">
        <v>4320000</v>
      </c>
      <c r="P141" s="102" t="s">
        <v>316</v>
      </c>
      <c r="Q141" s="102"/>
      <c r="R141" s="102"/>
      <c r="S141" s="102"/>
      <c r="T141" s="102"/>
      <c r="U141" s="102"/>
      <c r="V141" s="102" t="s">
        <v>37</v>
      </c>
      <c r="W141" s="102" t="s">
        <v>37</v>
      </c>
      <c r="X141" s="102" t="s">
        <v>37</v>
      </c>
      <c r="Y141" s="102" t="s">
        <v>37</v>
      </c>
      <c r="Z141" s="102" t="s">
        <v>37</v>
      </c>
      <c r="AA141" s="102" t="s">
        <v>37</v>
      </c>
      <c r="AB141" s="5"/>
    </row>
    <row r="142" spans="1:28" ht="45" customHeight="1">
      <c r="A142" s="265"/>
      <c r="B142" s="309"/>
      <c r="C142" s="312"/>
      <c r="D142" s="261"/>
      <c r="E142" s="316" t="s">
        <v>328</v>
      </c>
      <c r="F142" s="319" t="s">
        <v>329</v>
      </c>
      <c r="G142" s="327" t="s">
        <v>330</v>
      </c>
      <c r="H142" s="327" t="s">
        <v>331</v>
      </c>
      <c r="I142" s="183" t="s">
        <v>332</v>
      </c>
      <c r="J142" s="327" t="s">
        <v>333</v>
      </c>
      <c r="K142" s="184"/>
      <c r="L142" s="184">
        <v>2000000</v>
      </c>
      <c r="M142" s="184"/>
      <c r="N142" s="184"/>
      <c r="O142" s="185">
        <v>2000000</v>
      </c>
      <c r="P142" s="183" t="s">
        <v>316</v>
      </c>
      <c r="Q142" s="183"/>
      <c r="R142" s="183" t="s">
        <v>56</v>
      </c>
      <c r="S142" s="183" t="s">
        <v>56</v>
      </c>
      <c r="T142" s="183"/>
      <c r="U142" s="183"/>
      <c r="V142" s="183"/>
      <c r="W142" s="183"/>
      <c r="X142" s="183"/>
      <c r="Y142" s="183"/>
      <c r="Z142" s="183"/>
      <c r="AA142" s="183"/>
      <c r="AB142" s="186"/>
    </row>
    <row r="143" spans="1:28" ht="45" customHeight="1">
      <c r="A143" s="265"/>
      <c r="B143" s="309"/>
      <c r="C143" s="312"/>
      <c r="D143" s="261"/>
      <c r="E143" s="317"/>
      <c r="F143" s="320"/>
      <c r="G143" s="328"/>
      <c r="H143" s="328"/>
      <c r="I143" s="183" t="s">
        <v>334</v>
      </c>
      <c r="J143" s="328"/>
      <c r="K143" s="184"/>
      <c r="L143" s="184">
        <v>200000</v>
      </c>
      <c r="M143" s="184"/>
      <c r="N143" s="184"/>
      <c r="O143" s="185">
        <v>200000</v>
      </c>
      <c r="P143" s="183" t="s">
        <v>316</v>
      </c>
      <c r="Q143" s="183"/>
      <c r="R143" s="183"/>
      <c r="S143" s="183"/>
      <c r="T143" s="183" t="s">
        <v>56</v>
      </c>
      <c r="U143" s="183" t="s">
        <v>56</v>
      </c>
      <c r="V143" s="183"/>
      <c r="W143" s="183"/>
      <c r="X143" s="183"/>
      <c r="Y143" s="183"/>
      <c r="Z143" s="183"/>
      <c r="AA143" s="183"/>
      <c r="AB143" s="186"/>
    </row>
    <row r="144" spans="1:28" ht="45" customHeight="1">
      <c r="A144" s="265"/>
      <c r="B144" s="309"/>
      <c r="C144" s="312"/>
      <c r="D144" s="261"/>
      <c r="E144" s="317"/>
      <c r="F144" s="320"/>
      <c r="G144" s="328"/>
      <c r="H144" s="328"/>
      <c r="I144" s="183" t="s">
        <v>335</v>
      </c>
      <c r="J144" s="328"/>
      <c r="K144" s="184"/>
      <c r="L144" s="184">
        <v>600000</v>
      </c>
      <c r="M144" s="184"/>
      <c r="N144" s="184"/>
      <c r="O144" s="185">
        <v>600000</v>
      </c>
      <c r="P144" s="183" t="s">
        <v>316</v>
      </c>
      <c r="Q144" s="183"/>
      <c r="R144" s="183"/>
      <c r="S144" s="183"/>
      <c r="T144" s="183"/>
      <c r="U144" s="183"/>
      <c r="V144" s="183" t="s">
        <v>56</v>
      </c>
      <c r="W144" s="183" t="s">
        <v>56</v>
      </c>
      <c r="X144" s="183"/>
      <c r="Y144" s="183"/>
      <c r="Z144" s="183"/>
      <c r="AA144" s="183"/>
      <c r="AB144" s="186"/>
    </row>
    <row r="145" spans="1:28" ht="45" customHeight="1">
      <c r="A145" s="265"/>
      <c r="B145" s="309"/>
      <c r="C145" s="312"/>
      <c r="D145" s="261"/>
      <c r="E145" s="317"/>
      <c r="F145" s="320"/>
      <c r="G145" s="328"/>
      <c r="H145" s="328"/>
      <c r="I145" s="183" t="s">
        <v>336</v>
      </c>
      <c r="J145" s="328"/>
      <c r="K145" s="184"/>
      <c r="L145" s="184">
        <v>50000</v>
      </c>
      <c r="M145" s="184"/>
      <c r="N145" s="184"/>
      <c r="O145" s="185">
        <v>50000</v>
      </c>
      <c r="P145" s="183" t="s">
        <v>316</v>
      </c>
      <c r="Q145" s="183"/>
      <c r="R145" s="183"/>
      <c r="S145" s="183"/>
      <c r="T145" s="183"/>
      <c r="U145" s="183"/>
      <c r="V145" s="183"/>
      <c r="W145" s="183"/>
      <c r="X145" s="183" t="s">
        <v>56</v>
      </c>
      <c r="Y145" s="183"/>
      <c r="Z145" s="183"/>
      <c r="AA145" s="183"/>
      <c r="AB145" s="186"/>
    </row>
    <row r="146" spans="1:28" ht="45" customHeight="1">
      <c r="A146" s="265"/>
      <c r="B146" s="309"/>
      <c r="C146" s="312"/>
      <c r="D146" s="261"/>
      <c r="E146" s="318"/>
      <c r="F146" s="321"/>
      <c r="G146" s="329"/>
      <c r="H146" s="329"/>
      <c r="I146" s="183" t="s">
        <v>337</v>
      </c>
      <c r="J146" s="329"/>
      <c r="K146" s="184"/>
      <c r="L146" s="184">
        <v>2150000</v>
      </c>
      <c r="M146" s="184"/>
      <c r="N146" s="184"/>
      <c r="O146" s="185">
        <v>2150000</v>
      </c>
      <c r="P146" s="183" t="s">
        <v>316</v>
      </c>
      <c r="Q146" s="183"/>
      <c r="R146" s="183"/>
      <c r="S146" s="183"/>
      <c r="T146" s="183"/>
      <c r="U146" s="183"/>
      <c r="V146" s="183"/>
      <c r="W146" s="183"/>
      <c r="X146" s="183" t="s">
        <v>56</v>
      </c>
      <c r="Y146" s="183" t="s">
        <v>56</v>
      </c>
      <c r="Z146" s="183" t="s">
        <v>56</v>
      </c>
      <c r="AA146" s="183" t="s">
        <v>56</v>
      </c>
      <c r="AB146" s="186"/>
    </row>
    <row r="147" spans="1:28" ht="45" customHeight="1">
      <c r="A147" s="265"/>
      <c r="B147" s="309"/>
      <c r="C147" s="312"/>
      <c r="D147" s="261"/>
      <c r="E147" s="330" t="s">
        <v>338</v>
      </c>
      <c r="F147" s="326" t="s">
        <v>339</v>
      </c>
      <c r="G147" s="325" t="s">
        <v>340</v>
      </c>
      <c r="H147" s="325" t="s">
        <v>341</v>
      </c>
      <c r="I147" s="4" t="s">
        <v>342</v>
      </c>
      <c r="J147" s="325" t="s">
        <v>343</v>
      </c>
      <c r="K147" s="24"/>
      <c r="L147" s="24">
        <v>1000000</v>
      </c>
      <c r="M147" s="24"/>
      <c r="N147" s="24"/>
      <c r="O147" s="133">
        <v>1000000</v>
      </c>
      <c r="P147" s="102" t="s">
        <v>316</v>
      </c>
      <c r="Q147" s="4"/>
      <c r="R147" s="4"/>
      <c r="S147" s="4"/>
      <c r="T147" s="4" t="s">
        <v>37</v>
      </c>
      <c r="U147" s="4"/>
      <c r="V147" s="4"/>
      <c r="W147" s="4"/>
      <c r="X147" s="4"/>
      <c r="Y147" s="4"/>
      <c r="Z147" s="4"/>
      <c r="AA147" s="4"/>
      <c r="AB147" s="6"/>
    </row>
    <row r="148" spans="1:28" ht="45" customHeight="1">
      <c r="A148" s="265"/>
      <c r="B148" s="309"/>
      <c r="C148" s="312"/>
      <c r="D148" s="261"/>
      <c r="E148" s="331"/>
      <c r="F148" s="314"/>
      <c r="G148" s="312"/>
      <c r="H148" s="312"/>
      <c r="I148" s="4" t="s">
        <v>344</v>
      </c>
      <c r="J148" s="312"/>
      <c r="K148" s="24"/>
      <c r="L148" s="24">
        <v>18000000</v>
      </c>
      <c r="M148" s="24"/>
      <c r="N148" s="24"/>
      <c r="O148" s="133">
        <v>18000000</v>
      </c>
      <c r="P148" s="102" t="s">
        <v>316</v>
      </c>
      <c r="Q148" s="4"/>
      <c r="R148" s="4"/>
      <c r="S148" s="4"/>
      <c r="T148" s="4"/>
      <c r="U148" s="4" t="s">
        <v>37</v>
      </c>
      <c r="V148" s="4" t="s">
        <v>37</v>
      </c>
      <c r="W148" s="4" t="s">
        <v>37</v>
      </c>
      <c r="X148" s="4"/>
      <c r="Y148" s="4"/>
      <c r="Z148" s="4"/>
      <c r="AA148" s="4"/>
      <c r="AB148" s="6"/>
    </row>
    <row r="149" spans="1:28" ht="45" customHeight="1">
      <c r="A149" s="265"/>
      <c r="B149" s="309"/>
      <c r="C149" s="312"/>
      <c r="D149" s="261"/>
      <c r="E149" s="331"/>
      <c r="F149" s="314"/>
      <c r="G149" s="312"/>
      <c r="H149" s="312"/>
      <c r="I149" s="4" t="s">
        <v>332</v>
      </c>
      <c r="J149" s="312"/>
      <c r="K149" s="24"/>
      <c r="L149" s="24">
        <v>4000000</v>
      </c>
      <c r="M149" s="24"/>
      <c r="N149" s="24"/>
      <c r="O149" s="133">
        <v>4000000</v>
      </c>
      <c r="P149" s="102" t="s">
        <v>316</v>
      </c>
      <c r="Q149" s="4"/>
      <c r="R149" s="4"/>
      <c r="S149" s="4"/>
      <c r="T149" s="4"/>
      <c r="U149" s="4"/>
      <c r="V149" s="4"/>
      <c r="W149" s="4"/>
      <c r="X149" s="4" t="s">
        <v>37</v>
      </c>
      <c r="Y149" s="4" t="s">
        <v>37</v>
      </c>
      <c r="Z149" s="4"/>
      <c r="AA149" s="4"/>
      <c r="AB149" s="6"/>
    </row>
    <row r="150" spans="1:28" ht="60">
      <c r="A150" s="265"/>
      <c r="B150" s="309"/>
      <c r="C150" s="68"/>
      <c r="D150" s="33"/>
      <c r="E150" s="332"/>
      <c r="F150" s="315"/>
      <c r="G150" s="313"/>
      <c r="H150" s="313"/>
      <c r="I150" s="4" t="s">
        <v>345</v>
      </c>
      <c r="J150" s="313"/>
      <c r="K150" s="24"/>
      <c r="L150" s="24">
        <v>2000000</v>
      </c>
      <c r="M150" s="24"/>
      <c r="N150" s="24"/>
      <c r="O150" s="133">
        <v>2000000</v>
      </c>
      <c r="P150" s="102" t="s">
        <v>316</v>
      </c>
      <c r="Q150" s="4"/>
      <c r="R150" s="4"/>
      <c r="S150" s="4"/>
      <c r="T150" s="4"/>
      <c r="U150" s="4"/>
      <c r="V150" s="4"/>
      <c r="W150" s="4"/>
      <c r="X150" s="4"/>
      <c r="Y150" s="4"/>
      <c r="Z150" s="4" t="s">
        <v>37</v>
      </c>
      <c r="AA150" s="4" t="s">
        <v>37</v>
      </c>
      <c r="AB150" s="6"/>
    </row>
    <row r="151" spans="1:28" ht="45" customHeight="1">
      <c r="A151" s="264" t="s">
        <v>307</v>
      </c>
      <c r="B151" s="309"/>
      <c r="C151" s="269" t="s">
        <v>308</v>
      </c>
      <c r="D151" s="261" t="s">
        <v>309</v>
      </c>
      <c r="E151" s="325" t="s">
        <v>346</v>
      </c>
      <c r="F151" s="333" t="s">
        <v>347</v>
      </c>
      <c r="G151" s="325" t="s">
        <v>348</v>
      </c>
      <c r="H151" s="325" t="s">
        <v>349</v>
      </c>
      <c r="I151" s="4" t="s">
        <v>350</v>
      </c>
      <c r="J151" s="325" t="s">
        <v>351</v>
      </c>
      <c r="K151" s="24"/>
      <c r="L151" s="24">
        <v>200000</v>
      </c>
      <c r="M151" s="24"/>
      <c r="N151" s="24"/>
      <c r="O151" s="133">
        <v>200000</v>
      </c>
      <c r="P151" s="102" t="s">
        <v>316</v>
      </c>
      <c r="Q151" s="4"/>
      <c r="R151" s="4"/>
      <c r="S151" s="4"/>
      <c r="T151" s="4" t="s">
        <v>37</v>
      </c>
      <c r="U151" s="4" t="s">
        <v>37</v>
      </c>
      <c r="V151" s="4"/>
      <c r="W151" s="4"/>
      <c r="X151" s="4"/>
      <c r="Y151" s="4"/>
      <c r="Z151" s="4"/>
      <c r="AA151" s="4"/>
      <c r="AB151" s="6"/>
    </row>
    <row r="152" spans="1:28" ht="45" customHeight="1">
      <c r="A152" s="265"/>
      <c r="B152" s="309"/>
      <c r="C152" s="269"/>
      <c r="D152" s="261"/>
      <c r="E152" s="312"/>
      <c r="F152" s="334"/>
      <c r="G152" s="312"/>
      <c r="H152" s="312"/>
      <c r="I152" s="4" t="s">
        <v>352</v>
      </c>
      <c r="J152" s="312"/>
      <c r="K152" s="24"/>
      <c r="L152" s="24">
        <v>200000</v>
      </c>
      <c r="M152" s="24"/>
      <c r="N152" s="24"/>
      <c r="O152" s="133">
        <v>200000</v>
      </c>
      <c r="P152" s="102" t="s">
        <v>316</v>
      </c>
      <c r="Q152" s="4"/>
      <c r="R152" s="4"/>
      <c r="S152" s="4"/>
      <c r="T152" s="4"/>
      <c r="U152" s="4"/>
      <c r="V152" s="4" t="s">
        <v>37</v>
      </c>
      <c r="W152" s="4" t="s">
        <v>37</v>
      </c>
      <c r="X152" s="4"/>
      <c r="Y152" s="4"/>
      <c r="Z152" s="4"/>
      <c r="AA152" s="4"/>
      <c r="AB152" s="6"/>
    </row>
    <row r="153" spans="1:28" ht="45" customHeight="1">
      <c r="A153" s="265"/>
      <c r="B153" s="309"/>
      <c r="C153" s="269"/>
      <c r="D153" s="261"/>
      <c r="E153" s="313"/>
      <c r="F153" s="335"/>
      <c r="G153" s="313"/>
      <c r="H153" s="313"/>
      <c r="I153" s="4" t="s">
        <v>353</v>
      </c>
      <c r="J153" s="313"/>
      <c r="K153" s="24"/>
      <c r="L153" s="24">
        <v>600000</v>
      </c>
      <c r="M153" s="24"/>
      <c r="N153" s="24"/>
      <c r="O153" s="133">
        <v>600000</v>
      </c>
      <c r="P153" s="102" t="s">
        <v>316</v>
      </c>
      <c r="Q153" s="4"/>
      <c r="R153" s="4"/>
      <c r="S153" s="4"/>
      <c r="T153" s="4"/>
      <c r="U153" s="4"/>
      <c r="V153" s="4"/>
      <c r="W153" s="4"/>
      <c r="X153" s="4" t="s">
        <v>37</v>
      </c>
      <c r="Y153" s="4"/>
      <c r="Z153" s="4"/>
      <c r="AA153" s="4" t="s">
        <v>37</v>
      </c>
      <c r="AB153" s="6"/>
    </row>
    <row r="154" spans="1:28" ht="60">
      <c r="A154" s="265"/>
      <c r="B154" s="309"/>
      <c r="C154" s="269"/>
      <c r="D154" s="261"/>
      <c r="E154" s="187" t="s">
        <v>354</v>
      </c>
      <c r="F154" s="188" t="s">
        <v>355</v>
      </c>
      <c r="G154" s="187" t="s">
        <v>356</v>
      </c>
      <c r="H154" s="187" t="s">
        <v>357</v>
      </c>
      <c r="I154" s="187" t="s">
        <v>145</v>
      </c>
      <c r="J154" s="187" t="s">
        <v>358</v>
      </c>
      <c r="K154" s="189"/>
      <c r="L154" s="189">
        <v>30000000</v>
      </c>
      <c r="M154" s="189"/>
      <c r="N154" s="189"/>
      <c r="O154" s="185">
        <v>30000000</v>
      </c>
      <c r="P154" s="183" t="s">
        <v>316</v>
      </c>
      <c r="Q154" s="187"/>
      <c r="R154" s="187"/>
      <c r="S154" s="187"/>
      <c r="T154" s="187" t="s">
        <v>56</v>
      </c>
      <c r="U154" s="187" t="s">
        <v>56</v>
      </c>
      <c r="V154" s="187" t="s">
        <v>56</v>
      </c>
      <c r="W154" s="187" t="s">
        <v>56</v>
      </c>
      <c r="X154" s="187"/>
      <c r="Y154" s="187"/>
      <c r="Z154" s="187"/>
      <c r="AA154" s="187"/>
      <c r="AB154" s="190"/>
    </row>
    <row r="155" spans="1:28" ht="45">
      <c r="A155" s="265"/>
      <c r="B155" s="309"/>
      <c r="C155" s="269"/>
      <c r="D155" s="261"/>
      <c r="E155" s="327" t="s">
        <v>359</v>
      </c>
      <c r="F155" s="319" t="s">
        <v>360</v>
      </c>
      <c r="G155" s="327" t="s">
        <v>361</v>
      </c>
      <c r="H155" s="327" t="s">
        <v>362</v>
      </c>
      <c r="I155" s="183" t="s">
        <v>314</v>
      </c>
      <c r="J155" s="327" t="s">
        <v>363</v>
      </c>
      <c r="K155" s="189"/>
      <c r="L155" s="189">
        <v>200000</v>
      </c>
      <c r="M155" s="189"/>
      <c r="N155" s="189"/>
      <c r="O155" s="185">
        <v>200000</v>
      </c>
      <c r="P155" s="183" t="s">
        <v>316</v>
      </c>
      <c r="Q155" s="187"/>
      <c r="R155" s="187" t="s">
        <v>37</v>
      </c>
      <c r="S155" s="187"/>
      <c r="T155" s="187"/>
      <c r="U155" s="187"/>
      <c r="V155" s="187"/>
      <c r="W155" s="187"/>
      <c r="X155" s="187"/>
      <c r="Y155" s="187"/>
      <c r="Z155" s="187"/>
      <c r="AA155" s="187"/>
      <c r="AB155" s="190"/>
    </row>
    <row r="156" spans="1:28" ht="45">
      <c r="A156" s="265"/>
      <c r="B156" s="309"/>
      <c r="C156" s="269"/>
      <c r="D156" s="261"/>
      <c r="E156" s="328"/>
      <c r="F156" s="320"/>
      <c r="G156" s="328"/>
      <c r="H156" s="328"/>
      <c r="I156" s="183" t="s">
        <v>364</v>
      </c>
      <c r="J156" s="328"/>
      <c r="K156" s="189"/>
      <c r="L156" s="189">
        <v>200000</v>
      </c>
      <c r="M156" s="189"/>
      <c r="N156" s="189"/>
      <c r="O156" s="185">
        <v>200000</v>
      </c>
      <c r="P156" s="183" t="s">
        <v>316</v>
      </c>
      <c r="Q156" s="187"/>
      <c r="R156" s="187" t="s">
        <v>56</v>
      </c>
      <c r="S156" s="187"/>
      <c r="T156" s="187"/>
      <c r="U156" s="187"/>
      <c r="V156" s="187"/>
      <c r="W156" s="187"/>
      <c r="X156" s="187"/>
      <c r="Y156" s="187"/>
      <c r="Z156" s="187"/>
      <c r="AA156" s="187"/>
      <c r="AB156" s="190"/>
    </row>
    <row r="157" spans="1:28" ht="60">
      <c r="A157" s="265"/>
      <c r="B157" s="309"/>
      <c r="C157" s="269"/>
      <c r="D157" s="261"/>
      <c r="E157" s="328"/>
      <c r="F157" s="320"/>
      <c r="G157" s="328"/>
      <c r="H157" s="328"/>
      <c r="I157" s="183" t="s">
        <v>365</v>
      </c>
      <c r="J157" s="328"/>
      <c r="K157" s="189"/>
      <c r="L157" s="189">
        <v>200000</v>
      </c>
      <c r="M157" s="189"/>
      <c r="N157" s="189"/>
      <c r="O157" s="185">
        <v>200000</v>
      </c>
      <c r="P157" s="183" t="s">
        <v>316</v>
      </c>
      <c r="Q157" s="187"/>
      <c r="R157" s="187"/>
      <c r="S157" s="187" t="s">
        <v>56</v>
      </c>
      <c r="T157" s="187"/>
      <c r="U157" s="187"/>
      <c r="V157" s="187"/>
      <c r="W157" s="187"/>
      <c r="X157" s="187"/>
      <c r="Y157" s="187"/>
      <c r="Z157" s="187"/>
      <c r="AA157" s="187"/>
      <c r="AB157" s="190"/>
    </row>
    <row r="158" spans="1:28" ht="45">
      <c r="A158" s="265"/>
      <c r="B158" s="309"/>
      <c r="C158" s="269"/>
      <c r="D158" s="261"/>
      <c r="E158" s="328"/>
      <c r="F158" s="320"/>
      <c r="G158" s="328"/>
      <c r="H158" s="328"/>
      <c r="I158" s="183" t="s">
        <v>326</v>
      </c>
      <c r="J158" s="328"/>
      <c r="K158" s="189"/>
      <c r="L158" s="189">
        <v>4000000</v>
      </c>
      <c r="M158" s="189"/>
      <c r="N158" s="189"/>
      <c r="O158" s="185">
        <v>4000000</v>
      </c>
      <c r="P158" s="183" t="s">
        <v>316</v>
      </c>
      <c r="Q158" s="187"/>
      <c r="R158" s="187"/>
      <c r="S158" s="187" t="s">
        <v>56</v>
      </c>
      <c r="T158" s="187"/>
      <c r="U158" s="187"/>
      <c r="V158" s="187"/>
      <c r="W158" s="187"/>
      <c r="X158" s="187"/>
      <c r="Y158" s="187"/>
      <c r="Z158" s="187"/>
      <c r="AA158" s="187"/>
      <c r="AB158" s="190"/>
    </row>
    <row r="159" spans="1:28" ht="45">
      <c r="A159" s="265"/>
      <c r="B159" s="309"/>
      <c r="C159" s="269"/>
      <c r="D159" s="261"/>
      <c r="E159" s="329"/>
      <c r="F159" s="321"/>
      <c r="G159" s="329"/>
      <c r="H159" s="329"/>
      <c r="I159" s="183" t="s">
        <v>366</v>
      </c>
      <c r="J159" s="329"/>
      <c r="K159" s="189"/>
      <c r="L159" s="189">
        <v>5400000</v>
      </c>
      <c r="M159" s="189"/>
      <c r="N159" s="189"/>
      <c r="O159" s="185">
        <v>5400000</v>
      </c>
      <c r="P159" s="183" t="s">
        <v>316</v>
      </c>
      <c r="Q159" s="187"/>
      <c r="R159" s="187"/>
      <c r="S159" s="187"/>
      <c r="T159" s="187" t="s">
        <v>56</v>
      </c>
      <c r="U159" s="187" t="s">
        <v>56</v>
      </c>
      <c r="V159" s="187" t="s">
        <v>56</v>
      </c>
      <c r="W159" s="187" t="s">
        <v>56</v>
      </c>
      <c r="X159" s="187" t="s">
        <v>56</v>
      </c>
      <c r="Y159" s="187" t="s">
        <v>56</v>
      </c>
      <c r="Z159" s="187" t="s">
        <v>56</v>
      </c>
      <c r="AA159" s="187"/>
      <c r="AB159" s="190"/>
    </row>
    <row r="160" spans="1:28" ht="45">
      <c r="A160" s="265"/>
      <c r="B160" s="309"/>
      <c r="C160" s="269"/>
      <c r="D160" s="261"/>
      <c r="E160" s="325" t="s">
        <v>367</v>
      </c>
      <c r="F160" s="333" t="s">
        <v>368</v>
      </c>
      <c r="G160" s="325" t="s">
        <v>369</v>
      </c>
      <c r="H160" s="325" t="s">
        <v>370</v>
      </c>
      <c r="I160" s="102" t="s">
        <v>314</v>
      </c>
      <c r="J160" s="325" t="s">
        <v>371</v>
      </c>
      <c r="K160" s="24"/>
      <c r="L160" s="24">
        <v>200000</v>
      </c>
      <c r="M160" s="24"/>
      <c r="N160" s="24"/>
      <c r="O160" s="133">
        <v>200000</v>
      </c>
      <c r="P160" s="102" t="s">
        <v>316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6"/>
    </row>
    <row r="161" spans="1:28" ht="45">
      <c r="A161" s="265"/>
      <c r="B161" s="309"/>
      <c r="C161" s="269"/>
      <c r="D161" s="261"/>
      <c r="E161" s="312"/>
      <c r="F161" s="334"/>
      <c r="G161" s="312"/>
      <c r="H161" s="312"/>
      <c r="I161" s="102" t="s">
        <v>364</v>
      </c>
      <c r="J161" s="312"/>
      <c r="K161" s="24"/>
      <c r="L161" s="24">
        <v>500000</v>
      </c>
      <c r="M161" s="24"/>
      <c r="N161" s="24"/>
      <c r="O161" s="133">
        <v>500000</v>
      </c>
      <c r="P161" s="102" t="s">
        <v>316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6"/>
    </row>
    <row r="162" spans="1:28" ht="75">
      <c r="A162" s="265"/>
      <c r="B162" s="309"/>
      <c r="C162" s="269"/>
      <c r="D162" s="261"/>
      <c r="E162" s="312"/>
      <c r="F162" s="334"/>
      <c r="G162" s="312"/>
      <c r="H162" s="312"/>
      <c r="I162" s="102" t="s">
        <v>372</v>
      </c>
      <c r="J162" s="312"/>
      <c r="K162" s="24"/>
      <c r="L162" s="24">
        <v>200000</v>
      </c>
      <c r="M162" s="24"/>
      <c r="N162" s="24"/>
      <c r="O162" s="133">
        <v>200000</v>
      </c>
      <c r="P162" s="102" t="s">
        <v>316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6"/>
    </row>
    <row r="163" spans="1:28" ht="45">
      <c r="A163" s="265"/>
      <c r="B163" s="309"/>
      <c r="C163" s="269"/>
      <c r="D163" s="261"/>
      <c r="E163" s="312"/>
      <c r="F163" s="334"/>
      <c r="G163" s="312"/>
      <c r="H163" s="312"/>
      <c r="I163" s="102" t="s">
        <v>326</v>
      </c>
      <c r="J163" s="312"/>
      <c r="K163" s="24"/>
      <c r="L163" s="24">
        <v>1000000</v>
      </c>
      <c r="M163" s="24"/>
      <c r="N163" s="24"/>
      <c r="O163" s="133">
        <v>1000000</v>
      </c>
      <c r="P163" s="102" t="s">
        <v>316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6"/>
    </row>
    <row r="164" spans="1:28" ht="45">
      <c r="A164" s="265"/>
      <c r="B164" s="309"/>
      <c r="C164" s="269"/>
      <c r="D164" s="261"/>
      <c r="E164" s="313"/>
      <c r="F164" s="335"/>
      <c r="G164" s="313"/>
      <c r="H164" s="313"/>
      <c r="I164" s="102" t="s">
        <v>366</v>
      </c>
      <c r="J164" s="313"/>
      <c r="K164" s="24"/>
      <c r="L164" s="24">
        <v>1100000</v>
      </c>
      <c r="M164" s="24"/>
      <c r="N164" s="24"/>
      <c r="O164" s="133">
        <v>1100000</v>
      </c>
      <c r="P164" s="102" t="s">
        <v>316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6"/>
    </row>
    <row r="165" spans="1:28" ht="45">
      <c r="A165" s="265"/>
      <c r="B165" s="309"/>
      <c r="C165" s="269"/>
      <c r="D165" s="261"/>
      <c r="E165" s="325" t="s">
        <v>373</v>
      </c>
      <c r="F165" s="333" t="s">
        <v>374</v>
      </c>
      <c r="G165" s="325" t="s">
        <v>375</v>
      </c>
      <c r="H165" s="325" t="s">
        <v>376</v>
      </c>
      <c r="I165" s="4" t="s">
        <v>377</v>
      </c>
      <c r="J165" s="325" t="s">
        <v>378</v>
      </c>
      <c r="K165" s="24"/>
      <c r="L165" s="24">
        <v>200000</v>
      </c>
      <c r="M165" s="24"/>
      <c r="N165" s="24"/>
      <c r="O165" s="133">
        <v>200000</v>
      </c>
      <c r="P165" s="102" t="s">
        <v>316</v>
      </c>
      <c r="Q165" s="4"/>
      <c r="R165" s="4"/>
      <c r="S165" s="4"/>
      <c r="T165" s="4"/>
      <c r="U165" s="4" t="s">
        <v>37</v>
      </c>
      <c r="V165" s="4"/>
      <c r="W165" s="4"/>
      <c r="X165" s="4"/>
      <c r="Y165" s="4"/>
      <c r="Z165" s="4"/>
      <c r="AA165" s="4"/>
      <c r="AB165" s="6"/>
    </row>
    <row r="166" spans="1:28" ht="45">
      <c r="A166" s="265"/>
      <c r="B166" s="309"/>
      <c r="C166" s="269"/>
      <c r="D166" s="261"/>
      <c r="E166" s="312"/>
      <c r="F166" s="334"/>
      <c r="G166" s="312"/>
      <c r="H166" s="312"/>
      <c r="I166" s="4" t="s">
        <v>350</v>
      </c>
      <c r="J166" s="312"/>
      <c r="K166" s="24"/>
      <c r="L166" s="24">
        <v>200000</v>
      </c>
      <c r="M166" s="24"/>
      <c r="N166" s="24"/>
      <c r="O166" s="133">
        <v>200000</v>
      </c>
      <c r="P166" s="102" t="s">
        <v>316</v>
      </c>
      <c r="Q166" s="4"/>
      <c r="R166" s="4"/>
      <c r="S166" s="4"/>
      <c r="T166" s="4"/>
      <c r="U166" s="4"/>
      <c r="V166" s="4" t="s">
        <v>37</v>
      </c>
      <c r="W166" s="4" t="s">
        <v>37</v>
      </c>
      <c r="X166" s="4"/>
      <c r="Y166" s="4"/>
      <c r="Z166" s="4"/>
      <c r="AA166" s="4"/>
      <c r="AB166" s="6"/>
    </row>
    <row r="167" spans="1:28" ht="60.75" customHeight="1" thickBot="1">
      <c r="A167" s="265"/>
      <c r="B167" s="310"/>
      <c r="C167" s="269"/>
      <c r="D167" s="261"/>
      <c r="E167" s="336"/>
      <c r="F167" s="337"/>
      <c r="G167" s="336"/>
      <c r="H167" s="336"/>
      <c r="I167" s="85" t="s">
        <v>379</v>
      </c>
      <c r="J167" s="336"/>
      <c r="K167" s="86"/>
      <c r="L167" s="86">
        <v>3600000</v>
      </c>
      <c r="M167" s="86"/>
      <c r="N167" s="86"/>
      <c r="O167" s="87">
        <v>3600000</v>
      </c>
      <c r="P167" s="62" t="s">
        <v>316</v>
      </c>
      <c r="Q167" s="85"/>
      <c r="R167" s="85"/>
      <c r="S167" s="85"/>
      <c r="T167" s="85"/>
      <c r="U167" s="85"/>
      <c r="V167" s="85"/>
      <c r="W167" s="85"/>
      <c r="X167" s="85" t="s">
        <v>37</v>
      </c>
      <c r="Y167" s="85" t="s">
        <v>37</v>
      </c>
      <c r="Z167" s="85" t="s">
        <v>37</v>
      </c>
      <c r="AA167" s="85" t="s">
        <v>37</v>
      </c>
      <c r="AB167" s="88"/>
    </row>
    <row r="168" spans="1:28" ht="15">
      <c r="A168" s="266" t="s">
        <v>110</v>
      </c>
      <c r="B168" s="266"/>
      <c r="C168" s="114"/>
      <c r="D168" s="114"/>
      <c r="E168" s="71"/>
      <c r="F168" s="71"/>
      <c r="G168" s="71"/>
      <c r="H168" s="71"/>
      <c r="I168" s="71"/>
      <c r="J168" s="71"/>
      <c r="K168" s="89"/>
      <c r="L168" s="89"/>
      <c r="M168" s="89"/>
      <c r="N168" s="89"/>
      <c r="O168" s="89">
        <v>88920000</v>
      </c>
      <c r="P168" s="118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</row>
    <row r="169" spans="1:28" ht="1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102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ht="60" customHeight="1">
      <c r="A170" s="338" t="s">
        <v>380</v>
      </c>
      <c r="B170" s="340"/>
      <c r="C170" s="338" t="s">
        <v>381</v>
      </c>
      <c r="D170" s="338" t="s">
        <v>382</v>
      </c>
      <c r="E170" s="126" t="s">
        <v>383</v>
      </c>
      <c r="F170" s="126" t="s">
        <v>384</v>
      </c>
      <c r="G170" s="27" t="s">
        <v>385</v>
      </c>
      <c r="H170" s="27" t="s">
        <v>386</v>
      </c>
      <c r="I170" s="27" t="s">
        <v>145</v>
      </c>
      <c r="J170" s="27" t="s">
        <v>387</v>
      </c>
      <c r="K170" s="28">
        <v>38459000</v>
      </c>
      <c r="L170" s="28"/>
      <c r="M170" s="28"/>
      <c r="N170" s="28"/>
      <c r="O170" s="28">
        <v>38459000</v>
      </c>
      <c r="P170" s="102" t="s">
        <v>316</v>
      </c>
      <c r="Q170" s="28"/>
      <c r="R170" s="28"/>
      <c r="S170" s="28"/>
      <c r="T170" s="28" t="s">
        <v>37</v>
      </c>
      <c r="U170" s="28" t="s">
        <v>37</v>
      </c>
      <c r="V170" s="28" t="s">
        <v>37</v>
      </c>
      <c r="W170" s="28" t="s">
        <v>37</v>
      </c>
      <c r="X170" s="28" t="s">
        <v>37</v>
      </c>
      <c r="Y170" s="28" t="s">
        <v>37</v>
      </c>
      <c r="Z170" s="28" t="s">
        <v>37</v>
      </c>
      <c r="AA170" s="28"/>
      <c r="AB170" s="28"/>
    </row>
    <row r="171" spans="1:28" ht="45">
      <c r="A171" s="339"/>
      <c r="B171" s="340"/>
      <c r="C171" s="339"/>
      <c r="D171" s="339"/>
      <c r="E171" s="341" t="s">
        <v>388</v>
      </c>
      <c r="F171" s="341" t="s">
        <v>389</v>
      </c>
      <c r="G171" s="347" t="s">
        <v>390</v>
      </c>
      <c r="H171" s="347" t="s">
        <v>391</v>
      </c>
      <c r="I171" s="27" t="s">
        <v>364</v>
      </c>
      <c r="J171" s="347" t="s">
        <v>392</v>
      </c>
      <c r="K171" s="28">
        <v>2000000</v>
      </c>
      <c r="L171" s="29"/>
      <c r="M171" s="28"/>
      <c r="N171" s="28"/>
      <c r="O171" s="28">
        <v>2000000</v>
      </c>
      <c r="P171" s="102" t="s">
        <v>316</v>
      </c>
      <c r="Q171" s="28"/>
      <c r="R171" s="28"/>
      <c r="S171" s="28"/>
      <c r="T171" s="28" t="s">
        <v>37</v>
      </c>
      <c r="U171" s="28" t="s">
        <v>37</v>
      </c>
      <c r="V171" s="28"/>
      <c r="W171" s="28"/>
      <c r="X171" s="28"/>
      <c r="Y171" s="28"/>
      <c r="Z171" s="28"/>
      <c r="AA171" s="28"/>
      <c r="AB171" s="28"/>
    </row>
    <row r="172" spans="1:28" ht="45">
      <c r="A172" s="339"/>
      <c r="B172" s="340"/>
      <c r="C172" s="339"/>
      <c r="D172" s="339"/>
      <c r="E172" s="342"/>
      <c r="F172" s="342"/>
      <c r="G172" s="347"/>
      <c r="H172" s="347"/>
      <c r="I172" s="27" t="s">
        <v>393</v>
      </c>
      <c r="J172" s="347"/>
      <c r="K172" s="28">
        <v>13000000</v>
      </c>
      <c r="L172" s="28"/>
      <c r="M172" s="28"/>
      <c r="N172" s="28"/>
      <c r="O172" s="28">
        <v>13000000</v>
      </c>
      <c r="P172" s="102" t="s">
        <v>316</v>
      </c>
      <c r="Q172" s="28"/>
      <c r="R172" s="28"/>
      <c r="S172" s="28"/>
      <c r="T172" s="28"/>
      <c r="U172" s="28"/>
      <c r="V172" s="28" t="s">
        <v>37</v>
      </c>
      <c r="W172" s="28" t="s">
        <v>37</v>
      </c>
      <c r="X172" s="28" t="s">
        <v>37</v>
      </c>
      <c r="Y172" s="28" t="s">
        <v>37</v>
      </c>
      <c r="Z172" s="28" t="s">
        <v>37</v>
      </c>
      <c r="AA172" s="28" t="s">
        <v>37</v>
      </c>
      <c r="AB172" s="28"/>
    </row>
    <row r="173" spans="1:28" ht="45">
      <c r="A173" s="339"/>
      <c r="B173" s="340"/>
      <c r="C173" s="339"/>
      <c r="D173" s="339"/>
      <c r="E173" s="341" t="s">
        <v>394</v>
      </c>
      <c r="F173" s="341" t="s">
        <v>395</v>
      </c>
      <c r="G173" s="347" t="s">
        <v>396</v>
      </c>
      <c r="H173" s="347" t="s">
        <v>397</v>
      </c>
      <c r="I173" s="27" t="s">
        <v>398</v>
      </c>
      <c r="J173" s="347" t="s">
        <v>399</v>
      </c>
      <c r="K173" s="28"/>
      <c r="L173" s="28">
        <v>200000</v>
      </c>
      <c r="M173" s="28"/>
      <c r="N173" s="28"/>
      <c r="O173" s="28">
        <v>200000</v>
      </c>
      <c r="P173" s="102" t="s">
        <v>316</v>
      </c>
      <c r="Q173" s="28"/>
      <c r="R173" s="28"/>
      <c r="S173" s="28" t="s">
        <v>37</v>
      </c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45">
      <c r="A174" s="339"/>
      <c r="B174" s="340"/>
      <c r="C174" s="339"/>
      <c r="D174" s="339"/>
      <c r="E174" s="351"/>
      <c r="F174" s="351"/>
      <c r="G174" s="347"/>
      <c r="H174" s="347"/>
      <c r="I174" s="27" t="s">
        <v>400</v>
      </c>
      <c r="J174" s="347"/>
      <c r="K174" s="28"/>
      <c r="L174" s="28">
        <v>200000</v>
      </c>
      <c r="M174" s="28"/>
      <c r="N174" s="28"/>
      <c r="O174" s="28">
        <v>200000</v>
      </c>
      <c r="P174" s="102" t="s">
        <v>316</v>
      </c>
      <c r="Q174" s="28"/>
      <c r="R174" s="28"/>
      <c r="S174" s="28"/>
      <c r="T174" s="28" t="s">
        <v>37</v>
      </c>
      <c r="U174" s="28"/>
      <c r="V174" s="28"/>
      <c r="W174" s="28"/>
      <c r="X174" s="28"/>
      <c r="Y174" s="28"/>
      <c r="Z174" s="28"/>
      <c r="AA174" s="28"/>
      <c r="AB174" s="28"/>
    </row>
    <row r="175" spans="1:28" ht="45">
      <c r="A175" s="339"/>
      <c r="B175" s="340"/>
      <c r="C175" s="339"/>
      <c r="D175" s="339"/>
      <c r="E175" s="342"/>
      <c r="F175" s="342"/>
      <c r="G175" s="347"/>
      <c r="H175" s="347"/>
      <c r="I175" s="27" t="s">
        <v>145</v>
      </c>
      <c r="J175" s="347"/>
      <c r="K175" s="28"/>
      <c r="L175" s="28">
        <v>12800000</v>
      </c>
      <c r="M175" s="28"/>
      <c r="N175" s="28"/>
      <c r="O175" s="28">
        <v>12800000</v>
      </c>
      <c r="P175" s="102" t="s">
        <v>316</v>
      </c>
      <c r="Q175" s="28"/>
      <c r="R175" s="28"/>
      <c r="S175" s="28"/>
      <c r="T175" s="28"/>
      <c r="U175" s="28" t="s">
        <v>37</v>
      </c>
      <c r="V175" s="28" t="s">
        <v>37</v>
      </c>
      <c r="W175" s="28" t="s">
        <v>37</v>
      </c>
      <c r="X175" s="28" t="s">
        <v>37</v>
      </c>
      <c r="Y175" s="28" t="s">
        <v>37</v>
      </c>
      <c r="Z175" s="28" t="s">
        <v>37</v>
      </c>
      <c r="AA175" s="28" t="s">
        <v>37</v>
      </c>
      <c r="AB175" s="28" t="s">
        <v>37</v>
      </c>
    </row>
    <row r="176" spans="1:28" ht="45" customHeight="1">
      <c r="A176" s="338" t="s">
        <v>380</v>
      </c>
      <c r="B176" s="340"/>
      <c r="C176" s="338" t="s">
        <v>381</v>
      </c>
      <c r="D176" s="338" t="s">
        <v>382</v>
      </c>
      <c r="E176" s="344" t="s">
        <v>401</v>
      </c>
      <c r="F176" s="344" t="s">
        <v>402</v>
      </c>
      <c r="G176" s="348" t="s">
        <v>403</v>
      </c>
      <c r="H176" s="348" t="s">
        <v>404</v>
      </c>
      <c r="I176" s="191" t="s">
        <v>405</v>
      </c>
      <c r="J176" s="348" t="s">
        <v>406</v>
      </c>
      <c r="K176" s="192"/>
      <c r="L176" s="192">
        <v>1000000</v>
      </c>
      <c r="M176" s="192"/>
      <c r="N176" s="192"/>
      <c r="O176" s="192">
        <v>1000000</v>
      </c>
      <c r="P176" s="193" t="s">
        <v>316</v>
      </c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</row>
    <row r="177" spans="1:28" ht="45">
      <c r="A177" s="339"/>
      <c r="B177" s="340"/>
      <c r="C177" s="339"/>
      <c r="D177" s="339"/>
      <c r="E177" s="345"/>
      <c r="F177" s="345"/>
      <c r="G177" s="349"/>
      <c r="H177" s="349"/>
      <c r="I177" s="191" t="s">
        <v>400</v>
      </c>
      <c r="J177" s="349"/>
      <c r="K177" s="192"/>
      <c r="L177" s="192">
        <v>1000000</v>
      </c>
      <c r="M177" s="192"/>
      <c r="N177" s="192"/>
      <c r="O177" s="192">
        <v>1000000</v>
      </c>
      <c r="P177" s="193" t="s">
        <v>316</v>
      </c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</row>
    <row r="178" spans="1:28" ht="45">
      <c r="A178" s="339"/>
      <c r="B178" s="340"/>
      <c r="C178" s="339"/>
      <c r="D178" s="339"/>
      <c r="E178" s="346"/>
      <c r="F178" s="346"/>
      <c r="G178" s="350"/>
      <c r="H178" s="350"/>
      <c r="I178" s="191" t="s">
        <v>145</v>
      </c>
      <c r="J178" s="350"/>
      <c r="K178" s="192"/>
      <c r="L178" s="192">
        <v>17100000</v>
      </c>
      <c r="M178" s="192"/>
      <c r="N178" s="192"/>
      <c r="O178" s="192">
        <v>17100000</v>
      </c>
      <c r="P178" s="193" t="s">
        <v>316</v>
      </c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</row>
    <row r="179" spans="1:28" ht="45">
      <c r="A179" s="339"/>
      <c r="B179" s="340"/>
      <c r="C179" s="339"/>
      <c r="D179" s="339"/>
      <c r="E179" s="341" t="s">
        <v>407</v>
      </c>
      <c r="F179" s="341" t="s">
        <v>408</v>
      </c>
      <c r="G179" s="352" t="s">
        <v>409</v>
      </c>
      <c r="H179" s="352" t="s">
        <v>410</v>
      </c>
      <c r="I179" s="27" t="s">
        <v>411</v>
      </c>
      <c r="J179" s="352" t="s">
        <v>412</v>
      </c>
      <c r="K179" s="28"/>
      <c r="L179" s="29">
        <v>400000</v>
      </c>
      <c r="M179" s="28"/>
      <c r="N179" s="28"/>
      <c r="O179" s="28">
        <v>400000</v>
      </c>
      <c r="P179" s="102" t="s">
        <v>316</v>
      </c>
      <c r="Q179" s="28"/>
      <c r="R179" s="28"/>
      <c r="S179" s="28" t="s">
        <v>37</v>
      </c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45">
      <c r="A180" s="339"/>
      <c r="B180" s="340"/>
      <c r="C180" s="339"/>
      <c r="D180" s="339"/>
      <c r="E180" s="351"/>
      <c r="F180" s="351"/>
      <c r="G180" s="353"/>
      <c r="H180" s="353"/>
      <c r="I180" s="27" t="s">
        <v>413</v>
      </c>
      <c r="J180" s="353"/>
      <c r="K180" s="28"/>
      <c r="L180" s="28">
        <v>200000</v>
      </c>
      <c r="M180" s="28"/>
      <c r="N180" s="28"/>
      <c r="O180" s="28">
        <v>200000</v>
      </c>
      <c r="P180" s="102" t="s">
        <v>316</v>
      </c>
      <c r="Q180" s="28"/>
      <c r="R180" s="28"/>
      <c r="S180" s="28"/>
      <c r="T180" s="28" t="s">
        <v>37</v>
      </c>
      <c r="U180" s="28"/>
      <c r="V180" s="28"/>
      <c r="W180" s="28"/>
      <c r="X180" s="28"/>
      <c r="Y180" s="28"/>
      <c r="Z180" s="28"/>
      <c r="AA180" s="28"/>
      <c r="AB180" s="28"/>
    </row>
    <row r="181" spans="1:28" ht="45">
      <c r="A181" s="339"/>
      <c r="B181" s="340"/>
      <c r="C181" s="339"/>
      <c r="D181" s="339"/>
      <c r="E181" s="342"/>
      <c r="F181" s="342"/>
      <c r="G181" s="354"/>
      <c r="H181" s="354"/>
      <c r="I181" s="27" t="s">
        <v>145</v>
      </c>
      <c r="J181" s="354"/>
      <c r="K181" s="28"/>
      <c r="L181" s="28">
        <v>4740000</v>
      </c>
      <c r="M181" s="28"/>
      <c r="N181" s="28"/>
      <c r="O181" s="28">
        <v>4740000</v>
      </c>
      <c r="P181" s="102" t="s">
        <v>316</v>
      </c>
      <c r="Q181" s="28"/>
      <c r="R181" s="28"/>
      <c r="S181" s="28"/>
      <c r="T181" s="28"/>
      <c r="U181" s="28" t="s">
        <v>37</v>
      </c>
      <c r="V181" s="28" t="s">
        <v>37</v>
      </c>
      <c r="W181" s="28" t="s">
        <v>37</v>
      </c>
      <c r="X181" s="28" t="s">
        <v>37</v>
      </c>
      <c r="Y181" s="28" t="s">
        <v>37</v>
      </c>
      <c r="Z181" s="28" t="s">
        <v>37</v>
      </c>
      <c r="AA181" s="28" t="s">
        <v>37</v>
      </c>
      <c r="AB181" s="28" t="s">
        <v>37</v>
      </c>
    </row>
    <row r="182" spans="1:28" ht="120">
      <c r="A182" s="343"/>
      <c r="B182" s="340"/>
      <c r="C182" s="343"/>
      <c r="D182" s="343"/>
      <c r="E182" s="193" t="s">
        <v>414</v>
      </c>
      <c r="F182" s="193" t="s">
        <v>415</v>
      </c>
      <c r="G182" s="191" t="s">
        <v>416</v>
      </c>
      <c r="H182" s="191" t="s">
        <v>417</v>
      </c>
      <c r="I182" s="191" t="s">
        <v>176</v>
      </c>
      <c r="J182" s="191" t="s">
        <v>418</v>
      </c>
      <c r="K182" s="192">
        <v>14190000</v>
      </c>
      <c r="L182" s="192">
        <v>5610000</v>
      </c>
      <c r="M182" s="192"/>
      <c r="N182" s="192"/>
      <c r="O182" s="194">
        <v>19800000</v>
      </c>
      <c r="P182" s="195" t="s">
        <v>316</v>
      </c>
      <c r="Q182" s="194"/>
      <c r="R182" s="194"/>
      <c r="S182" s="192" t="s">
        <v>37</v>
      </c>
      <c r="T182" s="192" t="s">
        <v>37</v>
      </c>
      <c r="U182" s="192" t="s">
        <v>37</v>
      </c>
      <c r="V182" s="192" t="s">
        <v>37</v>
      </c>
      <c r="W182" s="192" t="s">
        <v>37</v>
      </c>
      <c r="X182" s="192" t="s">
        <v>37</v>
      </c>
      <c r="Y182" s="192" t="s">
        <v>37</v>
      </c>
      <c r="Z182" s="192" t="s">
        <v>37</v>
      </c>
      <c r="AA182" s="192" t="s">
        <v>37</v>
      </c>
      <c r="AB182" s="192" t="s">
        <v>37</v>
      </c>
    </row>
    <row r="183" spans="1:28" ht="15">
      <c r="A183" s="43"/>
      <c r="B183" s="43"/>
      <c r="C183" s="43"/>
      <c r="D183" s="43"/>
      <c r="E183" s="42"/>
      <c r="F183" s="42"/>
      <c r="G183" s="44"/>
      <c r="H183" s="44"/>
      <c r="I183" s="44"/>
      <c r="J183" s="44"/>
      <c r="K183" s="45"/>
      <c r="L183" s="45"/>
      <c r="M183" s="45"/>
      <c r="N183" s="45"/>
      <c r="O183" s="45"/>
      <c r="P183" s="3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</row>
    <row r="184" spans="1:18" ht="18.75">
      <c r="A184" s="65" t="s">
        <v>419</v>
      </c>
      <c r="B184" s="65"/>
      <c r="O184" s="36"/>
      <c r="P184" s="35"/>
      <c r="Q184" s="36"/>
      <c r="R184" s="36"/>
    </row>
    <row r="185" spans="15:18" ht="15">
      <c r="O185" s="36"/>
      <c r="P185" s="35"/>
      <c r="Q185" s="36"/>
      <c r="R185" s="36"/>
    </row>
    <row r="186" spans="15:18" ht="15.75" thickBot="1">
      <c r="O186" s="36"/>
      <c r="P186" s="35"/>
      <c r="Q186" s="36"/>
      <c r="R186" s="36"/>
    </row>
    <row r="187" spans="1:28" ht="15">
      <c r="A187" s="302" t="s">
        <v>115</v>
      </c>
      <c r="B187" s="304" t="s">
        <v>1</v>
      </c>
      <c r="C187" s="304" t="s">
        <v>2</v>
      </c>
      <c r="D187" s="304" t="s">
        <v>3</v>
      </c>
      <c r="E187" s="304" t="s">
        <v>4</v>
      </c>
      <c r="F187" s="304" t="s">
        <v>5</v>
      </c>
      <c r="G187" s="304" t="s">
        <v>6</v>
      </c>
      <c r="H187" s="304" t="s">
        <v>7</v>
      </c>
      <c r="I187" s="125" t="s">
        <v>8</v>
      </c>
      <c r="J187" s="304" t="s">
        <v>9</v>
      </c>
      <c r="K187" s="305" t="s">
        <v>10</v>
      </c>
      <c r="L187" s="305"/>
      <c r="M187" s="305"/>
      <c r="N187" s="305"/>
      <c r="O187" s="305" t="s">
        <v>11</v>
      </c>
      <c r="P187" s="304" t="s">
        <v>12</v>
      </c>
      <c r="Q187" s="304" t="s">
        <v>13</v>
      </c>
      <c r="R187" s="304"/>
      <c r="S187" s="304"/>
      <c r="T187" s="304"/>
      <c r="U187" s="304"/>
      <c r="V187" s="304"/>
      <c r="W187" s="304"/>
      <c r="X187" s="304"/>
      <c r="Y187" s="304"/>
      <c r="Z187" s="304"/>
      <c r="AA187" s="304"/>
      <c r="AB187" s="306"/>
    </row>
    <row r="188" spans="1:28" ht="15">
      <c r="A188" s="303"/>
      <c r="B188" s="257"/>
      <c r="C188" s="257"/>
      <c r="D188" s="257"/>
      <c r="E188" s="257"/>
      <c r="F188" s="257"/>
      <c r="G188" s="257"/>
      <c r="H188" s="257"/>
      <c r="I188" s="101"/>
      <c r="J188" s="257"/>
      <c r="K188" s="112" t="s">
        <v>14</v>
      </c>
      <c r="L188" s="112" t="s">
        <v>15</v>
      </c>
      <c r="M188" s="112" t="s">
        <v>16</v>
      </c>
      <c r="N188" s="112" t="s">
        <v>17</v>
      </c>
      <c r="O188" s="260"/>
      <c r="P188" s="257"/>
      <c r="Q188" s="260">
        <v>1</v>
      </c>
      <c r="R188" s="260"/>
      <c r="S188" s="260"/>
      <c r="T188" s="260">
        <v>2</v>
      </c>
      <c r="U188" s="260"/>
      <c r="V188" s="260"/>
      <c r="W188" s="260">
        <v>3</v>
      </c>
      <c r="X188" s="260"/>
      <c r="Y188" s="260"/>
      <c r="Z188" s="260">
        <v>4</v>
      </c>
      <c r="AA188" s="260"/>
      <c r="AB188" s="307"/>
    </row>
    <row r="189" spans="1:28" ht="45">
      <c r="A189" s="257"/>
      <c r="B189" s="257"/>
      <c r="C189" s="128" t="s">
        <v>420</v>
      </c>
      <c r="D189" s="312" t="s">
        <v>421</v>
      </c>
      <c r="E189" s="196" t="s">
        <v>422</v>
      </c>
      <c r="F189" s="196" t="s">
        <v>423</v>
      </c>
      <c r="G189" s="196" t="s">
        <v>424</v>
      </c>
      <c r="H189" s="196">
        <v>1</v>
      </c>
      <c r="I189" s="197" t="s">
        <v>120</v>
      </c>
      <c r="J189" s="198" t="s">
        <v>425</v>
      </c>
      <c r="K189" s="197"/>
      <c r="L189" s="199">
        <v>10000000</v>
      </c>
      <c r="M189" s="197"/>
      <c r="N189" s="197"/>
      <c r="O189" s="199">
        <v>10000000</v>
      </c>
      <c r="P189" s="197" t="s">
        <v>121</v>
      </c>
      <c r="Q189" s="197"/>
      <c r="R189" s="197" t="s">
        <v>37</v>
      </c>
      <c r="S189" s="197" t="s">
        <v>37</v>
      </c>
      <c r="T189" s="197"/>
      <c r="U189" s="197"/>
      <c r="V189" s="197"/>
      <c r="W189" s="197"/>
      <c r="X189" s="197"/>
      <c r="Y189" s="197"/>
      <c r="Z189" s="197"/>
      <c r="AA189" s="197"/>
      <c r="AB189" s="200"/>
    </row>
    <row r="190" spans="1:28" ht="30">
      <c r="A190" s="257"/>
      <c r="B190" s="257"/>
      <c r="C190" s="355" t="s">
        <v>420</v>
      </c>
      <c r="D190" s="314"/>
      <c r="E190" s="325" t="s">
        <v>426</v>
      </c>
      <c r="F190" s="325" t="s">
        <v>427</v>
      </c>
      <c r="G190" s="325" t="s">
        <v>428</v>
      </c>
      <c r="H190" s="325">
        <v>20</v>
      </c>
      <c r="I190" s="102" t="s">
        <v>120</v>
      </c>
      <c r="J190" s="102" t="s">
        <v>429</v>
      </c>
      <c r="K190" s="102"/>
      <c r="L190" s="102">
        <v>15250000</v>
      </c>
      <c r="M190" s="102"/>
      <c r="N190" s="102"/>
      <c r="O190" s="122">
        <v>15250000</v>
      </c>
      <c r="P190" s="102" t="s">
        <v>430</v>
      </c>
      <c r="Q190" s="102"/>
      <c r="R190" s="102" t="s">
        <v>37</v>
      </c>
      <c r="S190" s="102"/>
      <c r="T190" s="102" t="s">
        <v>37</v>
      </c>
      <c r="U190" s="102"/>
      <c r="V190" s="102" t="s">
        <v>37</v>
      </c>
      <c r="W190" s="102"/>
      <c r="X190" s="102"/>
      <c r="Y190" s="102"/>
      <c r="Z190" s="102"/>
      <c r="AA190" s="102"/>
      <c r="AB190" s="5"/>
    </row>
    <row r="191" spans="1:28" ht="30">
      <c r="A191" s="257"/>
      <c r="B191" s="257"/>
      <c r="C191" s="355"/>
      <c r="D191" s="314"/>
      <c r="E191" s="314"/>
      <c r="F191" s="314"/>
      <c r="G191" s="314"/>
      <c r="H191" s="314"/>
      <c r="I191" s="102" t="s">
        <v>431</v>
      </c>
      <c r="J191" s="102"/>
      <c r="K191" s="102"/>
      <c r="L191" s="102"/>
      <c r="M191" s="102"/>
      <c r="N191" s="102"/>
      <c r="O191" s="122">
        <v>0</v>
      </c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5"/>
    </row>
    <row r="192" spans="1:28" ht="60">
      <c r="A192" s="257"/>
      <c r="B192" s="257"/>
      <c r="C192" s="355"/>
      <c r="D192" s="314"/>
      <c r="E192" s="314"/>
      <c r="F192" s="314"/>
      <c r="G192" s="314"/>
      <c r="H192" s="314"/>
      <c r="I192" s="102" t="s">
        <v>432</v>
      </c>
      <c r="J192" s="102"/>
      <c r="K192" s="102"/>
      <c r="L192" s="102"/>
      <c r="M192" s="102"/>
      <c r="N192" s="102"/>
      <c r="O192" s="122">
        <v>0</v>
      </c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5"/>
    </row>
    <row r="193" spans="1:28" ht="30">
      <c r="A193" s="257"/>
      <c r="B193" s="257"/>
      <c r="C193" s="355"/>
      <c r="D193" s="314"/>
      <c r="E193" s="314"/>
      <c r="F193" s="314"/>
      <c r="G193" s="314"/>
      <c r="H193" s="314"/>
      <c r="I193" s="102" t="s">
        <v>433</v>
      </c>
      <c r="J193" s="102"/>
      <c r="K193" s="102"/>
      <c r="L193" s="102"/>
      <c r="M193" s="102"/>
      <c r="N193" s="102"/>
      <c r="O193" s="122">
        <v>0</v>
      </c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5"/>
    </row>
    <row r="194" spans="1:28" ht="30">
      <c r="A194" s="257"/>
      <c r="B194" s="257"/>
      <c r="C194" s="355"/>
      <c r="D194" s="314"/>
      <c r="E194" s="315"/>
      <c r="F194" s="315"/>
      <c r="G194" s="315"/>
      <c r="H194" s="315"/>
      <c r="I194" s="102" t="s">
        <v>434</v>
      </c>
      <c r="J194" s="102"/>
      <c r="K194" s="102"/>
      <c r="L194" s="102"/>
      <c r="M194" s="102"/>
      <c r="N194" s="102"/>
      <c r="O194" s="122">
        <v>0</v>
      </c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5"/>
    </row>
    <row r="195" spans="1:28" ht="75">
      <c r="A195" s="257"/>
      <c r="B195" s="257"/>
      <c r="C195" s="355"/>
      <c r="D195" s="314"/>
      <c r="E195" s="356" t="s">
        <v>435</v>
      </c>
      <c r="F195" s="201" t="s">
        <v>436</v>
      </c>
      <c r="G195" s="356" t="s">
        <v>437</v>
      </c>
      <c r="H195" s="358">
        <v>1</v>
      </c>
      <c r="I195" s="202" t="s">
        <v>120</v>
      </c>
      <c r="J195" s="202" t="s">
        <v>438</v>
      </c>
      <c r="K195" s="202"/>
      <c r="L195" s="202">
        <v>7000000</v>
      </c>
      <c r="M195" s="202"/>
      <c r="N195" s="202"/>
      <c r="O195" s="199">
        <v>7000000</v>
      </c>
      <c r="P195" s="203" t="s">
        <v>121</v>
      </c>
      <c r="Q195" s="202"/>
      <c r="R195" s="202"/>
      <c r="S195" s="202"/>
      <c r="T195" s="202"/>
      <c r="U195" s="202"/>
      <c r="V195" s="202"/>
      <c r="W195" s="202"/>
      <c r="X195" s="202" t="s">
        <v>37</v>
      </c>
      <c r="Y195" s="202"/>
      <c r="Z195" s="202"/>
      <c r="AA195" s="202"/>
      <c r="AB195" s="204"/>
    </row>
    <row r="196" spans="1:28" ht="60">
      <c r="A196" s="257"/>
      <c r="B196" s="257"/>
      <c r="C196" s="355"/>
      <c r="D196" s="314"/>
      <c r="E196" s="357"/>
      <c r="F196" s="201"/>
      <c r="G196" s="357"/>
      <c r="H196" s="359"/>
      <c r="I196" s="202" t="s">
        <v>439</v>
      </c>
      <c r="J196" s="202"/>
      <c r="K196" s="202"/>
      <c r="L196" s="202"/>
      <c r="M196" s="202"/>
      <c r="N196" s="202"/>
      <c r="O196" s="199">
        <v>0</v>
      </c>
      <c r="P196" s="203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4"/>
    </row>
    <row r="197" spans="1:28" ht="90">
      <c r="A197" s="257"/>
      <c r="B197" s="257"/>
      <c r="C197" s="355"/>
      <c r="D197" s="314"/>
      <c r="E197" s="1" t="s">
        <v>440</v>
      </c>
      <c r="F197" s="1" t="s">
        <v>441</v>
      </c>
      <c r="G197" s="129" t="s">
        <v>442</v>
      </c>
      <c r="H197" s="129">
        <v>1</v>
      </c>
      <c r="I197" s="4" t="s">
        <v>443</v>
      </c>
      <c r="J197" s="4" t="s">
        <v>444</v>
      </c>
      <c r="K197" s="4"/>
      <c r="L197" s="4">
        <v>5000000</v>
      </c>
      <c r="M197" s="4"/>
      <c r="N197" s="4"/>
      <c r="O197" s="122">
        <v>5000000</v>
      </c>
      <c r="P197" s="102" t="s">
        <v>121</v>
      </c>
      <c r="Q197" s="4"/>
      <c r="R197" s="4"/>
      <c r="S197" s="4"/>
      <c r="T197" s="4"/>
      <c r="U197" s="4"/>
      <c r="V197" s="4" t="s">
        <v>37</v>
      </c>
      <c r="W197" s="4"/>
      <c r="X197" s="4"/>
      <c r="Y197" s="4"/>
      <c r="Z197" s="4"/>
      <c r="AA197" s="4"/>
      <c r="AB197" s="6"/>
    </row>
    <row r="198" spans="1:28" ht="30">
      <c r="A198" s="257"/>
      <c r="B198" s="257"/>
      <c r="C198" s="355"/>
      <c r="D198" s="314"/>
      <c r="E198" s="1"/>
      <c r="F198" s="1"/>
      <c r="G198" s="130"/>
      <c r="H198" s="130"/>
      <c r="I198" s="4" t="s">
        <v>445</v>
      </c>
      <c r="J198" s="4"/>
      <c r="K198" s="4"/>
      <c r="L198" s="4"/>
      <c r="M198" s="4"/>
      <c r="N198" s="4"/>
      <c r="O198" s="122">
        <v>0</v>
      </c>
      <c r="P198" s="102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6"/>
    </row>
    <row r="199" spans="1:28" ht="30">
      <c r="A199" s="257"/>
      <c r="B199" s="257"/>
      <c r="C199" s="355"/>
      <c r="D199" s="314"/>
      <c r="E199" s="1"/>
      <c r="F199" s="1"/>
      <c r="G199" s="131"/>
      <c r="H199" s="131"/>
      <c r="I199" s="4" t="s">
        <v>433</v>
      </c>
      <c r="J199" s="4"/>
      <c r="K199" s="4"/>
      <c r="L199" s="4"/>
      <c r="M199" s="4"/>
      <c r="N199" s="4"/>
      <c r="O199" s="122">
        <v>0</v>
      </c>
      <c r="P199" s="102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6"/>
    </row>
    <row r="200" spans="1:28" ht="30">
      <c r="A200" s="257"/>
      <c r="B200" s="257"/>
      <c r="C200" s="355"/>
      <c r="D200" s="314"/>
      <c r="E200" s="1"/>
      <c r="F200" s="1"/>
      <c r="G200" s="131" t="s">
        <v>446</v>
      </c>
      <c r="H200" s="131">
        <v>1</v>
      </c>
      <c r="I200" s="4" t="s">
        <v>443</v>
      </c>
      <c r="J200" s="4" t="s">
        <v>444</v>
      </c>
      <c r="K200" s="4"/>
      <c r="L200" s="4">
        <v>20000000</v>
      </c>
      <c r="M200" s="4"/>
      <c r="N200" s="4"/>
      <c r="O200" s="122">
        <v>20000000</v>
      </c>
      <c r="P200" s="102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6"/>
    </row>
    <row r="201" spans="1:28" ht="30">
      <c r="A201" s="257"/>
      <c r="B201" s="257"/>
      <c r="C201" s="355"/>
      <c r="D201" s="314"/>
      <c r="E201" s="1"/>
      <c r="F201" s="1"/>
      <c r="G201" s="131"/>
      <c r="H201" s="131"/>
      <c r="I201" s="4" t="s">
        <v>445</v>
      </c>
      <c r="J201" s="4"/>
      <c r="K201" s="4"/>
      <c r="L201" s="4"/>
      <c r="M201" s="4"/>
      <c r="N201" s="4"/>
      <c r="O201" s="122">
        <v>0</v>
      </c>
      <c r="P201" s="102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6"/>
    </row>
    <row r="202" spans="1:28" ht="30">
      <c r="A202" s="257"/>
      <c r="B202" s="257"/>
      <c r="C202" s="355"/>
      <c r="D202" s="314"/>
      <c r="E202" s="1"/>
      <c r="F202" s="1"/>
      <c r="G202" s="131"/>
      <c r="H202" s="131"/>
      <c r="I202" s="4" t="s">
        <v>433</v>
      </c>
      <c r="J202" s="4"/>
      <c r="K202" s="4"/>
      <c r="L202" s="4"/>
      <c r="M202" s="4"/>
      <c r="N202" s="4"/>
      <c r="O202" s="122">
        <v>0</v>
      </c>
      <c r="P202" s="102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6"/>
    </row>
    <row r="203" spans="1:28" ht="30">
      <c r="A203" s="257"/>
      <c r="B203" s="257"/>
      <c r="C203" s="355"/>
      <c r="D203" s="314"/>
      <c r="E203" s="1"/>
      <c r="F203" s="1"/>
      <c r="G203" s="131" t="s">
        <v>447</v>
      </c>
      <c r="H203" s="131">
        <v>1</v>
      </c>
      <c r="I203" s="4" t="s">
        <v>443</v>
      </c>
      <c r="J203" s="4" t="s">
        <v>444</v>
      </c>
      <c r="K203" s="4"/>
      <c r="L203" s="4">
        <v>10000000</v>
      </c>
      <c r="M203" s="4"/>
      <c r="N203" s="4"/>
      <c r="O203" s="122">
        <v>10000000</v>
      </c>
      <c r="P203" s="102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6"/>
    </row>
    <row r="204" spans="1:28" ht="30">
      <c r="A204" s="257"/>
      <c r="B204" s="257"/>
      <c r="C204" s="355"/>
      <c r="D204" s="314"/>
      <c r="E204" s="1"/>
      <c r="F204" s="1"/>
      <c r="G204" s="131"/>
      <c r="H204" s="131"/>
      <c r="I204" s="4" t="s">
        <v>445</v>
      </c>
      <c r="J204" s="4"/>
      <c r="K204" s="4"/>
      <c r="L204" s="4"/>
      <c r="M204" s="4"/>
      <c r="N204" s="4"/>
      <c r="O204" s="122">
        <v>0</v>
      </c>
      <c r="P204" s="102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6"/>
    </row>
    <row r="205" spans="1:28" ht="30">
      <c r="A205" s="257"/>
      <c r="B205" s="128"/>
      <c r="C205" s="355"/>
      <c r="D205" s="314"/>
      <c r="E205" s="1"/>
      <c r="F205" s="1"/>
      <c r="G205" s="131"/>
      <c r="H205" s="131"/>
      <c r="I205" s="4" t="s">
        <v>433</v>
      </c>
      <c r="J205" s="4"/>
      <c r="K205" s="4"/>
      <c r="L205" s="4"/>
      <c r="M205" s="4"/>
      <c r="N205" s="4"/>
      <c r="O205" s="122">
        <v>0</v>
      </c>
      <c r="P205" s="102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6"/>
    </row>
    <row r="206" spans="1:28" ht="30">
      <c r="A206" s="257"/>
      <c r="B206" s="269"/>
      <c r="C206" s="355" t="s">
        <v>448</v>
      </c>
      <c r="D206" s="261" t="s">
        <v>449</v>
      </c>
      <c r="E206" s="360" t="s">
        <v>450</v>
      </c>
      <c r="F206" s="360" t="s">
        <v>451</v>
      </c>
      <c r="G206" s="360" t="s">
        <v>452</v>
      </c>
      <c r="H206" s="363">
        <v>50</v>
      </c>
      <c r="I206" s="202" t="s">
        <v>120</v>
      </c>
      <c r="J206" s="202" t="s">
        <v>444</v>
      </c>
      <c r="K206" s="202"/>
      <c r="L206" s="202">
        <v>30750000</v>
      </c>
      <c r="M206" s="202"/>
      <c r="N206" s="202"/>
      <c r="O206" s="199">
        <v>30750000</v>
      </c>
      <c r="P206" s="203" t="s">
        <v>121</v>
      </c>
      <c r="Q206" s="202"/>
      <c r="R206" s="202"/>
      <c r="S206" s="202"/>
      <c r="T206" s="202"/>
      <c r="U206" s="202"/>
      <c r="V206" s="202"/>
      <c r="W206" s="202" t="s">
        <v>37</v>
      </c>
      <c r="X206" s="202" t="s">
        <v>37</v>
      </c>
      <c r="Y206" s="202" t="s">
        <v>37</v>
      </c>
      <c r="Z206" s="202" t="s">
        <v>37</v>
      </c>
      <c r="AA206" s="202"/>
      <c r="AB206" s="204"/>
    </row>
    <row r="207" spans="1:28" ht="30">
      <c r="A207" s="257"/>
      <c r="B207" s="269"/>
      <c r="C207" s="355"/>
      <c r="D207" s="261"/>
      <c r="E207" s="361"/>
      <c r="F207" s="361"/>
      <c r="G207" s="361"/>
      <c r="H207" s="364"/>
      <c r="I207" s="202" t="s">
        <v>445</v>
      </c>
      <c r="J207" s="202"/>
      <c r="K207" s="202"/>
      <c r="L207" s="202"/>
      <c r="M207" s="202"/>
      <c r="N207" s="202"/>
      <c r="O207" s="199">
        <v>0</v>
      </c>
      <c r="P207" s="203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  <c r="AA207" s="202"/>
      <c r="AB207" s="204"/>
    </row>
    <row r="208" spans="1:28" ht="30">
      <c r="A208" s="257"/>
      <c r="B208" s="269"/>
      <c r="C208" s="355"/>
      <c r="D208" s="261"/>
      <c r="E208" s="362"/>
      <c r="F208" s="362"/>
      <c r="G208" s="362"/>
      <c r="H208" s="359"/>
      <c r="I208" s="202" t="s">
        <v>433</v>
      </c>
      <c r="J208" s="202"/>
      <c r="K208" s="202"/>
      <c r="L208" s="202"/>
      <c r="M208" s="202"/>
      <c r="N208" s="202"/>
      <c r="O208" s="199">
        <v>0</v>
      </c>
      <c r="P208" s="203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4"/>
    </row>
    <row r="209" spans="1:28" ht="60" customHeight="1">
      <c r="A209" s="257"/>
      <c r="B209" s="269"/>
      <c r="C209" s="355"/>
      <c r="D209" s="103" t="s">
        <v>453</v>
      </c>
      <c r="E209" s="4" t="s">
        <v>454</v>
      </c>
      <c r="F209" s="1" t="s">
        <v>455</v>
      </c>
      <c r="G209" s="4" t="s">
        <v>456</v>
      </c>
      <c r="H209" s="4">
        <v>2</v>
      </c>
      <c r="I209" s="4" t="s">
        <v>457</v>
      </c>
      <c r="J209" s="4" t="s">
        <v>458</v>
      </c>
      <c r="K209" s="4"/>
      <c r="L209" s="4">
        <v>20000000</v>
      </c>
      <c r="M209" s="4"/>
      <c r="N209" s="4"/>
      <c r="O209" s="122">
        <v>20000000</v>
      </c>
      <c r="P209" s="102" t="s">
        <v>121</v>
      </c>
      <c r="Q209" s="4"/>
      <c r="R209" s="4"/>
      <c r="S209" s="4"/>
      <c r="T209" s="4" t="s">
        <v>37</v>
      </c>
      <c r="U209" s="4"/>
      <c r="V209" s="4"/>
      <c r="W209" s="4"/>
      <c r="X209" s="4"/>
      <c r="Y209" s="4"/>
      <c r="Z209" s="4"/>
      <c r="AA209" s="4"/>
      <c r="AB209" s="6"/>
    </row>
    <row r="210" spans="1:28" ht="60">
      <c r="A210" s="257"/>
      <c r="B210" s="269"/>
      <c r="C210" s="355"/>
      <c r="D210" s="103" t="s">
        <v>459</v>
      </c>
      <c r="E210" s="202" t="s">
        <v>460</v>
      </c>
      <c r="F210" s="201" t="s">
        <v>461</v>
      </c>
      <c r="G210" s="202" t="s">
        <v>462</v>
      </c>
      <c r="H210" s="202">
        <v>250</v>
      </c>
      <c r="I210" s="202" t="s">
        <v>120</v>
      </c>
      <c r="J210" s="202" t="s">
        <v>463</v>
      </c>
      <c r="K210" s="202"/>
      <c r="L210" s="202">
        <v>30000000</v>
      </c>
      <c r="M210" s="202"/>
      <c r="N210" s="202"/>
      <c r="O210" s="199">
        <v>30000000</v>
      </c>
      <c r="P210" s="203" t="s">
        <v>121</v>
      </c>
      <c r="Q210" s="202" t="s">
        <v>37</v>
      </c>
      <c r="R210" s="202" t="s">
        <v>37</v>
      </c>
      <c r="S210" s="202" t="s">
        <v>37</v>
      </c>
      <c r="T210" s="202" t="s">
        <v>37</v>
      </c>
      <c r="U210" s="202" t="s">
        <v>37</v>
      </c>
      <c r="V210" s="202" t="s">
        <v>37</v>
      </c>
      <c r="W210" s="202" t="s">
        <v>37</v>
      </c>
      <c r="X210" s="202" t="s">
        <v>37</v>
      </c>
      <c r="Y210" s="202" t="s">
        <v>37</v>
      </c>
      <c r="Z210" s="202" t="s">
        <v>37</v>
      </c>
      <c r="AA210" s="202" t="s">
        <v>37</v>
      </c>
      <c r="AB210" s="204" t="s">
        <v>37</v>
      </c>
    </row>
    <row r="211" spans="1:28" ht="30">
      <c r="A211" s="257"/>
      <c r="B211" s="269"/>
      <c r="C211" s="355"/>
      <c r="D211" s="30"/>
      <c r="E211" s="4"/>
      <c r="F211" s="1"/>
      <c r="G211" s="4" t="s">
        <v>464</v>
      </c>
      <c r="H211" s="4" t="s">
        <v>465</v>
      </c>
      <c r="I211" s="4" t="s">
        <v>457</v>
      </c>
      <c r="J211" s="4" t="s">
        <v>466</v>
      </c>
      <c r="K211" s="4"/>
      <c r="L211" s="4">
        <v>7000000</v>
      </c>
      <c r="M211" s="4"/>
      <c r="N211" s="4"/>
      <c r="O211" s="115">
        <v>7000000</v>
      </c>
      <c r="P211" s="102" t="s">
        <v>121</v>
      </c>
      <c r="Q211" s="4"/>
      <c r="R211" s="4" t="s">
        <v>37</v>
      </c>
      <c r="S211" s="4" t="s">
        <v>37</v>
      </c>
      <c r="T211" s="4" t="s">
        <v>37</v>
      </c>
      <c r="U211" s="4"/>
      <c r="V211" s="4"/>
      <c r="W211" s="4"/>
      <c r="X211" s="4"/>
      <c r="Y211" s="4"/>
      <c r="Z211" s="4"/>
      <c r="AA211" s="4"/>
      <c r="AB211" s="6"/>
    </row>
    <row r="212" spans="1:28" ht="30">
      <c r="A212" s="257"/>
      <c r="B212" s="269"/>
      <c r="C212" s="102"/>
      <c r="D212" s="30"/>
      <c r="E212" s="4"/>
      <c r="F212" s="1"/>
      <c r="G212" s="4"/>
      <c r="H212" s="4"/>
      <c r="I212" s="4" t="s">
        <v>467</v>
      </c>
      <c r="J212" s="4"/>
      <c r="K212" s="4"/>
      <c r="L212" s="4">
        <v>25000000</v>
      </c>
      <c r="M212" s="4"/>
      <c r="N212" s="4"/>
      <c r="O212" s="115">
        <v>25000000</v>
      </c>
      <c r="P212" s="102"/>
      <c r="Q212" s="4"/>
      <c r="R212" s="4"/>
      <c r="S212" s="4" t="s">
        <v>37</v>
      </c>
      <c r="T212" s="4" t="s">
        <v>37</v>
      </c>
      <c r="U212" s="4"/>
      <c r="V212" s="4"/>
      <c r="W212" s="4"/>
      <c r="X212" s="4"/>
      <c r="Y212" s="4"/>
      <c r="Z212" s="4"/>
      <c r="AA212" s="4"/>
      <c r="AB212" s="6"/>
    </row>
    <row r="213" spans="1:28" ht="15.75" thickBot="1">
      <c r="A213" s="365" t="s">
        <v>469</v>
      </c>
      <c r="B213" s="366"/>
      <c r="C213" s="59"/>
      <c r="D213" s="59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4">
        <v>180000000</v>
      </c>
      <c r="P213" s="62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3"/>
    </row>
    <row r="214" spans="1:28" ht="15">
      <c r="A214" s="46"/>
      <c r="B214" s="46"/>
      <c r="C214" s="47"/>
      <c r="D214" s="47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9"/>
      <c r="P214" s="35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</row>
    <row r="215" spans="1:18" ht="18.75">
      <c r="A215" s="65" t="s">
        <v>468</v>
      </c>
      <c r="B215" s="65"/>
      <c r="C215" s="56"/>
      <c r="O215" s="36"/>
      <c r="P215" s="35"/>
      <c r="Q215" s="36"/>
      <c r="R215" s="36"/>
    </row>
    <row r="216" spans="15:18" ht="15.75" thickBot="1">
      <c r="O216" s="36"/>
      <c r="P216" s="35"/>
      <c r="Q216" s="36"/>
      <c r="R216" s="36"/>
    </row>
    <row r="217" spans="1:28" ht="15">
      <c r="A217" s="302" t="s">
        <v>115</v>
      </c>
      <c r="B217" s="304" t="s">
        <v>1</v>
      </c>
      <c r="C217" s="304" t="s">
        <v>2</v>
      </c>
      <c r="D217" s="304" t="s">
        <v>3</v>
      </c>
      <c r="E217" s="304" t="s">
        <v>4</v>
      </c>
      <c r="F217" s="304" t="s">
        <v>5</v>
      </c>
      <c r="G217" s="304" t="s">
        <v>6</v>
      </c>
      <c r="H217" s="304" t="s">
        <v>7</v>
      </c>
      <c r="I217" s="125" t="s">
        <v>8</v>
      </c>
      <c r="J217" s="304" t="s">
        <v>9</v>
      </c>
      <c r="K217" s="305" t="s">
        <v>10</v>
      </c>
      <c r="L217" s="305"/>
      <c r="M217" s="305"/>
      <c r="N217" s="305"/>
      <c r="O217" s="305" t="s">
        <v>11</v>
      </c>
      <c r="P217" s="304" t="s">
        <v>12</v>
      </c>
      <c r="Q217" s="304" t="s">
        <v>13</v>
      </c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6"/>
    </row>
    <row r="218" spans="1:28" ht="15">
      <c r="A218" s="303"/>
      <c r="B218" s="257"/>
      <c r="C218" s="257"/>
      <c r="D218" s="257"/>
      <c r="E218" s="257"/>
      <c r="F218" s="257"/>
      <c r="G218" s="257"/>
      <c r="H218" s="257"/>
      <c r="I218" s="101"/>
      <c r="J218" s="257"/>
      <c r="K218" s="112" t="s">
        <v>14</v>
      </c>
      <c r="L218" s="112" t="s">
        <v>15</v>
      </c>
      <c r="M218" s="112" t="s">
        <v>16</v>
      </c>
      <c r="N218" s="112" t="s">
        <v>17</v>
      </c>
      <c r="O218" s="260"/>
      <c r="P218" s="257"/>
      <c r="Q218" s="260">
        <v>1</v>
      </c>
      <c r="R218" s="260"/>
      <c r="S218" s="260"/>
      <c r="T218" s="260">
        <v>2</v>
      </c>
      <c r="U218" s="260"/>
      <c r="V218" s="260"/>
      <c r="W218" s="260">
        <v>3</v>
      </c>
      <c r="X218" s="260"/>
      <c r="Y218" s="260"/>
      <c r="Z218" s="260">
        <v>4</v>
      </c>
      <c r="AA218" s="260"/>
      <c r="AB218" s="307"/>
    </row>
    <row r="219" spans="1:28" ht="29.25" customHeight="1" thickBot="1">
      <c r="A219" s="401" t="s">
        <v>470</v>
      </c>
      <c r="B219" s="312"/>
      <c r="C219" s="312" t="s">
        <v>471</v>
      </c>
      <c r="D219" s="375" t="s">
        <v>472</v>
      </c>
      <c r="E219" s="377" t="s">
        <v>473</v>
      </c>
      <c r="F219" s="377"/>
      <c r="G219" s="373" t="s">
        <v>474</v>
      </c>
      <c r="H219" s="205"/>
      <c r="I219" s="206" t="s">
        <v>475</v>
      </c>
      <c r="J219" s="367" t="s">
        <v>476</v>
      </c>
      <c r="K219" s="367"/>
      <c r="L219" s="369">
        <v>7000000</v>
      </c>
      <c r="M219" s="371"/>
      <c r="N219" s="373"/>
      <c r="O219" s="369">
        <v>7000000</v>
      </c>
      <c r="P219" s="206" t="s">
        <v>477</v>
      </c>
      <c r="Q219" s="373"/>
      <c r="R219" s="373"/>
      <c r="S219" s="373" t="s">
        <v>56</v>
      </c>
      <c r="T219" s="373" t="s">
        <v>56</v>
      </c>
      <c r="U219" s="373"/>
      <c r="V219" s="373"/>
      <c r="W219" s="373"/>
      <c r="X219" s="373"/>
      <c r="Y219" s="373"/>
      <c r="Z219" s="373"/>
      <c r="AA219" s="373"/>
      <c r="AB219" s="389"/>
    </row>
    <row r="220" spans="1:28" ht="30">
      <c r="A220" s="401"/>
      <c r="B220" s="312"/>
      <c r="C220" s="312"/>
      <c r="D220" s="375"/>
      <c r="E220" s="377"/>
      <c r="F220" s="377" t="s">
        <v>478</v>
      </c>
      <c r="G220" s="373"/>
      <c r="H220" s="391" t="s">
        <v>479</v>
      </c>
      <c r="I220" s="206" t="s">
        <v>480</v>
      </c>
      <c r="J220" s="367"/>
      <c r="K220" s="367"/>
      <c r="L220" s="369"/>
      <c r="M220" s="371"/>
      <c r="N220" s="373"/>
      <c r="O220" s="369"/>
      <c r="P220" s="207"/>
      <c r="Q220" s="373"/>
      <c r="R220" s="373"/>
      <c r="S220" s="373"/>
      <c r="T220" s="373"/>
      <c r="U220" s="373"/>
      <c r="V220" s="373"/>
      <c r="W220" s="373"/>
      <c r="X220" s="373"/>
      <c r="Y220" s="373"/>
      <c r="Z220" s="373"/>
      <c r="AA220" s="373"/>
      <c r="AB220" s="389"/>
    </row>
    <row r="221" spans="1:28" ht="30">
      <c r="A221" s="401"/>
      <c r="B221" s="312"/>
      <c r="C221" s="312"/>
      <c r="D221" s="375"/>
      <c r="E221" s="377"/>
      <c r="F221" s="377"/>
      <c r="G221" s="373"/>
      <c r="H221" s="373"/>
      <c r="I221" s="206" t="s">
        <v>481</v>
      </c>
      <c r="J221" s="367"/>
      <c r="K221" s="367"/>
      <c r="L221" s="369"/>
      <c r="M221" s="371"/>
      <c r="N221" s="373"/>
      <c r="O221" s="369"/>
      <c r="P221" s="207"/>
      <c r="Q221" s="373"/>
      <c r="R221" s="373"/>
      <c r="S221" s="373"/>
      <c r="T221" s="373"/>
      <c r="U221" s="373"/>
      <c r="V221" s="373"/>
      <c r="W221" s="373"/>
      <c r="X221" s="373"/>
      <c r="Y221" s="373"/>
      <c r="Z221" s="373"/>
      <c r="AA221" s="373"/>
      <c r="AB221" s="389"/>
    </row>
    <row r="222" spans="1:28" ht="15.75" thickBot="1">
      <c r="A222" s="401"/>
      <c r="B222" s="312"/>
      <c r="C222" s="312"/>
      <c r="D222" s="375"/>
      <c r="E222" s="377"/>
      <c r="F222" s="377"/>
      <c r="G222" s="392"/>
      <c r="H222" s="392"/>
      <c r="I222" s="206" t="s">
        <v>482</v>
      </c>
      <c r="J222" s="368"/>
      <c r="K222" s="368"/>
      <c r="L222" s="370"/>
      <c r="M222" s="372"/>
      <c r="N222" s="374"/>
      <c r="O222" s="370"/>
      <c r="P222" s="207"/>
      <c r="Q222" s="374"/>
      <c r="R222" s="374"/>
      <c r="S222" s="374"/>
      <c r="T222" s="374"/>
      <c r="U222" s="374"/>
      <c r="V222" s="374"/>
      <c r="W222" s="374"/>
      <c r="X222" s="374"/>
      <c r="Y222" s="374"/>
      <c r="Z222" s="374"/>
      <c r="AA222" s="374"/>
      <c r="AB222" s="390"/>
    </row>
    <row r="223" spans="1:28" ht="42.75" customHeight="1">
      <c r="A223" s="401"/>
      <c r="B223" s="312"/>
      <c r="C223" s="312"/>
      <c r="D223" s="375"/>
      <c r="E223" s="377"/>
      <c r="F223" s="377"/>
      <c r="G223" s="393" t="s">
        <v>483</v>
      </c>
      <c r="H223" s="391">
        <v>2</v>
      </c>
      <c r="I223" s="206" t="s">
        <v>484</v>
      </c>
      <c r="J223" s="396" t="s">
        <v>485</v>
      </c>
      <c r="K223" s="396"/>
      <c r="L223" s="397">
        <v>3000000</v>
      </c>
      <c r="M223" s="379"/>
      <c r="N223" s="379"/>
      <c r="O223" s="397">
        <v>3000000</v>
      </c>
      <c r="P223" s="207" t="s">
        <v>477</v>
      </c>
      <c r="Q223" s="379"/>
      <c r="R223" s="379"/>
      <c r="S223" s="379"/>
      <c r="T223" s="379"/>
      <c r="U223" s="379"/>
      <c r="V223" s="379"/>
      <c r="W223" s="379" t="s">
        <v>56</v>
      </c>
      <c r="X223" s="379" t="s">
        <v>56</v>
      </c>
      <c r="Y223" s="379"/>
      <c r="Z223" s="379"/>
      <c r="AA223" s="379"/>
      <c r="AB223" s="400"/>
    </row>
    <row r="224" spans="1:28" ht="30">
      <c r="A224" s="401"/>
      <c r="B224" s="312"/>
      <c r="C224" s="312"/>
      <c r="D224" s="375"/>
      <c r="E224" s="377"/>
      <c r="F224" s="377"/>
      <c r="G224" s="394"/>
      <c r="H224" s="373"/>
      <c r="I224" s="206" t="s">
        <v>486</v>
      </c>
      <c r="J224" s="367"/>
      <c r="K224" s="367"/>
      <c r="L224" s="369"/>
      <c r="M224" s="373"/>
      <c r="N224" s="373"/>
      <c r="O224" s="369"/>
      <c r="P224" s="207"/>
      <c r="Q224" s="373"/>
      <c r="R224" s="373"/>
      <c r="S224" s="373"/>
      <c r="T224" s="373"/>
      <c r="U224" s="373"/>
      <c r="V224" s="373"/>
      <c r="W224" s="373"/>
      <c r="X224" s="373"/>
      <c r="Y224" s="373"/>
      <c r="Z224" s="398"/>
      <c r="AA224" s="374"/>
      <c r="AB224" s="389"/>
    </row>
    <row r="225" spans="1:28" ht="15" customHeight="1">
      <c r="A225" s="401"/>
      <c r="B225" s="312"/>
      <c r="C225" s="312"/>
      <c r="D225" s="375"/>
      <c r="E225" s="378"/>
      <c r="F225" s="378"/>
      <c r="G225" s="395"/>
      <c r="H225" s="374"/>
      <c r="I225" s="206" t="s">
        <v>487</v>
      </c>
      <c r="J225" s="368"/>
      <c r="K225" s="367"/>
      <c r="L225" s="370"/>
      <c r="M225" s="374"/>
      <c r="N225" s="374"/>
      <c r="O225" s="370"/>
      <c r="P225" s="207"/>
      <c r="Q225" s="374"/>
      <c r="R225" s="374"/>
      <c r="S225" s="374"/>
      <c r="T225" s="374"/>
      <c r="U225" s="374"/>
      <c r="V225" s="374"/>
      <c r="W225" s="374"/>
      <c r="X225" s="374"/>
      <c r="Y225" s="374"/>
      <c r="Z225" s="399"/>
      <c r="AA225" s="206"/>
      <c r="AB225" s="390"/>
    </row>
    <row r="226" spans="1:28" ht="15">
      <c r="A226" s="401"/>
      <c r="B226" s="312"/>
      <c r="C226" s="312"/>
      <c r="D226" s="375"/>
      <c r="E226" s="379" t="s">
        <v>488</v>
      </c>
      <c r="F226" s="380" t="s">
        <v>489</v>
      </c>
      <c r="G226" s="379" t="s">
        <v>490</v>
      </c>
      <c r="H226" s="379">
        <v>1</v>
      </c>
      <c r="I226" s="383"/>
      <c r="J226" s="379"/>
      <c r="K226" s="379"/>
      <c r="L226" s="386">
        <v>1000000</v>
      </c>
      <c r="M226" s="379"/>
      <c r="N226" s="208"/>
      <c r="O226" s="209"/>
      <c r="P226" s="207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10"/>
    </row>
    <row r="227" spans="1:28" ht="60">
      <c r="A227" s="401"/>
      <c r="B227" s="312"/>
      <c r="C227" s="312"/>
      <c r="D227" s="375"/>
      <c r="E227" s="373"/>
      <c r="F227" s="381"/>
      <c r="G227" s="373"/>
      <c r="H227" s="373"/>
      <c r="I227" s="384"/>
      <c r="J227" s="373"/>
      <c r="K227" s="373"/>
      <c r="L227" s="387"/>
      <c r="M227" s="373"/>
      <c r="N227" s="206"/>
      <c r="O227" s="209">
        <v>1000000</v>
      </c>
      <c r="P227" s="207" t="s">
        <v>477</v>
      </c>
      <c r="Q227" s="206"/>
      <c r="R227" s="206"/>
      <c r="S227" s="206" t="s">
        <v>56</v>
      </c>
      <c r="T227" s="208"/>
      <c r="U227" s="208"/>
      <c r="V227" s="208"/>
      <c r="W227" s="208"/>
      <c r="X227" s="208"/>
      <c r="Y227" s="208"/>
      <c r="Z227" s="208"/>
      <c r="AA227" s="208"/>
      <c r="AB227" s="210"/>
    </row>
    <row r="228" spans="1:28" ht="15">
      <c r="A228" s="401"/>
      <c r="B228" s="312"/>
      <c r="C228" s="312"/>
      <c r="D228" s="375"/>
      <c r="E228" s="373"/>
      <c r="F228" s="381"/>
      <c r="G228" s="373"/>
      <c r="H228" s="373"/>
      <c r="I228" s="384"/>
      <c r="J228" s="373"/>
      <c r="K228" s="373"/>
      <c r="L228" s="387"/>
      <c r="M228" s="373"/>
      <c r="N228" s="208"/>
      <c r="O228" s="209"/>
      <c r="P228" s="207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10"/>
    </row>
    <row r="229" spans="1:28" ht="15">
      <c r="A229" s="401"/>
      <c r="B229" s="312"/>
      <c r="C229" s="313"/>
      <c r="D229" s="375"/>
      <c r="E229" s="374"/>
      <c r="F229" s="382"/>
      <c r="G229" s="374"/>
      <c r="H229" s="374"/>
      <c r="I229" s="385"/>
      <c r="J229" s="374"/>
      <c r="K229" s="374"/>
      <c r="L229" s="388"/>
      <c r="M229" s="374"/>
      <c r="N229" s="208"/>
      <c r="O229" s="209"/>
      <c r="P229" s="207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10"/>
    </row>
    <row r="230" spans="1:28" ht="60">
      <c r="A230" s="401"/>
      <c r="B230" s="312"/>
      <c r="C230" s="106" t="s">
        <v>491</v>
      </c>
      <c r="D230" s="375"/>
      <c r="E230" s="403" t="s">
        <v>492</v>
      </c>
      <c r="F230" s="403" t="s">
        <v>493</v>
      </c>
      <c r="G230" s="325" t="s">
        <v>494</v>
      </c>
      <c r="H230" s="325" t="s">
        <v>495</v>
      </c>
      <c r="I230" s="34" t="s">
        <v>496</v>
      </c>
      <c r="J230" s="325" t="s">
        <v>497</v>
      </c>
      <c r="K230" s="31">
        <v>2500000</v>
      </c>
      <c r="L230" s="31">
        <v>0</v>
      </c>
      <c r="M230" s="31">
        <v>0</v>
      </c>
      <c r="N230" s="31">
        <v>0</v>
      </c>
      <c r="O230" s="133">
        <v>2500000</v>
      </c>
      <c r="P230" s="102" t="s">
        <v>498</v>
      </c>
      <c r="Q230" s="4"/>
      <c r="R230" s="4"/>
      <c r="S230" s="4"/>
      <c r="T230" s="4"/>
      <c r="U230" s="4"/>
      <c r="V230" s="4"/>
      <c r="W230" s="4"/>
      <c r="X230" s="4"/>
      <c r="Y230" s="4" t="s">
        <v>56</v>
      </c>
      <c r="Z230" s="4"/>
      <c r="AA230" s="4"/>
      <c r="AB230" s="6"/>
    </row>
    <row r="231" spans="1:28" ht="60">
      <c r="A231" s="401"/>
      <c r="B231" s="312"/>
      <c r="C231" s="106" t="s">
        <v>499</v>
      </c>
      <c r="D231" s="375"/>
      <c r="E231" s="376"/>
      <c r="F231" s="376"/>
      <c r="G231" s="313"/>
      <c r="H231" s="313"/>
      <c r="I231" s="34" t="s">
        <v>500</v>
      </c>
      <c r="J231" s="313"/>
      <c r="K231" s="31">
        <v>2500000</v>
      </c>
      <c r="L231" s="31">
        <v>0</v>
      </c>
      <c r="M231" s="31">
        <v>0</v>
      </c>
      <c r="N231" s="31">
        <v>0</v>
      </c>
      <c r="O231" s="133">
        <v>2500000</v>
      </c>
      <c r="P231" s="102"/>
      <c r="Q231" s="4"/>
      <c r="R231" s="4"/>
      <c r="S231" s="4"/>
      <c r="T231" s="4"/>
      <c r="U231" s="4"/>
      <c r="V231" s="4"/>
      <c r="W231" s="4"/>
      <c r="X231" s="4"/>
      <c r="Y231" s="4" t="s">
        <v>56</v>
      </c>
      <c r="Z231" s="4"/>
      <c r="AA231" s="4"/>
      <c r="AB231" s="6"/>
    </row>
    <row r="232" spans="1:28" ht="60">
      <c r="A232" s="401"/>
      <c r="B232" s="312"/>
      <c r="C232" s="106" t="s">
        <v>499</v>
      </c>
      <c r="D232" s="375"/>
      <c r="E232" s="403" t="s">
        <v>501</v>
      </c>
      <c r="F232" s="403" t="s">
        <v>502</v>
      </c>
      <c r="G232" s="106" t="s">
        <v>503</v>
      </c>
      <c r="H232" s="102" t="s">
        <v>504</v>
      </c>
      <c r="I232" s="106" t="s">
        <v>505</v>
      </c>
      <c r="J232" s="106" t="s">
        <v>506</v>
      </c>
      <c r="K232" s="32">
        <v>20000000</v>
      </c>
      <c r="L232" s="31">
        <v>0</v>
      </c>
      <c r="M232" s="31">
        <v>0</v>
      </c>
      <c r="N232" s="31">
        <v>0</v>
      </c>
      <c r="O232" s="133">
        <v>20000000</v>
      </c>
      <c r="P232" s="102" t="s">
        <v>507</v>
      </c>
      <c r="Q232" s="4"/>
      <c r="R232" s="4"/>
      <c r="S232" s="4"/>
      <c r="T232" s="4" t="s">
        <v>56</v>
      </c>
      <c r="U232" s="4" t="s">
        <v>56</v>
      </c>
      <c r="V232" s="4" t="s">
        <v>56</v>
      </c>
      <c r="W232" s="4" t="s">
        <v>56</v>
      </c>
      <c r="X232" s="4" t="s">
        <v>56</v>
      </c>
      <c r="Y232" s="4" t="s">
        <v>56</v>
      </c>
      <c r="Z232" s="4" t="s">
        <v>56</v>
      </c>
      <c r="AA232" s="4" t="s">
        <v>56</v>
      </c>
      <c r="AB232" s="6" t="s">
        <v>56</v>
      </c>
    </row>
    <row r="233" spans="1:28" ht="45">
      <c r="A233" s="401"/>
      <c r="B233" s="312"/>
      <c r="C233" s="105"/>
      <c r="D233" s="375"/>
      <c r="E233" s="375"/>
      <c r="F233" s="375"/>
      <c r="G233" s="325" t="s">
        <v>508</v>
      </c>
      <c r="H233" s="325" t="s">
        <v>509</v>
      </c>
      <c r="I233" s="102" t="s">
        <v>510</v>
      </c>
      <c r="J233" s="325" t="s">
        <v>511</v>
      </c>
      <c r="K233" s="32">
        <v>500000</v>
      </c>
      <c r="L233" s="31">
        <v>0</v>
      </c>
      <c r="M233" s="31">
        <v>0</v>
      </c>
      <c r="N233" s="31">
        <v>0</v>
      </c>
      <c r="O233" s="133">
        <v>500000</v>
      </c>
      <c r="P233" s="102" t="s">
        <v>507</v>
      </c>
      <c r="Q233" s="4"/>
      <c r="R233" s="4"/>
      <c r="S233" s="4"/>
      <c r="T233" s="4"/>
      <c r="U233" s="4" t="s">
        <v>56</v>
      </c>
      <c r="V233" s="4" t="s">
        <v>56</v>
      </c>
      <c r="W233" s="4" t="s">
        <v>56</v>
      </c>
      <c r="X233" s="4" t="s">
        <v>56</v>
      </c>
      <c r="Y233" s="4" t="s">
        <v>56</v>
      </c>
      <c r="Z233" s="4" t="s">
        <v>56</v>
      </c>
      <c r="AA233" s="4" t="s">
        <v>56</v>
      </c>
      <c r="AB233" s="6" t="s">
        <v>56</v>
      </c>
    </row>
    <row r="234" spans="1:28" ht="60">
      <c r="A234" s="401"/>
      <c r="B234" s="312"/>
      <c r="C234" s="105"/>
      <c r="D234" s="375"/>
      <c r="E234" s="375"/>
      <c r="F234" s="375"/>
      <c r="G234" s="312"/>
      <c r="H234" s="312"/>
      <c r="I234" s="102" t="s">
        <v>512</v>
      </c>
      <c r="J234" s="312"/>
      <c r="K234" s="32">
        <v>1000000</v>
      </c>
      <c r="L234" s="31">
        <v>0</v>
      </c>
      <c r="M234" s="31">
        <v>0</v>
      </c>
      <c r="N234" s="31">
        <v>0</v>
      </c>
      <c r="O234" s="133">
        <v>1000000</v>
      </c>
      <c r="P234" s="102" t="s">
        <v>507</v>
      </c>
      <c r="Q234" s="4" t="s">
        <v>56</v>
      </c>
      <c r="R234" s="4" t="s">
        <v>56</v>
      </c>
      <c r="S234" s="4" t="s">
        <v>56</v>
      </c>
      <c r="T234" s="4" t="s">
        <v>56</v>
      </c>
      <c r="U234" s="4" t="s">
        <v>56</v>
      </c>
      <c r="V234" s="4" t="s">
        <v>56</v>
      </c>
      <c r="W234" s="4" t="s">
        <v>56</v>
      </c>
      <c r="X234" s="4" t="s">
        <v>56</v>
      </c>
      <c r="Y234" s="4" t="s">
        <v>56</v>
      </c>
      <c r="Z234" s="4" t="s">
        <v>56</v>
      </c>
      <c r="AA234" s="4" t="s">
        <v>56</v>
      </c>
      <c r="AB234" s="6" t="s">
        <v>56</v>
      </c>
    </row>
    <row r="235" spans="1:28" ht="45">
      <c r="A235" s="401"/>
      <c r="B235" s="312"/>
      <c r="C235" s="105"/>
      <c r="D235" s="375"/>
      <c r="E235" s="375"/>
      <c r="F235" s="375"/>
      <c r="G235" s="313"/>
      <c r="H235" s="313"/>
      <c r="I235" s="102" t="s">
        <v>513</v>
      </c>
      <c r="J235" s="313"/>
      <c r="K235" s="32">
        <v>500000</v>
      </c>
      <c r="L235" s="31">
        <v>0</v>
      </c>
      <c r="M235" s="31">
        <v>0</v>
      </c>
      <c r="N235" s="31">
        <v>0</v>
      </c>
      <c r="O235" s="133">
        <v>500000</v>
      </c>
      <c r="P235" s="102" t="s">
        <v>507</v>
      </c>
      <c r="Q235" s="4"/>
      <c r="R235" s="4"/>
      <c r="S235" s="4"/>
      <c r="T235" s="4"/>
      <c r="U235" s="4" t="s">
        <v>56</v>
      </c>
      <c r="V235" s="4" t="s">
        <v>56</v>
      </c>
      <c r="W235" s="4" t="s">
        <v>56</v>
      </c>
      <c r="X235" s="4" t="s">
        <v>56</v>
      </c>
      <c r="Y235" s="4" t="s">
        <v>56</v>
      </c>
      <c r="Z235" s="4" t="s">
        <v>56</v>
      </c>
      <c r="AA235" s="4" t="s">
        <v>56</v>
      </c>
      <c r="AB235" s="6" t="s">
        <v>56</v>
      </c>
    </row>
    <row r="236" spans="1:28" ht="30">
      <c r="A236" s="401"/>
      <c r="B236" s="312"/>
      <c r="C236" s="105"/>
      <c r="D236" s="375"/>
      <c r="E236" s="375"/>
      <c r="F236" s="375"/>
      <c r="G236" s="325" t="s">
        <v>514</v>
      </c>
      <c r="H236" s="325" t="s">
        <v>515</v>
      </c>
      <c r="I236" s="102" t="s">
        <v>516</v>
      </c>
      <c r="J236" s="325" t="s">
        <v>517</v>
      </c>
      <c r="K236" s="32">
        <v>500000</v>
      </c>
      <c r="L236" s="31">
        <v>0</v>
      </c>
      <c r="M236" s="31">
        <v>0</v>
      </c>
      <c r="N236" s="31">
        <v>0</v>
      </c>
      <c r="O236" s="133">
        <v>500000</v>
      </c>
      <c r="P236" s="102" t="s">
        <v>507</v>
      </c>
      <c r="Q236" s="4"/>
      <c r="R236" s="4" t="s">
        <v>56</v>
      </c>
      <c r="S236" s="4"/>
      <c r="T236" s="4"/>
      <c r="U236" s="4" t="s">
        <v>56</v>
      </c>
      <c r="V236" s="4"/>
      <c r="W236" s="4"/>
      <c r="X236" s="4" t="s">
        <v>56</v>
      </c>
      <c r="Y236" s="4"/>
      <c r="Z236" s="4"/>
      <c r="AA236" s="4" t="s">
        <v>56</v>
      </c>
      <c r="AB236" s="6"/>
    </row>
    <row r="237" spans="1:28" ht="15">
      <c r="A237" s="401"/>
      <c r="B237" s="312"/>
      <c r="C237" s="105"/>
      <c r="D237" s="375"/>
      <c r="E237" s="375"/>
      <c r="F237" s="375"/>
      <c r="G237" s="312"/>
      <c r="H237" s="312"/>
      <c r="I237" s="102" t="s">
        <v>518</v>
      </c>
      <c r="J237" s="312"/>
      <c r="K237" s="32">
        <v>250000</v>
      </c>
      <c r="L237" s="31">
        <v>0</v>
      </c>
      <c r="M237" s="31">
        <v>0</v>
      </c>
      <c r="N237" s="31">
        <v>0</v>
      </c>
      <c r="O237" s="133">
        <v>250000</v>
      </c>
      <c r="P237" s="102" t="s">
        <v>507</v>
      </c>
      <c r="Q237" s="4"/>
      <c r="R237" s="4" t="s">
        <v>56</v>
      </c>
      <c r="S237" s="4"/>
      <c r="T237" s="4"/>
      <c r="U237" s="4" t="s">
        <v>56</v>
      </c>
      <c r="V237" s="4"/>
      <c r="W237" s="4"/>
      <c r="X237" s="4" t="s">
        <v>56</v>
      </c>
      <c r="Y237" s="4"/>
      <c r="Z237" s="4"/>
      <c r="AA237" s="4" t="s">
        <v>56</v>
      </c>
      <c r="AB237" s="6"/>
    </row>
    <row r="238" spans="1:28" ht="15">
      <c r="A238" s="401"/>
      <c r="B238" s="312"/>
      <c r="C238" s="105"/>
      <c r="D238" s="375"/>
      <c r="E238" s="375"/>
      <c r="F238" s="375"/>
      <c r="G238" s="313"/>
      <c r="H238" s="313"/>
      <c r="I238" s="102" t="s">
        <v>519</v>
      </c>
      <c r="J238" s="313"/>
      <c r="K238" s="32">
        <v>500000</v>
      </c>
      <c r="L238" s="31">
        <v>0</v>
      </c>
      <c r="M238" s="31">
        <v>0</v>
      </c>
      <c r="N238" s="31">
        <v>0</v>
      </c>
      <c r="O238" s="133">
        <v>500000</v>
      </c>
      <c r="P238" s="102" t="s">
        <v>507</v>
      </c>
      <c r="Q238" s="4"/>
      <c r="R238" s="4"/>
      <c r="S238" s="4"/>
      <c r="T238" s="4"/>
      <c r="U238" s="4"/>
      <c r="V238" s="4"/>
      <c r="W238" s="4" t="s">
        <v>56</v>
      </c>
      <c r="X238" s="4"/>
      <c r="Y238" s="4"/>
      <c r="Z238" s="4"/>
      <c r="AA238" s="4"/>
      <c r="AB238" s="6"/>
    </row>
    <row r="239" spans="1:28" ht="82.5" customHeight="1">
      <c r="A239" s="402"/>
      <c r="B239" s="313"/>
      <c r="C239" s="105"/>
      <c r="D239" s="376"/>
      <c r="E239" s="376"/>
      <c r="F239" s="376"/>
      <c r="G239" s="102" t="s">
        <v>520</v>
      </c>
      <c r="H239" s="102" t="s">
        <v>521</v>
      </c>
      <c r="I239" s="102" t="s">
        <v>522</v>
      </c>
      <c r="J239" s="102" t="s">
        <v>523</v>
      </c>
      <c r="K239" s="32">
        <v>5000000</v>
      </c>
      <c r="L239" s="31">
        <v>0</v>
      </c>
      <c r="M239" s="31">
        <v>0</v>
      </c>
      <c r="N239" s="31">
        <v>0</v>
      </c>
      <c r="O239" s="133">
        <v>5000000</v>
      </c>
      <c r="P239" s="102" t="s">
        <v>507</v>
      </c>
      <c r="Q239" s="4"/>
      <c r="R239" s="4"/>
      <c r="S239" s="4"/>
      <c r="T239" s="4"/>
      <c r="U239" s="4"/>
      <c r="V239" s="4"/>
      <c r="W239" s="4"/>
      <c r="X239" s="4"/>
      <c r="Y239" s="4" t="s">
        <v>56</v>
      </c>
      <c r="Z239" s="4"/>
      <c r="AA239" s="4"/>
      <c r="AB239" s="6"/>
    </row>
    <row r="240" spans="1:28" ht="15.75" thickBot="1">
      <c r="A240" s="365" t="s">
        <v>110</v>
      </c>
      <c r="B240" s="366"/>
      <c r="C240" s="59"/>
      <c r="D240" s="59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1">
        <v>44250000</v>
      </c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3"/>
    </row>
  </sheetData>
  <sheetProtection/>
  <mergeCells count="427">
    <mergeCell ref="D60:D61"/>
    <mergeCell ref="B58:B61"/>
    <mergeCell ref="D69:D72"/>
    <mergeCell ref="A240:B240"/>
    <mergeCell ref="G233:G235"/>
    <mergeCell ref="H233:H235"/>
    <mergeCell ref="G226:G229"/>
    <mergeCell ref="H226:H229"/>
    <mergeCell ref="G219:G222"/>
    <mergeCell ref="E232:E239"/>
    <mergeCell ref="A219:A239"/>
    <mergeCell ref="B219:B239"/>
    <mergeCell ref="C219:C229"/>
    <mergeCell ref="G230:G231"/>
    <mergeCell ref="H230:H231"/>
    <mergeCell ref="J230:J231"/>
    <mergeCell ref="F232:F239"/>
    <mergeCell ref="E230:E231"/>
    <mergeCell ref="F230:F231"/>
    <mergeCell ref="W223:W225"/>
    <mergeCell ref="X223:X225"/>
    <mergeCell ref="V223:V225"/>
    <mergeCell ref="J233:J235"/>
    <mergeCell ref="G236:G238"/>
    <mergeCell ref="H236:H238"/>
    <mergeCell ref="J236:J238"/>
    <mergeCell ref="Y223:Y225"/>
    <mergeCell ref="Z223:Z225"/>
    <mergeCell ref="M226:M229"/>
    <mergeCell ref="AA223:AA224"/>
    <mergeCell ref="AB223:AB225"/>
    <mergeCell ref="Q223:Q225"/>
    <mergeCell ref="R223:R225"/>
    <mergeCell ref="S223:S225"/>
    <mergeCell ref="T223:T225"/>
    <mergeCell ref="U223:U225"/>
    <mergeCell ref="Y219:Y222"/>
    <mergeCell ref="Z219:Z222"/>
    <mergeCell ref="AA219:AA222"/>
    <mergeCell ref="AB219:AB222"/>
    <mergeCell ref="H220:H222"/>
    <mergeCell ref="G223:G225"/>
    <mergeCell ref="H223:H225"/>
    <mergeCell ref="J223:J225"/>
    <mergeCell ref="K223:K225"/>
    <mergeCell ref="L223:L225"/>
    <mergeCell ref="S219:S222"/>
    <mergeCell ref="T219:T222"/>
    <mergeCell ref="U219:U222"/>
    <mergeCell ref="V219:V222"/>
    <mergeCell ref="W219:W222"/>
    <mergeCell ref="X219:X222"/>
    <mergeCell ref="J226:J229"/>
    <mergeCell ref="K226:K229"/>
    <mergeCell ref="L226:L229"/>
    <mergeCell ref="O219:O222"/>
    <mergeCell ref="Q219:Q222"/>
    <mergeCell ref="R219:R222"/>
    <mergeCell ref="M223:M225"/>
    <mergeCell ref="N223:N225"/>
    <mergeCell ref="O223:O225"/>
    <mergeCell ref="D219:D239"/>
    <mergeCell ref="E219:E225"/>
    <mergeCell ref="F219:F225"/>
    <mergeCell ref="E226:E229"/>
    <mergeCell ref="F226:F229"/>
    <mergeCell ref="I226:I229"/>
    <mergeCell ref="H217:H218"/>
    <mergeCell ref="J217:J218"/>
    <mergeCell ref="K217:N217"/>
    <mergeCell ref="J219:J222"/>
    <mergeCell ref="K219:K222"/>
    <mergeCell ref="L219:L222"/>
    <mergeCell ref="M219:M222"/>
    <mergeCell ref="N219:N222"/>
    <mergeCell ref="O217:O218"/>
    <mergeCell ref="P217:P218"/>
    <mergeCell ref="Q217:AB217"/>
    <mergeCell ref="Q218:S218"/>
    <mergeCell ref="T218:V218"/>
    <mergeCell ref="W218:Y218"/>
    <mergeCell ref="Z218:AB218"/>
    <mergeCell ref="G206:G208"/>
    <mergeCell ref="H206:H208"/>
    <mergeCell ref="A213:B213"/>
    <mergeCell ref="A217:A218"/>
    <mergeCell ref="B217:B218"/>
    <mergeCell ref="C217:C218"/>
    <mergeCell ref="D217:D218"/>
    <mergeCell ref="E217:E218"/>
    <mergeCell ref="F217:F218"/>
    <mergeCell ref="G217:G218"/>
    <mergeCell ref="A205:A212"/>
    <mergeCell ref="B206:B212"/>
    <mergeCell ref="C206:C211"/>
    <mergeCell ref="D206:D208"/>
    <mergeCell ref="E206:E208"/>
    <mergeCell ref="F206:F208"/>
    <mergeCell ref="F190:F194"/>
    <mergeCell ref="G190:G194"/>
    <mergeCell ref="H190:H194"/>
    <mergeCell ref="E195:E196"/>
    <mergeCell ref="G195:G196"/>
    <mergeCell ref="H195:H196"/>
    <mergeCell ref="Q187:AB187"/>
    <mergeCell ref="Q188:S188"/>
    <mergeCell ref="T188:V188"/>
    <mergeCell ref="W188:Y188"/>
    <mergeCell ref="Z188:AB188"/>
    <mergeCell ref="A189:A204"/>
    <mergeCell ref="B189:B204"/>
    <mergeCell ref="D189:D205"/>
    <mergeCell ref="C190:C205"/>
    <mergeCell ref="E190:E194"/>
    <mergeCell ref="G187:G188"/>
    <mergeCell ref="H187:H188"/>
    <mergeCell ref="J187:J188"/>
    <mergeCell ref="K187:N187"/>
    <mergeCell ref="O187:O188"/>
    <mergeCell ref="P187:P188"/>
    <mergeCell ref="A187:A188"/>
    <mergeCell ref="B187:B188"/>
    <mergeCell ref="C187:C188"/>
    <mergeCell ref="D187:D188"/>
    <mergeCell ref="E187:E188"/>
    <mergeCell ref="F187:F188"/>
    <mergeCell ref="H176:H178"/>
    <mergeCell ref="J176:J178"/>
    <mergeCell ref="E179:E181"/>
    <mergeCell ref="F179:F181"/>
    <mergeCell ref="G179:G181"/>
    <mergeCell ref="H179:H181"/>
    <mergeCell ref="J179:J181"/>
    <mergeCell ref="H171:H172"/>
    <mergeCell ref="J171:J172"/>
    <mergeCell ref="E173:E175"/>
    <mergeCell ref="F173:F175"/>
    <mergeCell ref="G173:G175"/>
    <mergeCell ref="H173:H175"/>
    <mergeCell ref="J173:J175"/>
    <mergeCell ref="F171:F172"/>
    <mergeCell ref="A176:A182"/>
    <mergeCell ref="C176:C182"/>
    <mergeCell ref="D176:D182"/>
    <mergeCell ref="E176:E178"/>
    <mergeCell ref="G171:G172"/>
    <mergeCell ref="F176:F178"/>
    <mergeCell ref="G176:G178"/>
    <mergeCell ref="A168:B168"/>
    <mergeCell ref="D151:D167"/>
    <mergeCell ref="E151:E153"/>
    <mergeCell ref="F151:F153"/>
    <mergeCell ref="G151:G153"/>
    <mergeCell ref="A170:A175"/>
    <mergeCell ref="B170:B182"/>
    <mergeCell ref="C170:C175"/>
    <mergeCell ref="D170:D175"/>
    <mergeCell ref="E171:E172"/>
    <mergeCell ref="E160:E164"/>
    <mergeCell ref="F160:F164"/>
    <mergeCell ref="G160:G164"/>
    <mergeCell ref="H160:H164"/>
    <mergeCell ref="J160:J164"/>
    <mergeCell ref="E165:E167"/>
    <mergeCell ref="F165:F167"/>
    <mergeCell ref="G165:G167"/>
    <mergeCell ref="H165:H167"/>
    <mergeCell ref="J165:J167"/>
    <mergeCell ref="H151:H153"/>
    <mergeCell ref="J151:J153"/>
    <mergeCell ref="E155:E159"/>
    <mergeCell ref="F155:F159"/>
    <mergeCell ref="G155:G159"/>
    <mergeCell ref="H155:H159"/>
    <mergeCell ref="J155:J159"/>
    <mergeCell ref="G142:G146"/>
    <mergeCell ref="H142:H146"/>
    <mergeCell ref="J142:J146"/>
    <mergeCell ref="E147:E150"/>
    <mergeCell ref="F147:F150"/>
    <mergeCell ref="G147:G150"/>
    <mergeCell ref="H147:H150"/>
    <mergeCell ref="J147:J150"/>
    <mergeCell ref="G134:G137"/>
    <mergeCell ref="H134:H137"/>
    <mergeCell ref="J134:J137"/>
    <mergeCell ref="E138:E141"/>
    <mergeCell ref="F138:F141"/>
    <mergeCell ref="G138:G141"/>
    <mergeCell ref="H138:H141"/>
    <mergeCell ref="J138:J141"/>
    <mergeCell ref="A134:A150"/>
    <mergeCell ref="B134:B167"/>
    <mergeCell ref="C134:C149"/>
    <mergeCell ref="D134:D149"/>
    <mergeCell ref="E134:E137"/>
    <mergeCell ref="F134:F137"/>
    <mergeCell ref="E142:E146"/>
    <mergeCell ref="F142:F146"/>
    <mergeCell ref="A151:A167"/>
    <mergeCell ref="C151:C167"/>
    <mergeCell ref="P132:P133"/>
    <mergeCell ref="Q132:AB132"/>
    <mergeCell ref="Q133:S133"/>
    <mergeCell ref="T133:V133"/>
    <mergeCell ref="W133:Y133"/>
    <mergeCell ref="Z133:AB133"/>
    <mergeCell ref="F132:F133"/>
    <mergeCell ref="G132:G133"/>
    <mergeCell ref="H132:H133"/>
    <mergeCell ref="J132:J133"/>
    <mergeCell ref="K132:N132"/>
    <mergeCell ref="O132:O133"/>
    <mergeCell ref="A129:C129"/>
    <mergeCell ref="A132:A133"/>
    <mergeCell ref="B132:B133"/>
    <mergeCell ref="C132:C133"/>
    <mergeCell ref="D132:D133"/>
    <mergeCell ref="E132:E133"/>
    <mergeCell ref="A124:A125"/>
    <mergeCell ref="B124:B125"/>
    <mergeCell ref="C124:C125"/>
    <mergeCell ref="D124:D125"/>
    <mergeCell ref="K124:N124"/>
    <mergeCell ref="Q124:AB124"/>
    <mergeCell ref="Q125:S125"/>
    <mergeCell ref="T125:V125"/>
    <mergeCell ref="W125:Y125"/>
    <mergeCell ref="Z125:AB125"/>
    <mergeCell ref="A95:A106"/>
    <mergeCell ref="B95:B106"/>
    <mergeCell ref="D95:D103"/>
    <mergeCell ref="D104:D106"/>
    <mergeCell ref="A107:B107"/>
    <mergeCell ref="A121:B121"/>
    <mergeCell ref="O93:O94"/>
    <mergeCell ref="P93:P94"/>
    <mergeCell ref="Q93:AB93"/>
    <mergeCell ref="Q94:S94"/>
    <mergeCell ref="T94:V94"/>
    <mergeCell ref="W94:Y94"/>
    <mergeCell ref="Z94:AB94"/>
    <mergeCell ref="E93:E94"/>
    <mergeCell ref="F93:F94"/>
    <mergeCell ref="G93:G94"/>
    <mergeCell ref="H93:H94"/>
    <mergeCell ref="J93:J94"/>
    <mergeCell ref="K93:N93"/>
    <mergeCell ref="A85:A87"/>
    <mergeCell ref="B85:B87"/>
    <mergeCell ref="C85:C87"/>
    <mergeCell ref="D85:D87"/>
    <mergeCell ref="A88:B88"/>
    <mergeCell ref="A93:A94"/>
    <mergeCell ref="B93:B94"/>
    <mergeCell ref="C93:C94"/>
    <mergeCell ref="D93:D94"/>
    <mergeCell ref="O83:O84"/>
    <mergeCell ref="P83:P84"/>
    <mergeCell ref="Q83:AB83"/>
    <mergeCell ref="Q84:S84"/>
    <mergeCell ref="T84:V84"/>
    <mergeCell ref="W84:Y84"/>
    <mergeCell ref="Z84:AB84"/>
    <mergeCell ref="E83:E84"/>
    <mergeCell ref="F83:F84"/>
    <mergeCell ref="G83:G84"/>
    <mergeCell ref="H83:H84"/>
    <mergeCell ref="J83:J84"/>
    <mergeCell ref="K83:N83"/>
    <mergeCell ref="A79:B79"/>
    <mergeCell ref="A81:D81"/>
    <mergeCell ref="A83:A84"/>
    <mergeCell ref="B83:B84"/>
    <mergeCell ref="C83:C84"/>
    <mergeCell ref="D83:D84"/>
    <mergeCell ref="P65:P66"/>
    <mergeCell ref="Q65:AB65"/>
    <mergeCell ref="Q66:S66"/>
    <mergeCell ref="T66:V66"/>
    <mergeCell ref="W66:Y66"/>
    <mergeCell ref="Z66:AB66"/>
    <mergeCell ref="F65:F66"/>
    <mergeCell ref="J65:J66"/>
    <mergeCell ref="K65:N65"/>
    <mergeCell ref="O65:O66"/>
    <mergeCell ref="G65:G66"/>
    <mergeCell ref="H65:H66"/>
    <mergeCell ref="D58:D59"/>
    <mergeCell ref="A58:A59"/>
    <mergeCell ref="A60:A61"/>
    <mergeCell ref="J56:J57"/>
    <mergeCell ref="A63:F63"/>
    <mergeCell ref="A65:A66"/>
    <mergeCell ref="B65:B66"/>
    <mergeCell ref="C65:C66"/>
    <mergeCell ref="D65:D66"/>
    <mergeCell ref="E65:E66"/>
    <mergeCell ref="K56:N56"/>
    <mergeCell ref="O56:O57"/>
    <mergeCell ref="Q56:AB56"/>
    <mergeCell ref="Q57:S57"/>
    <mergeCell ref="T57:V57"/>
    <mergeCell ref="W57:Y57"/>
    <mergeCell ref="Z57:AB57"/>
    <mergeCell ref="F48:F51"/>
    <mergeCell ref="H48:H51"/>
    <mergeCell ref="A56:A57"/>
    <mergeCell ref="B56:B57"/>
    <mergeCell ref="C56:C57"/>
    <mergeCell ref="D56:D57"/>
    <mergeCell ref="E56:E57"/>
    <mergeCell ref="F56:F57"/>
    <mergeCell ref="G56:G57"/>
    <mergeCell ref="H56:H57"/>
    <mergeCell ref="Y31:Y33"/>
    <mergeCell ref="Z31:Z33"/>
    <mergeCell ref="AA31:AA33"/>
    <mergeCell ref="AB31:AB33"/>
    <mergeCell ref="C38:C43"/>
    <mergeCell ref="A44:A52"/>
    <mergeCell ref="B44:B52"/>
    <mergeCell ref="C44:C52"/>
    <mergeCell ref="D48:D51"/>
    <mergeCell ref="E48:E51"/>
    <mergeCell ref="S31:S33"/>
    <mergeCell ref="T31:T33"/>
    <mergeCell ref="U31:U33"/>
    <mergeCell ref="V31:V33"/>
    <mergeCell ref="W31:W33"/>
    <mergeCell ref="X31:X33"/>
    <mergeCell ref="L31:L33"/>
    <mergeCell ref="M31:M33"/>
    <mergeCell ref="N31:N33"/>
    <mergeCell ref="O31:O33"/>
    <mergeCell ref="Q31:Q33"/>
    <mergeCell ref="R31:R33"/>
    <mergeCell ref="AA25:AA28"/>
    <mergeCell ref="AB25:AB28"/>
    <mergeCell ref="C31:C34"/>
    <mergeCell ref="E31:E33"/>
    <mergeCell ref="F31:F33"/>
    <mergeCell ref="G31:G33"/>
    <mergeCell ref="H31:H33"/>
    <mergeCell ref="I31:I33"/>
    <mergeCell ref="J31:J33"/>
    <mergeCell ref="K31:K33"/>
    <mergeCell ref="U25:U28"/>
    <mergeCell ref="V25:V28"/>
    <mergeCell ref="W25:W28"/>
    <mergeCell ref="X25:X28"/>
    <mergeCell ref="Y25:Y28"/>
    <mergeCell ref="Z25:Z28"/>
    <mergeCell ref="O25:O28"/>
    <mergeCell ref="P25:P28"/>
    <mergeCell ref="Q25:Q28"/>
    <mergeCell ref="R25:R28"/>
    <mergeCell ref="S25:S28"/>
    <mergeCell ref="T25:T28"/>
    <mergeCell ref="I25:I28"/>
    <mergeCell ref="J25:J28"/>
    <mergeCell ref="K25:K28"/>
    <mergeCell ref="L25:L28"/>
    <mergeCell ref="M25:M28"/>
    <mergeCell ref="N25:N28"/>
    <mergeCell ref="A25:A43"/>
    <mergeCell ref="B25:B43"/>
    <mergeCell ref="E25:E28"/>
    <mergeCell ref="F25:F28"/>
    <mergeCell ref="G25:G28"/>
    <mergeCell ref="H25:H28"/>
    <mergeCell ref="W22:W24"/>
    <mergeCell ref="X22:X24"/>
    <mergeCell ref="Y22:Y24"/>
    <mergeCell ref="Z22:Z24"/>
    <mergeCell ref="AA22:AA24"/>
    <mergeCell ref="AB22:AB24"/>
    <mergeCell ref="Q22:Q24"/>
    <mergeCell ref="R22:R24"/>
    <mergeCell ref="S22:S24"/>
    <mergeCell ref="T22:T24"/>
    <mergeCell ref="U22:U24"/>
    <mergeCell ref="V22:V24"/>
    <mergeCell ref="K22:K24"/>
    <mergeCell ref="L22:L24"/>
    <mergeCell ref="M22:M24"/>
    <mergeCell ref="N22:N24"/>
    <mergeCell ref="O22:O24"/>
    <mergeCell ref="P22:P24"/>
    <mergeCell ref="G12:G18"/>
    <mergeCell ref="H12:H18"/>
    <mergeCell ref="J12:J18"/>
    <mergeCell ref="B21:B24"/>
    <mergeCell ref="E21:E24"/>
    <mergeCell ref="F21:F24"/>
    <mergeCell ref="G22:G24"/>
    <mergeCell ref="H22:H24"/>
    <mergeCell ref="I22:I24"/>
    <mergeCell ref="J22:J24"/>
    <mergeCell ref="A12:A24"/>
    <mergeCell ref="B12:B19"/>
    <mergeCell ref="C12:C19"/>
    <mergeCell ref="D12:D20"/>
    <mergeCell ref="E12:E18"/>
    <mergeCell ref="F12:F18"/>
    <mergeCell ref="P10:P11"/>
    <mergeCell ref="Q10:AB10"/>
    <mergeCell ref="Q11:S11"/>
    <mergeCell ref="T11:V11"/>
    <mergeCell ref="W11:Y11"/>
    <mergeCell ref="Z11:AB11"/>
    <mergeCell ref="G10:G11"/>
    <mergeCell ref="H10:H11"/>
    <mergeCell ref="I10:I11"/>
    <mergeCell ref="J10:J11"/>
    <mergeCell ref="K10:N10"/>
    <mergeCell ref="O10:O11"/>
    <mergeCell ref="A1:AB1"/>
    <mergeCell ref="A2:AB2"/>
    <mergeCell ref="A3:AB3"/>
    <mergeCell ref="A4:AB4"/>
    <mergeCell ref="A10:A11"/>
    <mergeCell ref="B10:B11"/>
    <mergeCell ref="C10:C11"/>
    <mergeCell ref="D10:D11"/>
    <mergeCell ref="E10:E11"/>
    <mergeCell ref="F10:F11"/>
  </mergeCells>
  <printOptions/>
  <pageMargins left="0" right="0" top="0.7480314960629921" bottom="0.7480314960629921" header="0.31496062992125984" footer="0.31496062992125984"/>
  <pageSetup horizontalDpi="600" verticalDpi="600" orientation="landscape" paperSize="5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José Hebert Riascos Riascos</cp:lastModifiedBy>
  <cp:lastPrinted>2013-01-31T14:55:01Z</cp:lastPrinted>
  <dcterms:created xsi:type="dcterms:W3CDTF">2013-01-30T01:15:18Z</dcterms:created>
  <dcterms:modified xsi:type="dcterms:W3CDTF">2013-04-24T13:30:49Z</dcterms:modified>
  <cp:category/>
  <cp:version/>
  <cp:contentType/>
  <cp:contentStatus/>
</cp:coreProperties>
</file>