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5715" windowHeight="4425" activeTab="0"/>
  </bookViews>
  <sheets>
    <sheet name="Hoja1" sheetId="1" r:id="rId1"/>
  </sheets>
  <definedNames/>
  <calcPr fullCalcOnLoad="1"/>
</workbook>
</file>

<file path=xl/sharedStrings.xml><?xml version="1.0" encoding="utf-8"?>
<sst xmlns="http://schemas.openxmlformats.org/spreadsheetml/2006/main" count="223" uniqueCount="163">
  <si>
    <t>PLAN DE ACCION VIGENCIA 2013</t>
  </si>
  <si>
    <t>SERVICIO</t>
  </si>
  <si>
    <t>PROCESO</t>
  </si>
  <si>
    <t>PROGRAMA</t>
  </si>
  <si>
    <t>PROYECTO</t>
  </si>
  <si>
    <t>NUMERO</t>
  </si>
  <si>
    <t>AREAS INVOLUCRADAS</t>
  </si>
  <si>
    <t>ACTIVIDADES</t>
  </si>
  <si>
    <t>RECURSOS FINANCIEROS</t>
  </si>
  <si>
    <t>RESPONSABLES</t>
  </si>
  <si>
    <t>TIEMPO PROGRAMADO</t>
  </si>
  <si>
    <t>INDICADORES</t>
  </si>
  <si>
    <t>ACUEDUCTO</t>
  </si>
  <si>
    <t>CAPTACION</t>
  </si>
  <si>
    <t>Sostenibilidad del Recurso Hidrico que Abastece el Acueducto Municipal</t>
  </si>
  <si>
    <t>Conservacion de Zonas Protectoras y abastecedoras de las microcuencas</t>
  </si>
  <si>
    <t>Gerencia y Técnica Operativa</t>
  </si>
  <si>
    <t>Establecer comunicacion con los estudiantes que prestan el servicio social en la E.S.P                                                2. Compra de especies adaptables.         3. Intervención en cerramiento y reforestación área Microcuenca del Pensil.                             4 Realizar la respectiva plantación y  resiembra                                                 5. Mantenimiento de las especies sembradas, limpieza y abono</t>
  </si>
  <si>
    <t>Gerencia, Area Financiera y Area tecnica Operativa</t>
  </si>
  <si>
    <t>3 meses</t>
  </si>
  <si>
    <t>1. Vinculacion de 20 estudiantes del serivicio social a Proyecto hidríco-ambiental de la  ESP.                                 2. Mantenimiento y seguimiento arboles plantados 2012</t>
  </si>
  <si>
    <t>Control, Inspeccion, vigilancia de microcuencas y Bocatomas</t>
  </si>
  <si>
    <t xml:space="preserve">1. Realizar revision, inspeccion y vigilancia de las area de influencia de las microcuencas,   crear cronograma de visitas                                       en microcuencas y bocatomas Mi Ranchito, Pensil y Puntelanza,                                              </t>
  </si>
  <si>
    <t>Gerencia, Area Tecnica Operativa y Area Financiera</t>
  </si>
  <si>
    <t>12 meses</t>
  </si>
  <si>
    <t>1. Realizar  visita mensual  a cada microcuenca y bocatoma                     2. Vigilancia area protegida Mi ranchito</t>
  </si>
  <si>
    <t>Mejoramiento Infraestructura Tanque Desarenador</t>
  </si>
  <si>
    <t>1. Mejorar las paredes de cerramiento en mamposteria tanque desarenador El Pensil 2. Generar ordenes de transporte, compra de materiales y de trabajo.</t>
  </si>
  <si>
    <t>1 mes</t>
  </si>
  <si>
    <t>1. Cerramiento de Tanque</t>
  </si>
  <si>
    <t>Tasas por Utilizacion de Aguas</t>
  </si>
  <si>
    <t>Gerencia, Financiera</t>
  </si>
  <si>
    <t>Generaracion de informacion, Liquidacion y Orden de Pago Tasa de Uso o Censecion de agua</t>
  </si>
  <si>
    <t>Gerencia, Area Financiera</t>
  </si>
  <si>
    <t>1. Tasa de uso cancelada</t>
  </si>
  <si>
    <t>CONDUCCION</t>
  </si>
  <si>
    <t>Optimizacion Redes de Conduccion</t>
  </si>
  <si>
    <t>Reposicion Redes de conducion</t>
  </si>
  <si>
    <t>Alcaldia Municipal, Gerencia, Area Tecnica Operativa</t>
  </si>
  <si>
    <t>1. Establecer Presupuesto 2.Generar ordenes Suministro, Transportes y trabajo para la instalacion y reposicion de 200 mtsTuberias de AC a PVC red de conduccion Pensil</t>
  </si>
  <si>
    <t>Reposicion de 200 ml tuberia de 4 y 6 PVC</t>
  </si>
  <si>
    <t>TRATAMIENTO</t>
  </si>
  <si>
    <t xml:space="preserve">Planta de Potabilizacion de abasto de agua para el mejoramiento de la calidad </t>
  </si>
  <si>
    <t>Mejoramiento Infraestructura Planta de Tratamiento</t>
  </si>
  <si>
    <t>Gerencia, Area Tecnica Operativa</t>
  </si>
  <si>
    <t xml:space="preserve">1. Mejorar condiciones de seguridad 2.Generacion Ordenes de Compra Suministros, Transportes para el cerramiento en malla y alambra de pua a la nueva infraestructura Lechos de Secado </t>
  </si>
  <si>
    <t>Realizacion de cerramiento lechos de secado</t>
  </si>
  <si>
    <t xml:space="preserve">Gereencia, Ärea Comercial y Operativa </t>
  </si>
  <si>
    <t xml:space="preserve">Expansión cobertura acueducto 100%, parte alta Barrio Galán </t>
  </si>
  <si>
    <t>Alcaldía,Gerencia,  Área Comercial y Operativa</t>
  </si>
  <si>
    <t>4 meses</t>
  </si>
  <si>
    <t>1. Instalación sistema de potabilización acueducto comunidad alta barrio Galán</t>
  </si>
  <si>
    <t>1. Mantenimiento y edificio Planta de Tratamiento: Pintura y Optimización paredes de filtros de agua. 2. Mejorar condiciones de seguridad área de floculación y sedimentación. (Barandas de Seguridad)</t>
  </si>
  <si>
    <t>4mes</t>
  </si>
  <si>
    <t>1. Remodelación pintura edificio.  2. Instalación barandas de seguridad</t>
  </si>
  <si>
    <t>Control Calidad y Vigilancia del Agua Potable</t>
  </si>
  <si>
    <t>Suscripcion y Participacion en el programa PICCAP del I.N.S</t>
  </si>
  <si>
    <t>11 meses</t>
  </si>
  <si>
    <t>1. Suscripcion de Laboratorio ante el I.N.S</t>
  </si>
  <si>
    <t>Toma de muestra compuesta y caracterización de muestra en laboratorio acreditado.</t>
  </si>
  <si>
    <t>Muestra de agua caraterizada en parametros de plaguicidas y fungicidas.</t>
  </si>
  <si>
    <t>Fortalecimiento y Acreditacion Laboratorio de Aguas</t>
  </si>
  <si>
    <t>Dotacion de Equipos de laboratorio de agua para fortalecerlo</t>
  </si>
  <si>
    <t>6 meses</t>
  </si>
  <si>
    <t>1. Adquisicion de Conductividimetro 2. Adquisicion de reactivos e insumos quimicos</t>
  </si>
  <si>
    <t>DISTRIBUCION</t>
  </si>
  <si>
    <t>Optimización Redes de Distribucion Acueducto</t>
  </si>
  <si>
    <t>Reposicion Redes de Distribucion</t>
  </si>
  <si>
    <t>Alcaldia Municipal, Gerencia, Area Técnica Operativa, y Area Comercial</t>
  </si>
  <si>
    <t>1. Detección Zonas con problemas tecnicos según  PMAA ductos, 
en HG y AC,2. Generacion de presupuestos. 3 Suministro, Transportes y colocacion de Tuberias en PVC, en una logitud de 600 ml en tuberias de 2",3",4"</t>
  </si>
  <si>
    <t>Gerencia, Area Tecnica Operativa, Area Comercial y Area Financiera</t>
  </si>
  <si>
    <t>Reposicion de 600 ml de redes en mal estado</t>
  </si>
  <si>
    <t>EVALUCION MONITOREO SOSTENIBLE DE PERDIDAS DE AGUA</t>
  </si>
  <si>
    <t xml:space="preserve">Evalucion Monitoreo sostenible Perdidas de Agua </t>
  </si>
  <si>
    <t>Sustitucion de Micromedidores y Macromedidores</t>
  </si>
  <si>
    <t>Gerencia, Area Comercial y Area Técnica Operativa</t>
  </si>
  <si>
    <t>Priorizar y detectar usuarios con problemas en medidcion, compra Micromedidores</t>
  </si>
  <si>
    <t xml:space="preserve">1. Sustitucion de 100 micromedidores </t>
  </si>
  <si>
    <t>Campañas uso Racional del Agua</t>
  </si>
  <si>
    <t>Plan Uso Eficiente y Ahorro de Agua</t>
  </si>
  <si>
    <t>Diseño y entrega de volantes y/o cartillas educativas al Uso racional y ahorro del agua</t>
  </si>
  <si>
    <t>10 meses</t>
  </si>
  <si>
    <t>Entrga física de cartilla a los usuarios del servicio de acueducto (2500)</t>
  </si>
  <si>
    <t>DESARROLLO INSTITUCIONAL</t>
  </si>
  <si>
    <t>Sistemas de informacion</t>
  </si>
  <si>
    <t>Fortalecimiento y Apoyo Linea de Atencion al Cliente</t>
  </si>
  <si>
    <t>Gerencia, Area Comercial, Area financiera y Area Técnica Operativa</t>
  </si>
  <si>
    <t>Vinculacion de personal para la atencion oportuna de los Peticiones, Quejas y Reclamos. 2. Un contrato de Prestación de servicios</t>
  </si>
  <si>
    <t>Mejorar la oportunidad y eficiencia en la atencion al usuario</t>
  </si>
  <si>
    <t>Continuar con el Sistema de Control Interno</t>
  </si>
  <si>
    <t>Orientar y ejercer las actividades establecidas en las normas de control interno en la entidad para el cumplimiento de los objetivos institucionales</t>
  </si>
  <si>
    <t>Sostener o mejorar el indice del de calificacion según DAFP, a la fecha el 96%</t>
  </si>
  <si>
    <t>Continuar con el Sistema de Auditoria  Interna</t>
  </si>
  <si>
    <t xml:space="preserve">Orientar y ejercer las actividades concordantes a las normas en SSPD </t>
  </si>
  <si>
    <t>Tener el enlace entre la ESP y la SSPD avanzar en aspectos institucionales y  cargue de informacion SUI</t>
  </si>
  <si>
    <t>Actualización Sistema de información Comercial, Presupuesto y Tesorería</t>
  </si>
  <si>
    <t>Área Comercioal, Área Financiera y Operativa</t>
  </si>
  <si>
    <t xml:space="preserve">1.Capacitación al personal administrativo en actualizaciones en el sistema AQUA y PLANES. 2. Generar orden de servicios </t>
  </si>
  <si>
    <t>Gerencia, Area Operativa y Area Comercial</t>
  </si>
  <si>
    <t xml:space="preserve">2 meses </t>
  </si>
  <si>
    <t>Sistema Actualizado - Capacitación personal administrativo ESP</t>
  </si>
  <si>
    <t>Estructuración y diseño pagina Web</t>
  </si>
  <si>
    <t>Gerencia, Área Técnico Operativa</t>
  </si>
  <si>
    <t>Generar orden de servicio para la adquisición del dominio y estructuraciónb de la web</t>
  </si>
  <si>
    <t>Paqina web de la entidad en funcionamiento</t>
  </si>
  <si>
    <t xml:space="preserve">Desarrollo en el Talento Humano </t>
  </si>
  <si>
    <t>Capacitacion personal administrativo y Operativo</t>
  </si>
  <si>
    <t>1-Implementar los programas de salud ocupacional y seguridad industrial en la ESP. 2. Contratación de profesional especializado en el area.</t>
  </si>
  <si>
    <t>Documento guía elaborado</t>
  </si>
  <si>
    <t>Programas de &lt;Bienestar Social</t>
  </si>
  <si>
    <t xml:space="preserve">1.Identificar y Propiciar espacios de bienestar social y estimulos para los servidores de ESP </t>
  </si>
  <si>
    <t xml:space="preserve">Diagnóstico elaborado e implementación del programa </t>
  </si>
  <si>
    <t>Transporte y Movilización Adquisicion de Vehiculo</t>
  </si>
  <si>
    <t xml:space="preserve">- Cotizacion                     - Selección    y                  -Adquisicion </t>
  </si>
  <si>
    <t>ALCANTARILLADO</t>
  </si>
  <si>
    <t>Saneamiento Hidrico</t>
  </si>
  <si>
    <t>Tasas Retributivas</t>
  </si>
  <si>
    <t>Contribucion a traves de la liquidacion por contaminacion tasas retributivas para deficnir acciones con la Autoridad Ambiental en descontaminacion de las ARU</t>
  </si>
  <si>
    <t>Tasa retributiva cancelada</t>
  </si>
  <si>
    <t>RECOLECION DE AGUAS RESIDUALES</t>
  </si>
  <si>
    <t>Manejo de las Aguas Residuales y Lluvias del Area urbana</t>
  </si>
  <si>
    <t>Reposicion Redes de Aguas Residuales</t>
  </si>
  <si>
    <t xml:space="preserve">Detección Zonas según  PMAA ductos
en mal Estado y que posiblemente este colapsados y fracturados. Deteccion de sitios con problemas en evacuacion de aguas lluvias.  Generar ordenes de Suministro, Transportes y trabajo para la instalacion de Tuberias en PVC y rejillas o sumideros </t>
  </si>
  <si>
    <t>Reposicion de 350 ml de redes en mal estado</t>
  </si>
  <si>
    <t>Plan de Saneamiento y Manejo de Vertimientos</t>
  </si>
  <si>
    <t>Tramiento de Aguas Residuales.</t>
  </si>
  <si>
    <t>Toma de muestra compuesta, caracterización para identificar y determinar la carga de contaminación de las aguas residuales zona urbana del municipio en laboratorio acreditado.</t>
  </si>
  <si>
    <t xml:space="preserve">Muestra de agua caraterizada en parametros de DBO y SST </t>
  </si>
  <si>
    <t>ASEO</t>
  </si>
  <si>
    <t>RECOLECCION DE RESIDUOS</t>
  </si>
  <si>
    <t>Plan de Gestion Integral de los Residuos Solidos</t>
  </si>
  <si>
    <t>Ruta adicional para recoleccion selectiva aprovechables</t>
  </si>
  <si>
    <t>Alcaldia Municipal, Gerencia, Area operativa y Area Financiera</t>
  </si>
  <si>
    <t>Continuar con la Ruta adicional para la recoleccion de residuos inorganicos, establecer convenio con la administracion para continuar con el proceso en el area rural</t>
  </si>
  <si>
    <t>Realizar la recoleccion selectiva durante el año</t>
  </si>
  <si>
    <t>APROVECHAMIENTO</t>
  </si>
  <si>
    <t>Campañas de sensibilización que involucran barrido y  recoleccion a la poblacion general, viviendas e instituciones</t>
  </si>
  <si>
    <t>Alcaldia Municipal,Gerencia, Area operativa y Area Financiera</t>
  </si>
  <si>
    <t>Continuar con las campañas de sensibilizacion en separacion enmarcadas en el programa PGIR 2. Puesta en marcha del comité municipal de comparendo ambiental</t>
  </si>
  <si>
    <t>Sensibilizacion de población urbana 2. Creación del Comité. 3. Reglamentación Interno del Comité</t>
  </si>
  <si>
    <t>Fortalecimiento Aprovechamiento de Residuos Aprovechables</t>
  </si>
  <si>
    <t>Alcaldia Municipal Gerencia, Area operativa y Area Financiera</t>
  </si>
  <si>
    <t>Continuar con el procesos de aprovechamiento enmarcado en el programa PGIR, con enfasis en la separacion de los residuos desde la fuente. Adecuacion e implementacion de la Planta de Aprovechamiento de Residuos Separados (PARSSE - Estructura para lombricultivo y compos)</t>
  </si>
  <si>
    <t>Infraestructura adecauda y en puesta en funcionamiento compostera y lombricultivo</t>
  </si>
  <si>
    <t>Residuos Solidos especiales (RESPEL)</t>
  </si>
  <si>
    <t xml:space="preserve">Establecer contacto con empresas operadoras para el manejo de residuos solidos especiales para el municipio </t>
  </si>
  <si>
    <t>Alcaldia Municipal. Empresas Publicas</t>
  </si>
  <si>
    <t>No de empresas contactadas y No de generadores vinculados.</t>
  </si>
  <si>
    <t xml:space="preserve">Residuos Generados en la Zona Rural </t>
  </si>
  <si>
    <t>Establecer plan operativo para el manejo de los residuos solidos ordinarios en la zona rural 2. Socializar experiencia obtenidas en el corregimiento de  Naranjal, vereda Santa María, sobre manejo en la recolección.</t>
  </si>
  <si>
    <t>-</t>
  </si>
  <si>
    <t>8 meses</t>
  </si>
  <si>
    <t>No de veredas intervenidas</t>
  </si>
  <si>
    <t>DISPOSICION FINAL</t>
  </si>
  <si>
    <t>Adecuacion  Fase Final Sitio de Disposicion Final de los Residuos Solidos</t>
  </si>
  <si>
    <t>Alcaldía Municipal - CARDER- MIN Ambiente - Gerencia, Area operativa y Area Financiera</t>
  </si>
  <si>
    <t>1. Ejecuta el Plan de Manejo, Rescate y Salvamento arqueológico. 2. Efectuar los movientos de tierras para la conformacion de las celdas de acuerdo a los diseños, Control de Lixiviados, impermeabilizacion de suelos adecuacion vaso de operación y manatenimiento de vias</t>
  </si>
  <si>
    <t>Alcaldía Municipal MIN Ambiente - Gerencia, Area operativa y Area Financiera - Aguas y Aseo de Risaralda</t>
  </si>
  <si>
    <t>Segunda Fase del Relleno Sanitario Riogrande Operando</t>
  </si>
  <si>
    <t>SUBTOTAL ASEO</t>
  </si>
  <si>
    <t>LUIS ALFONSO PALACIO LOPEZ</t>
  </si>
  <si>
    <t>Gerente</t>
  </si>
  <si>
    <t>TOTAL PLAN DE ACCION AÑO 2013</t>
  </si>
</sst>
</file>

<file path=xl/styles.xml><?xml version="1.0" encoding="utf-8"?>
<styleSheet xmlns="http://schemas.openxmlformats.org/spreadsheetml/2006/main">
  <numFmts count="1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00\ _€_-;\-* #,##0.00\ _€_-;_-* &quot;-&quot;??\ _€_-;_-@_-"/>
    <numFmt numFmtId="165" formatCode="_-* #,##0\ _€_-;\-* #,##0\ _€_-;_-* &quot;-&quot;??\ _€_-;_-@_-"/>
    <numFmt numFmtId="166" formatCode="_ * #,##0.00_ ;_ * \-#,##0.00_ ;_ * &quot;-&quot;??_ ;_ @_ "/>
  </numFmts>
  <fonts count="45">
    <font>
      <sz val="11"/>
      <color theme="1"/>
      <name val="Calibri"/>
      <family val="2"/>
    </font>
    <font>
      <sz val="11"/>
      <color indexed="8"/>
      <name val="Calibri"/>
      <family val="2"/>
    </font>
    <font>
      <b/>
      <sz val="14"/>
      <name val="Arial Narrow"/>
      <family val="2"/>
    </font>
    <font>
      <sz val="10"/>
      <name val="Arial Narrow"/>
      <family val="2"/>
    </font>
    <font>
      <b/>
      <sz val="20"/>
      <name val="Arial Narrow"/>
      <family val="2"/>
    </font>
    <font>
      <b/>
      <sz val="12"/>
      <name val="Arial Narrow"/>
      <family val="2"/>
    </font>
    <font>
      <b/>
      <sz val="10"/>
      <name val="Arial Narrow"/>
      <family val="2"/>
    </font>
    <font>
      <b/>
      <sz val="16"/>
      <name val="Arial Narrow"/>
      <family val="2"/>
    </font>
    <font>
      <sz val="12"/>
      <name val="Arial Narrow"/>
      <family val="2"/>
    </font>
    <font>
      <sz val="16"/>
      <name val="Arial Narrow"/>
      <family val="2"/>
    </font>
    <font>
      <sz val="13"/>
      <name val="Arial Narrow"/>
      <family val="2"/>
    </font>
    <font>
      <b/>
      <sz val="8"/>
      <color indexed="8"/>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rgb="FF000000"/>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thin"/>
    </border>
    <border>
      <left style="thin"/>
      <right style="medium"/>
      <top style="medium"/>
      <bottom style="thin"/>
    </border>
    <border>
      <left style="thin"/>
      <right style="thin"/>
      <top/>
      <bottom style="thin"/>
    </border>
    <border>
      <left style="thin"/>
      <right style="thin"/>
      <top style="thin"/>
      <bottom style="thin"/>
    </border>
    <border>
      <left style="thin"/>
      <right style="medium"/>
      <top/>
      <bottom style="thin"/>
    </border>
    <border>
      <left style="thin"/>
      <right style="medium"/>
      <top style="thin"/>
      <bottom style="thin"/>
    </border>
    <border>
      <left style="thin"/>
      <right style="thin"/>
      <top style="thin"/>
      <bottom/>
    </border>
    <border>
      <left style="medium"/>
      <right style="thin"/>
      <top/>
      <bottom/>
    </border>
    <border>
      <left style="medium"/>
      <right style="thin"/>
      <top/>
      <bottom style="thin"/>
    </border>
    <border>
      <left/>
      <right style="thin"/>
      <top style="thin"/>
      <bottom style="thin"/>
    </border>
    <border>
      <left style="medium"/>
      <right style="medium"/>
      <top style="medium"/>
      <bottom/>
    </border>
    <border>
      <left/>
      <right/>
      <top style="medium"/>
      <bottom/>
    </border>
    <border>
      <left/>
      <right/>
      <top/>
      <bottom style="medium"/>
    </border>
    <border>
      <left style="medium"/>
      <right style="medium"/>
      <top/>
      <bottom/>
    </border>
    <border>
      <left style="medium"/>
      <right style="medium"/>
      <top/>
      <bottom style="medium"/>
    </border>
    <border>
      <left style="thin"/>
      <right/>
      <top style="thin"/>
      <bottom style="thin"/>
    </border>
    <border>
      <left style="medium"/>
      <right style="thin"/>
      <top style="medium"/>
      <bottom/>
    </border>
    <border>
      <left style="thin"/>
      <right style="thin"/>
      <top style="medium"/>
      <bottom/>
    </border>
    <border>
      <left style="thin"/>
      <right style="thin"/>
      <top/>
      <bottom/>
    </border>
    <border>
      <left style="medium"/>
      <right/>
      <top style="thin"/>
      <bottom style="thin"/>
    </border>
    <border>
      <left/>
      <right/>
      <top style="thin"/>
      <bottom style="thin"/>
    </border>
    <border>
      <left style="medium"/>
      <right/>
      <top/>
      <bottom style="medium"/>
    </border>
    <border>
      <left/>
      <right style="medium"/>
      <top/>
      <bottom style="medium"/>
    </border>
    <border>
      <left style="medium"/>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83">
    <xf numFmtId="0" fontId="0" fillId="0" borderId="0" xfId="0" applyFont="1" applyAlignment="1">
      <alignment/>
    </xf>
    <xf numFmtId="0" fontId="3" fillId="0" borderId="0" xfId="0" applyFont="1" applyAlignment="1">
      <alignment/>
    </xf>
    <xf numFmtId="0" fontId="2" fillId="0" borderId="0" xfId="0" applyFont="1" applyAlignment="1">
      <alignment horizontal="center"/>
    </xf>
    <xf numFmtId="0" fontId="44" fillId="0" borderId="0" xfId="0" applyFont="1" applyAlignment="1">
      <alignment horizontal="left" readingOrder="1"/>
    </xf>
    <xf numFmtId="0" fontId="8" fillId="0" borderId="10" xfId="0" applyFont="1" applyBorder="1" applyAlignment="1">
      <alignment vertical="center" wrapText="1"/>
    </xf>
    <xf numFmtId="0" fontId="8" fillId="0" borderId="10" xfId="0" applyFont="1" applyBorder="1" applyAlignment="1">
      <alignment horizontal="center" vertical="center" wrapText="1"/>
    </xf>
    <xf numFmtId="0" fontId="8" fillId="0" borderId="10" xfId="0" applyFont="1" applyBorder="1" applyAlignment="1">
      <alignment horizontal="left" vertical="top" wrapText="1"/>
    </xf>
    <xf numFmtId="165" fontId="8" fillId="0" borderId="10" xfId="46" applyNumberFormat="1" applyFont="1" applyBorder="1" applyAlignment="1" quotePrefix="1">
      <alignment vertical="center" wrapText="1"/>
    </xf>
    <xf numFmtId="0" fontId="8" fillId="0" borderId="10" xfId="0" applyFont="1" applyBorder="1" applyAlignment="1">
      <alignment vertical="center"/>
    </xf>
    <xf numFmtId="165" fontId="8" fillId="0" borderId="11" xfId="46" applyNumberFormat="1" applyFont="1" applyBorder="1" applyAlignment="1">
      <alignment horizontal="left" vertical="center" wrapText="1" readingOrder="1"/>
    </xf>
    <xf numFmtId="0" fontId="8" fillId="0" borderId="12" xfId="0" applyFont="1" applyBorder="1" applyAlignment="1">
      <alignment vertical="center" wrapText="1"/>
    </xf>
    <xf numFmtId="0" fontId="8" fillId="0" borderId="12" xfId="0" applyFont="1" applyBorder="1" applyAlignment="1">
      <alignment horizontal="center" vertical="center" wrapText="1"/>
    </xf>
    <xf numFmtId="0" fontId="8" fillId="0" borderId="12" xfId="0" applyFont="1" applyBorder="1" applyAlignment="1">
      <alignment horizontal="left" vertical="top" wrapText="1"/>
    </xf>
    <xf numFmtId="165" fontId="8" fillId="0" borderId="13" xfId="46" applyNumberFormat="1" applyFont="1" applyBorder="1" applyAlignment="1" quotePrefix="1">
      <alignment vertical="center" wrapText="1"/>
    </xf>
    <xf numFmtId="0" fontId="8" fillId="0" borderId="12" xfId="0" applyFont="1" applyBorder="1" applyAlignment="1">
      <alignment vertical="center"/>
    </xf>
    <xf numFmtId="165" fontId="8" fillId="0" borderId="14" xfId="46" applyNumberFormat="1" applyFont="1" applyBorder="1" applyAlignment="1">
      <alignment horizontal="left" vertical="center" wrapText="1" readingOrder="1"/>
    </xf>
    <xf numFmtId="0" fontId="8" fillId="0" borderId="13" xfId="0" applyFont="1" applyBorder="1" applyAlignment="1">
      <alignment vertical="center" wrapText="1"/>
    </xf>
    <xf numFmtId="0" fontId="8" fillId="0" borderId="13" xfId="0" applyFont="1" applyBorder="1" applyAlignment="1">
      <alignment horizontal="center" vertical="center" wrapText="1"/>
    </xf>
    <xf numFmtId="165" fontId="8" fillId="0" borderId="15" xfId="46" applyNumberFormat="1" applyFont="1" applyBorder="1" applyAlignment="1">
      <alignment horizontal="left" vertical="center" wrapText="1"/>
    </xf>
    <xf numFmtId="0" fontId="8" fillId="0" borderId="13" xfId="0" applyFont="1" applyBorder="1" applyAlignment="1">
      <alignment vertical="center"/>
    </xf>
    <xf numFmtId="165" fontId="8" fillId="0" borderId="15" xfId="46" applyNumberFormat="1" applyFont="1" applyBorder="1" applyAlignment="1">
      <alignment horizontal="center" vertical="center" wrapText="1"/>
    </xf>
    <xf numFmtId="165" fontId="3" fillId="0" borderId="0" xfId="0" applyNumberFormat="1" applyFont="1" applyAlignment="1">
      <alignment/>
    </xf>
    <xf numFmtId="0" fontId="8" fillId="0" borderId="16" xfId="0" applyFont="1" applyBorder="1" applyAlignment="1">
      <alignment vertical="center"/>
    </xf>
    <xf numFmtId="164" fontId="3" fillId="0" borderId="0" xfId="46" applyNumberFormat="1" applyFont="1" applyAlignment="1">
      <alignment/>
    </xf>
    <xf numFmtId="0" fontId="9" fillId="0" borderId="17" xfId="0" applyFont="1" applyBorder="1" applyAlignment="1">
      <alignment vertical="center" textRotation="255"/>
    </xf>
    <xf numFmtId="165" fontId="8" fillId="0" borderId="13" xfId="46" applyNumberFormat="1" applyFont="1" applyBorder="1" applyAlignment="1">
      <alignment vertical="center" wrapText="1"/>
    </xf>
    <xf numFmtId="0" fontId="9" fillId="0" borderId="18" xfId="0" applyFont="1" applyBorder="1" applyAlignment="1">
      <alignment vertical="center" textRotation="255"/>
    </xf>
    <xf numFmtId="0" fontId="8" fillId="0" borderId="19" xfId="0" applyFont="1" applyBorder="1" applyAlignment="1">
      <alignment horizontal="justify" vertical="center"/>
    </xf>
    <xf numFmtId="10" fontId="8" fillId="0" borderId="13" xfId="52" applyNumberFormat="1" applyFont="1" applyBorder="1" applyAlignment="1">
      <alignment vertical="center"/>
    </xf>
    <xf numFmtId="0" fontId="8" fillId="0" borderId="13" xfId="0" applyFont="1" applyBorder="1" applyAlignment="1" quotePrefix="1">
      <alignment vertical="center" wrapText="1"/>
    </xf>
    <xf numFmtId="0" fontId="8" fillId="0" borderId="15" xfId="46" applyNumberFormat="1" applyFont="1" applyBorder="1" applyAlignment="1">
      <alignment vertical="center"/>
    </xf>
    <xf numFmtId="165" fontId="2" fillId="0" borderId="15" xfId="46" applyNumberFormat="1" applyFont="1" applyBorder="1" applyAlignment="1">
      <alignment/>
    </xf>
    <xf numFmtId="166" fontId="3" fillId="0" borderId="0" xfId="0" applyNumberFormat="1" applyFont="1" applyAlignment="1">
      <alignment/>
    </xf>
    <xf numFmtId="0" fontId="8" fillId="0" borderId="13" xfId="0" applyFont="1" applyBorder="1" applyAlignment="1">
      <alignment horizontal="justify" vertical="center"/>
    </xf>
    <xf numFmtId="0" fontId="8" fillId="0" borderId="16" xfId="0" applyFont="1" applyBorder="1" applyAlignment="1">
      <alignment horizontal="center" vertical="center"/>
    </xf>
    <xf numFmtId="0" fontId="8" fillId="0" borderId="13" xfId="0" applyFont="1" applyBorder="1" applyAlignment="1">
      <alignment/>
    </xf>
    <xf numFmtId="0" fontId="8" fillId="0" borderId="13" xfId="0" applyFont="1" applyBorder="1" applyAlignment="1" quotePrefix="1">
      <alignment wrapText="1"/>
    </xf>
    <xf numFmtId="165" fontId="8" fillId="0" borderId="15" xfId="46" applyNumberFormat="1" applyFont="1" applyBorder="1" applyAlignment="1">
      <alignment vertical="center"/>
    </xf>
    <xf numFmtId="0" fontId="10" fillId="0" borderId="13" xfId="0" applyFont="1" applyFill="1" applyBorder="1" applyAlignment="1">
      <alignment vertical="justify"/>
    </xf>
    <xf numFmtId="0" fontId="8" fillId="0" borderId="13" xfId="0" applyFont="1" applyBorder="1" applyAlignment="1">
      <alignment vertical="justify" wrapText="1"/>
    </xf>
    <xf numFmtId="0" fontId="10" fillId="0" borderId="12" xfId="0" applyFont="1" applyFill="1" applyBorder="1" applyAlignment="1">
      <alignment vertical="justify"/>
    </xf>
    <xf numFmtId="165" fontId="8" fillId="0" borderId="13" xfId="46" applyNumberFormat="1" applyFont="1" applyBorder="1" applyAlignment="1">
      <alignment horizontal="center" vertical="center" wrapText="1"/>
    </xf>
    <xf numFmtId="165" fontId="2" fillId="0" borderId="20" xfId="46" applyNumberFormat="1" applyFont="1" applyBorder="1" applyAlignment="1">
      <alignment/>
    </xf>
    <xf numFmtId="0" fontId="5" fillId="0" borderId="21" xfId="0" applyFont="1" applyBorder="1" applyAlignment="1">
      <alignment horizontal="left"/>
    </xf>
    <xf numFmtId="165" fontId="5" fillId="0" borderId="21" xfId="46" applyNumberFormat="1" applyFont="1" applyBorder="1" applyAlignment="1">
      <alignment/>
    </xf>
    <xf numFmtId="0" fontId="5" fillId="0" borderId="0" xfId="0" applyFont="1" applyBorder="1" applyAlignment="1">
      <alignment horizontal="left"/>
    </xf>
    <xf numFmtId="165" fontId="5" fillId="0" borderId="0" xfId="46" applyNumberFormat="1" applyFont="1" applyBorder="1" applyAlignment="1">
      <alignment/>
    </xf>
    <xf numFmtId="165" fontId="3" fillId="0" borderId="0" xfId="46" applyNumberFormat="1" applyFont="1" applyAlignment="1">
      <alignment/>
    </xf>
    <xf numFmtId="0" fontId="2" fillId="0" borderId="0" xfId="0" applyFont="1" applyAlignment="1">
      <alignment horizontal="center"/>
    </xf>
    <xf numFmtId="0" fontId="4" fillId="0" borderId="22" xfId="0" applyFont="1" applyBorder="1" applyAlignment="1">
      <alignment horizontal="left"/>
    </xf>
    <xf numFmtId="0" fontId="5" fillId="0" borderId="20" xfId="0" applyFont="1" applyBorder="1" applyAlignment="1">
      <alignment horizontal="center" vertical="center"/>
    </xf>
    <xf numFmtId="0" fontId="5" fillId="0" borderId="23" xfId="0" applyFont="1" applyBorder="1" applyAlignment="1">
      <alignment horizontal="center" vertical="center"/>
    </xf>
    <xf numFmtId="0" fontId="5" fillId="0" borderId="20"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0" xfId="0" applyFont="1" applyBorder="1" applyAlignment="1">
      <alignment horizontal="center" vertical="justify"/>
    </xf>
    <xf numFmtId="0" fontId="3" fillId="0" borderId="24" xfId="0" applyFont="1" applyBorder="1" applyAlignment="1">
      <alignment horizontal="center"/>
    </xf>
    <xf numFmtId="0" fontId="8" fillId="0" borderId="25" xfId="0" applyFont="1" applyBorder="1" applyAlignment="1">
      <alignment horizontal="justify" vertical="center"/>
    </xf>
    <xf numFmtId="0" fontId="8" fillId="0" borderId="19" xfId="0" applyFont="1" applyBorder="1" applyAlignment="1">
      <alignment horizontal="justify" vertical="center"/>
    </xf>
    <xf numFmtId="0" fontId="6" fillId="0" borderId="20" xfId="0" applyFont="1" applyBorder="1" applyAlignment="1">
      <alignment horizontal="center" vertical="justify"/>
    </xf>
    <xf numFmtId="0" fontId="6" fillId="0" borderId="24" xfId="0" applyFont="1" applyBorder="1" applyAlignment="1">
      <alignment horizontal="center" vertical="justify"/>
    </xf>
    <xf numFmtId="165" fontId="5" fillId="0" borderId="20" xfId="46" applyNumberFormat="1" applyFont="1" applyBorder="1" applyAlignment="1">
      <alignment horizontal="center" vertical="center"/>
    </xf>
    <xf numFmtId="165" fontId="5" fillId="0" borderId="23" xfId="46" applyNumberFormat="1" applyFont="1" applyBorder="1" applyAlignment="1">
      <alignment horizontal="center" vertical="center"/>
    </xf>
    <xf numFmtId="0" fontId="7" fillId="0" borderId="26" xfId="0" applyFont="1" applyBorder="1" applyAlignment="1">
      <alignment horizontal="center" vertical="center" textRotation="255"/>
    </xf>
    <xf numFmtId="0" fontId="7" fillId="0" borderId="17" xfId="0" applyFont="1" applyBorder="1" applyAlignment="1">
      <alignment horizontal="center" vertical="center" textRotation="255"/>
    </xf>
    <xf numFmtId="0" fontId="8" fillId="0" borderId="27" xfId="0" applyFont="1" applyBorder="1" applyAlignment="1">
      <alignment vertical="center"/>
    </xf>
    <xf numFmtId="0" fontId="8" fillId="0" borderId="28" xfId="0" applyFont="1" applyBorder="1" applyAlignment="1">
      <alignment vertical="center"/>
    </xf>
    <xf numFmtId="0" fontId="8" fillId="0" borderId="12" xfId="0" applyFont="1" applyBorder="1" applyAlignment="1">
      <alignment vertical="center"/>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6" xfId="0" applyFont="1" applyBorder="1" applyAlignment="1">
      <alignment vertical="center"/>
    </xf>
    <xf numFmtId="0" fontId="8" fillId="0" borderId="16"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29" xfId="0" applyFont="1" applyBorder="1" applyAlignment="1">
      <alignment horizontal="center"/>
    </xf>
    <xf numFmtId="0" fontId="2" fillId="0" borderId="30" xfId="0" applyFont="1" applyBorder="1" applyAlignment="1">
      <alignment horizontal="center"/>
    </xf>
    <xf numFmtId="0" fontId="2" fillId="0" borderId="19" xfId="0" applyFont="1" applyBorder="1" applyAlignment="1">
      <alignment horizontal="center"/>
    </xf>
    <xf numFmtId="0" fontId="7" fillId="0" borderId="31" xfId="0" applyFont="1" applyBorder="1" applyAlignment="1">
      <alignment horizontal="center"/>
    </xf>
    <xf numFmtId="0" fontId="7" fillId="0" borderId="22" xfId="0" applyFont="1" applyBorder="1" applyAlignment="1">
      <alignment horizontal="center"/>
    </xf>
    <xf numFmtId="0" fontId="7" fillId="0" borderId="32" xfId="0" applyFont="1" applyBorder="1" applyAlignment="1">
      <alignment horizontal="center"/>
    </xf>
    <xf numFmtId="0" fontId="7" fillId="0" borderId="33" xfId="0" applyFont="1" applyBorder="1" applyAlignment="1">
      <alignment vertical="center" textRotation="255"/>
    </xf>
    <xf numFmtId="0" fontId="7" fillId="0" borderId="17" xfId="0" applyFont="1" applyBorder="1" applyAlignment="1">
      <alignment vertical="center" textRotation="255"/>
    </xf>
    <xf numFmtId="0" fontId="9" fillId="0" borderId="18" xfId="0" applyFont="1" applyBorder="1" applyAlignment="1">
      <alignment vertical="center" textRotation="255"/>
    </xf>
    <xf numFmtId="0" fontId="9" fillId="0" borderId="17" xfId="0" applyFont="1" applyBorder="1" applyAlignment="1">
      <alignment vertical="center" textRotation="255"/>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876300</xdr:colOff>
      <xdr:row>0</xdr:row>
      <xdr:rowOff>0</xdr:rowOff>
    </xdr:from>
    <xdr:to>
      <xdr:col>5</xdr:col>
      <xdr:colOff>514350</xdr:colOff>
      <xdr:row>2</xdr:row>
      <xdr:rowOff>171450</xdr:rowOff>
    </xdr:to>
    <xdr:pic>
      <xdr:nvPicPr>
        <xdr:cNvPr id="1" name="Picture 1"/>
        <xdr:cNvPicPr preferRelativeResize="1">
          <a:picLocks noChangeAspect="1"/>
        </xdr:cNvPicPr>
      </xdr:nvPicPr>
      <xdr:blipFill>
        <a:blip r:embed="rId1"/>
        <a:stretch>
          <a:fillRect/>
        </a:stretch>
      </xdr:blipFill>
      <xdr:spPr>
        <a:xfrm>
          <a:off x="3009900" y="0"/>
          <a:ext cx="2971800" cy="628650"/>
        </a:xfrm>
        <a:prstGeom prst="rect">
          <a:avLst/>
        </a:prstGeom>
        <a:noFill/>
        <a:ln w="9525" cmpd="sng">
          <a:noFill/>
        </a:ln>
      </xdr:spPr>
    </xdr:pic>
    <xdr:clientData/>
  </xdr:twoCellAnchor>
  <xdr:twoCellAnchor>
    <xdr:from>
      <xdr:col>7</xdr:col>
      <xdr:colOff>723900</xdr:colOff>
      <xdr:row>0</xdr:row>
      <xdr:rowOff>85725</xdr:rowOff>
    </xdr:from>
    <xdr:to>
      <xdr:col>8</xdr:col>
      <xdr:colOff>219075</xdr:colOff>
      <xdr:row>1</xdr:row>
      <xdr:rowOff>47625</xdr:rowOff>
    </xdr:to>
    <xdr:sp>
      <xdr:nvSpPr>
        <xdr:cNvPr id="2" name="Text Box 2"/>
        <xdr:cNvSpPr txBox="1">
          <a:spLocks noChangeArrowheads="1"/>
        </xdr:cNvSpPr>
      </xdr:nvSpPr>
      <xdr:spPr>
        <a:xfrm>
          <a:off x="9915525" y="85725"/>
          <a:ext cx="447675" cy="190500"/>
        </a:xfrm>
        <a:prstGeom prst="rect">
          <a:avLst/>
        </a:prstGeom>
        <a:noFill/>
        <a:ln w="9525" cmpd="sng">
          <a:noFill/>
        </a:ln>
      </xdr:spPr>
      <xdr:txBody>
        <a:bodyPr vertOverflow="clip" wrap="square" lIns="27432" tIns="27432" rIns="0" bIns="0"/>
        <a:p>
          <a:pPr algn="l">
            <a:defRPr/>
          </a:pPr>
          <a:r>
            <a:rPr lang="en-US" cap="none" sz="800" b="1" i="0" u="none" baseline="0">
              <a:solidFill>
                <a:srgbClr val="000000"/>
              </a:solidFill>
            </a:rPr>
            <a:t>1003.02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49"/>
  <sheetViews>
    <sheetView tabSelected="1" zoomScale="83" zoomScaleNormal="83" zoomScalePageLayoutView="0" workbookViewId="0" topLeftCell="A1">
      <selection activeCell="F59" sqref="F59"/>
    </sheetView>
  </sheetViews>
  <sheetFormatPr defaultColWidth="11.421875" defaultRowHeight="15"/>
  <cols>
    <col min="1" max="1" width="11.28125" style="1" customWidth="1"/>
    <col min="2" max="2" width="20.7109375" style="1" customWidth="1"/>
    <col min="3" max="3" width="22.7109375" style="1" customWidth="1"/>
    <col min="4" max="4" width="18.28125" style="1" customWidth="1"/>
    <col min="5" max="5" width="9.00390625" style="1" customWidth="1"/>
    <col min="6" max="6" width="17.28125" style="1" customWidth="1"/>
    <col min="7" max="7" width="38.57421875" style="1" customWidth="1"/>
    <col min="8" max="8" width="14.28125" style="1" customWidth="1"/>
    <col min="9" max="9" width="16.00390625" style="1" customWidth="1"/>
    <col min="10" max="10" width="12.140625" style="1" customWidth="1"/>
    <col min="11" max="11" width="30.28125" style="47" customWidth="1"/>
    <col min="12" max="12" width="11.421875" style="1" customWidth="1"/>
    <col min="13" max="13" width="13.8515625" style="1" bestFit="1" customWidth="1"/>
    <col min="14" max="14" width="14.421875" style="1" bestFit="1" customWidth="1"/>
    <col min="15" max="16384" width="11.421875" style="1" customWidth="1"/>
  </cols>
  <sheetData>
    <row r="1" spans="1:11" ht="18">
      <c r="A1" s="48"/>
      <c r="B1" s="48"/>
      <c r="C1" s="48"/>
      <c r="D1" s="48"/>
      <c r="E1" s="48"/>
      <c r="F1" s="48"/>
      <c r="G1" s="48"/>
      <c r="H1" s="48"/>
      <c r="I1" s="48"/>
      <c r="J1" s="48"/>
      <c r="K1" s="48"/>
    </row>
    <row r="2" spans="1:11" ht="18">
      <c r="A2" s="2"/>
      <c r="B2" s="2"/>
      <c r="C2" s="2"/>
      <c r="D2" s="2"/>
      <c r="E2" s="2"/>
      <c r="F2" s="2"/>
      <c r="G2" s="3"/>
      <c r="H2" s="2"/>
      <c r="I2" s="2"/>
      <c r="J2" s="2"/>
      <c r="K2" s="2"/>
    </row>
    <row r="3" spans="1:11" ht="18">
      <c r="A3" s="2"/>
      <c r="B3" s="2"/>
      <c r="C3" s="2"/>
      <c r="D3" s="2"/>
      <c r="E3" s="2"/>
      <c r="F3" s="2"/>
      <c r="G3" s="3"/>
      <c r="H3" s="2"/>
      <c r="I3" s="2"/>
      <c r="J3" s="2"/>
      <c r="K3" s="2"/>
    </row>
    <row r="4" spans="1:11" ht="18">
      <c r="A4" s="2"/>
      <c r="B4" s="2"/>
      <c r="C4" s="2"/>
      <c r="D4" s="2"/>
      <c r="E4" s="2"/>
      <c r="F4" s="2"/>
      <c r="G4" s="3"/>
      <c r="H4" s="2"/>
      <c r="I4" s="2"/>
      <c r="J4" s="2"/>
      <c r="K4" s="2"/>
    </row>
    <row r="5" spans="1:11" ht="26.25" thickBot="1">
      <c r="A5" s="49" t="s">
        <v>0</v>
      </c>
      <c r="B5" s="49"/>
      <c r="C5" s="49"/>
      <c r="D5" s="49"/>
      <c r="E5" s="49"/>
      <c r="F5" s="49"/>
      <c r="G5" s="49"/>
      <c r="H5" s="49"/>
      <c r="I5" s="49"/>
      <c r="J5" s="49"/>
      <c r="K5" s="49"/>
    </row>
    <row r="6" spans="1:11" ht="12.75">
      <c r="A6" s="50" t="s">
        <v>1</v>
      </c>
      <c r="B6" s="50" t="s">
        <v>2</v>
      </c>
      <c r="C6" s="52" t="s">
        <v>3</v>
      </c>
      <c r="D6" s="52" t="s">
        <v>4</v>
      </c>
      <c r="E6" s="52" t="s">
        <v>5</v>
      </c>
      <c r="F6" s="52" t="s">
        <v>6</v>
      </c>
      <c r="G6" s="50" t="s">
        <v>7</v>
      </c>
      <c r="H6" s="54" t="s">
        <v>8</v>
      </c>
      <c r="I6" s="50" t="s">
        <v>9</v>
      </c>
      <c r="J6" s="58" t="s">
        <v>10</v>
      </c>
      <c r="K6" s="60" t="s">
        <v>11</v>
      </c>
    </row>
    <row r="7" spans="1:11" ht="18.75" customHeight="1" thickBot="1">
      <c r="A7" s="51"/>
      <c r="B7" s="51"/>
      <c r="C7" s="53"/>
      <c r="D7" s="53"/>
      <c r="E7" s="53"/>
      <c r="F7" s="53"/>
      <c r="G7" s="51"/>
      <c r="H7" s="55"/>
      <c r="I7" s="51"/>
      <c r="J7" s="59"/>
      <c r="K7" s="61"/>
    </row>
    <row r="8" spans="1:11" ht="157.5">
      <c r="A8" s="62" t="s">
        <v>12</v>
      </c>
      <c r="B8" s="64" t="s">
        <v>13</v>
      </c>
      <c r="C8" s="67" t="s">
        <v>14</v>
      </c>
      <c r="D8" s="4" t="s">
        <v>15</v>
      </c>
      <c r="E8" s="5">
        <v>1</v>
      </c>
      <c r="F8" s="5" t="s">
        <v>16</v>
      </c>
      <c r="G8" s="6" t="s">
        <v>17</v>
      </c>
      <c r="H8" s="7">
        <v>2000000</v>
      </c>
      <c r="I8" s="4" t="s">
        <v>18</v>
      </c>
      <c r="J8" s="8" t="s">
        <v>19</v>
      </c>
      <c r="K8" s="9" t="s">
        <v>20</v>
      </c>
    </row>
    <row r="9" spans="1:11" ht="94.5">
      <c r="A9" s="63"/>
      <c r="B9" s="65"/>
      <c r="C9" s="68"/>
      <c r="D9" s="10" t="s">
        <v>21</v>
      </c>
      <c r="E9" s="11">
        <v>2</v>
      </c>
      <c r="F9" s="11" t="s">
        <v>16</v>
      </c>
      <c r="G9" s="12" t="s">
        <v>22</v>
      </c>
      <c r="H9" s="13">
        <v>1000000</v>
      </c>
      <c r="I9" s="10" t="s">
        <v>23</v>
      </c>
      <c r="J9" s="14" t="s">
        <v>24</v>
      </c>
      <c r="K9" s="15" t="s">
        <v>25</v>
      </c>
    </row>
    <row r="10" spans="1:11" ht="63">
      <c r="A10" s="63"/>
      <c r="B10" s="65"/>
      <c r="C10" s="68"/>
      <c r="D10" s="10" t="s">
        <v>26</v>
      </c>
      <c r="E10" s="11">
        <v>3</v>
      </c>
      <c r="F10" s="11" t="s">
        <v>16</v>
      </c>
      <c r="G10" s="12" t="s">
        <v>27</v>
      </c>
      <c r="H10" s="13">
        <v>2000000</v>
      </c>
      <c r="I10" s="10" t="s">
        <v>23</v>
      </c>
      <c r="J10" s="14" t="s">
        <v>28</v>
      </c>
      <c r="K10" s="15" t="s">
        <v>29</v>
      </c>
    </row>
    <row r="11" spans="1:11" ht="48" thickBot="1">
      <c r="A11" s="63"/>
      <c r="B11" s="66"/>
      <c r="C11" s="69"/>
      <c r="D11" s="16" t="s">
        <v>30</v>
      </c>
      <c r="E11" s="17">
        <v>4</v>
      </c>
      <c r="F11" s="16" t="s">
        <v>31</v>
      </c>
      <c r="G11" s="16" t="s">
        <v>32</v>
      </c>
      <c r="H11" s="13">
        <v>500000</v>
      </c>
      <c r="I11" s="16" t="s">
        <v>33</v>
      </c>
      <c r="J11" s="16" t="s">
        <v>28</v>
      </c>
      <c r="K11" s="18" t="s">
        <v>34</v>
      </c>
    </row>
    <row r="12" spans="1:11" ht="78.75">
      <c r="A12" s="63"/>
      <c r="B12" s="19" t="s">
        <v>35</v>
      </c>
      <c r="C12" s="11" t="s">
        <v>36</v>
      </c>
      <c r="D12" s="16" t="s">
        <v>37</v>
      </c>
      <c r="E12" s="17">
        <v>5</v>
      </c>
      <c r="F12" s="16" t="s">
        <v>38</v>
      </c>
      <c r="G12" s="16" t="s">
        <v>39</v>
      </c>
      <c r="H12" s="13">
        <v>12000000</v>
      </c>
      <c r="I12" s="16" t="s">
        <v>23</v>
      </c>
      <c r="J12" s="8" t="s">
        <v>19</v>
      </c>
      <c r="K12" s="18" t="s">
        <v>40</v>
      </c>
    </row>
    <row r="13" spans="1:11" ht="78.75">
      <c r="A13" s="63"/>
      <c r="B13" s="70" t="s">
        <v>41</v>
      </c>
      <c r="C13" s="71" t="s">
        <v>42</v>
      </c>
      <c r="D13" s="71" t="s">
        <v>43</v>
      </c>
      <c r="E13" s="17">
        <v>6</v>
      </c>
      <c r="F13" s="16" t="s">
        <v>44</v>
      </c>
      <c r="G13" s="16" t="s">
        <v>45</v>
      </c>
      <c r="H13" s="13">
        <v>2000000</v>
      </c>
      <c r="I13" s="16" t="s">
        <v>23</v>
      </c>
      <c r="J13" s="19" t="s">
        <v>28</v>
      </c>
      <c r="K13" s="20" t="s">
        <v>46</v>
      </c>
    </row>
    <row r="14" spans="1:11" ht="47.25">
      <c r="A14" s="63"/>
      <c r="B14" s="65"/>
      <c r="C14" s="68"/>
      <c r="D14" s="68"/>
      <c r="E14" s="17">
        <v>7</v>
      </c>
      <c r="F14" s="16" t="s">
        <v>47</v>
      </c>
      <c r="G14" s="16" t="s">
        <v>48</v>
      </c>
      <c r="H14" s="13">
        <v>48000000</v>
      </c>
      <c r="I14" s="16" t="s">
        <v>49</v>
      </c>
      <c r="J14" s="19" t="s">
        <v>50</v>
      </c>
      <c r="K14" s="20" t="s">
        <v>51</v>
      </c>
    </row>
    <row r="15" spans="1:11" ht="94.5">
      <c r="A15" s="63"/>
      <c r="B15" s="65"/>
      <c r="C15" s="68"/>
      <c r="D15" s="69"/>
      <c r="E15" s="17">
        <v>8</v>
      </c>
      <c r="F15" s="16" t="s">
        <v>44</v>
      </c>
      <c r="G15" s="16" t="s">
        <v>52</v>
      </c>
      <c r="H15" s="13">
        <v>10000000</v>
      </c>
      <c r="I15" s="16" t="s">
        <v>23</v>
      </c>
      <c r="J15" s="19" t="s">
        <v>53</v>
      </c>
      <c r="K15" s="20" t="s">
        <v>54</v>
      </c>
    </row>
    <row r="16" spans="1:11" ht="63">
      <c r="A16" s="63"/>
      <c r="B16" s="65"/>
      <c r="C16" s="68"/>
      <c r="D16" s="71" t="s">
        <v>55</v>
      </c>
      <c r="E16" s="17">
        <v>10</v>
      </c>
      <c r="F16" s="16" t="s">
        <v>16</v>
      </c>
      <c r="G16" s="16" t="s">
        <v>56</v>
      </c>
      <c r="H16" s="13">
        <v>2000000</v>
      </c>
      <c r="I16" s="16" t="s">
        <v>23</v>
      </c>
      <c r="J16" s="19" t="s">
        <v>57</v>
      </c>
      <c r="K16" s="20" t="s">
        <v>58</v>
      </c>
    </row>
    <row r="17" spans="1:11" ht="63">
      <c r="A17" s="63"/>
      <c r="B17" s="65"/>
      <c r="C17" s="68"/>
      <c r="D17" s="69"/>
      <c r="E17" s="17">
        <v>11</v>
      </c>
      <c r="F17" s="16" t="s">
        <v>16</v>
      </c>
      <c r="G17" s="16" t="s">
        <v>59</v>
      </c>
      <c r="H17" s="13">
        <v>2000000</v>
      </c>
      <c r="I17" s="16" t="s">
        <v>23</v>
      </c>
      <c r="J17" s="19" t="s">
        <v>28</v>
      </c>
      <c r="K17" s="20" t="s">
        <v>60</v>
      </c>
    </row>
    <row r="18" spans="1:13" ht="63" customHeight="1">
      <c r="A18" s="63"/>
      <c r="B18" s="65"/>
      <c r="C18" s="69"/>
      <c r="D18" s="16" t="s">
        <v>61</v>
      </c>
      <c r="E18" s="17">
        <v>12</v>
      </c>
      <c r="F18" s="16" t="s">
        <v>16</v>
      </c>
      <c r="G18" s="16" t="s">
        <v>62</v>
      </c>
      <c r="H18" s="13">
        <v>6000000</v>
      </c>
      <c r="I18" s="16" t="s">
        <v>23</v>
      </c>
      <c r="J18" s="19" t="s">
        <v>63</v>
      </c>
      <c r="K18" s="18" t="s">
        <v>64</v>
      </c>
      <c r="M18" s="21"/>
    </row>
    <row r="19" spans="1:14" ht="100.5" customHeight="1">
      <c r="A19" s="63"/>
      <c r="B19" s="22" t="s">
        <v>65</v>
      </c>
      <c r="C19" s="16" t="s">
        <v>66</v>
      </c>
      <c r="D19" s="16" t="s">
        <v>67</v>
      </c>
      <c r="E19" s="17">
        <v>13</v>
      </c>
      <c r="F19" s="16" t="s">
        <v>68</v>
      </c>
      <c r="G19" s="16" t="s">
        <v>69</v>
      </c>
      <c r="H19" s="13">
        <v>50000000</v>
      </c>
      <c r="I19" s="16" t="s">
        <v>70</v>
      </c>
      <c r="J19" s="19" t="s">
        <v>57</v>
      </c>
      <c r="K19" s="20" t="s">
        <v>71</v>
      </c>
      <c r="N19" s="23"/>
    </row>
    <row r="20" spans="1:14" ht="83.25" customHeight="1">
      <c r="A20" s="63"/>
      <c r="B20" s="71" t="s">
        <v>72</v>
      </c>
      <c r="C20" s="16" t="s">
        <v>73</v>
      </c>
      <c r="D20" s="16" t="s">
        <v>74</v>
      </c>
      <c r="E20" s="17">
        <v>14</v>
      </c>
      <c r="F20" s="16" t="s">
        <v>75</v>
      </c>
      <c r="G20" s="16" t="s">
        <v>76</v>
      </c>
      <c r="H20" s="13">
        <v>6500000</v>
      </c>
      <c r="I20" s="16" t="s">
        <v>70</v>
      </c>
      <c r="J20" s="19" t="s">
        <v>57</v>
      </c>
      <c r="K20" s="20" t="s">
        <v>77</v>
      </c>
      <c r="N20" s="23"/>
    </row>
    <row r="21" spans="1:14" ht="84.75" customHeight="1">
      <c r="A21" s="24"/>
      <c r="B21" s="72"/>
      <c r="C21" s="16" t="s">
        <v>78</v>
      </c>
      <c r="D21" s="16" t="s">
        <v>79</v>
      </c>
      <c r="E21" s="17">
        <v>15</v>
      </c>
      <c r="F21" s="16" t="s">
        <v>75</v>
      </c>
      <c r="G21" s="16" t="s">
        <v>80</v>
      </c>
      <c r="H21" s="13">
        <v>1000000</v>
      </c>
      <c r="I21" s="16" t="s">
        <v>70</v>
      </c>
      <c r="J21" s="19" t="s">
        <v>81</v>
      </c>
      <c r="K21" s="20" t="s">
        <v>82</v>
      </c>
      <c r="M21" s="21"/>
      <c r="N21" s="23"/>
    </row>
    <row r="22" spans="1:14" ht="65.25" customHeight="1">
      <c r="A22" s="24"/>
      <c r="B22" s="71" t="s">
        <v>83</v>
      </c>
      <c r="C22" s="71" t="s">
        <v>84</v>
      </c>
      <c r="D22" s="16" t="s">
        <v>85</v>
      </c>
      <c r="E22" s="17">
        <v>16</v>
      </c>
      <c r="F22" s="16" t="s">
        <v>86</v>
      </c>
      <c r="G22" s="16" t="s">
        <v>87</v>
      </c>
      <c r="H22" s="25">
        <v>8723000</v>
      </c>
      <c r="I22" s="16" t="s">
        <v>70</v>
      </c>
      <c r="J22" s="19" t="s">
        <v>57</v>
      </c>
      <c r="K22" s="20" t="s">
        <v>88</v>
      </c>
      <c r="M22" s="21"/>
      <c r="N22" s="23"/>
    </row>
    <row r="23" spans="1:14" ht="84.75" customHeight="1">
      <c r="A23" s="24"/>
      <c r="B23" s="68"/>
      <c r="C23" s="68"/>
      <c r="D23" s="16" t="s">
        <v>89</v>
      </c>
      <c r="E23" s="17">
        <v>17</v>
      </c>
      <c r="F23" s="16" t="s">
        <v>86</v>
      </c>
      <c r="G23" s="16" t="s">
        <v>90</v>
      </c>
      <c r="H23" s="13">
        <v>11784000</v>
      </c>
      <c r="I23" s="16" t="s">
        <v>70</v>
      </c>
      <c r="J23" s="19" t="s">
        <v>24</v>
      </c>
      <c r="K23" s="20" t="s">
        <v>91</v>
      </c>
      <c r="M23" s="21"/>
      <c r="N23" s="23"/>
    </row>
    <row r="24" spans="1:14" ht="83.25" customHeight="1">
      <c r="A24" s="24"/>
      <c r="B24" s="68"/>
      <c r="C24" s="68"/>
      <c r="D24" s="16" t="s">
        <v>92</v>
      </c>
      <c r="E24" s="17">
        <v>18</v>
      </c>
      <c r="F24" s="16" t="s">
        <v>86</v>
      </c>
      <c r="G24" s="16" t="s">
        <v>93</v>
      </c>
      <c r="H24" s="13">
        <v>11784000</v>
      </c>
      <c r="I24" s="16" t="s">
        <v>70</v>
      </c>
      <c r="J24" s="19" t="s">
        <v>24</v>
      </c>
      <c r="K24" s="20" t="s">
        <v>94</v>
      </c>
      <c r="M24" s="21"/>
      <c r="N24" s="23"/>
    </row>
    <row r="25" spans="1:14" ht="108.75" customHeight="1">
      <c r="A25" s="24"/>
      <c r="B25" s="68"/>
      <c r="C25" s="68"/>
      <c r="D25" s="16" t="s">
        <v>95</v>
      </c>
      <c r="E25" s="17">
        <v>19</v>
      </c>
      <c r="F25" s="16" t="s">
        <v>96</v>
      </c>
      <c r="G25" s="16" t="s">
        <v>97</v>
      </c>
      <c r="H25" s="13">
        <v>3000000</v>
      </c>
      <c r="I25" s="16" t="s">
        <v>98</v>
      </c>
      <c r="J25" s="19" t="s">
        <v>99</v>
      </c>
      <c r="K25" s="20" t="s">
        <v>100</v>
      </c>
      <c r="M25" s="21"/>
      <c r="N25" s="23"/>
    </row>
    <row r="26" spans="1:14" ht="108.75" customHeight="1">
      <c r="A26" s="24"/>
      <c r="B26" s="68"/>
      <c r="C26" s="69"/>
      <c r="D26" s="16" t="s">
        <v>101</v>
      </c>
      <c r="E26" s="17">
        <v>20</v>
      </c>
      <c r="F26" s="16" t="s">
        <v>102</v>
      </c>
      <c r="G26" s="16" t="s">
        <v>103</v>
      </c>
      <c r="H26" s="13">
        <v>2000000</v>
      </c>
      <c r="I26" s="16" t="s">
        <v>98</v>
      </c>
      <c r="J26" s="19" t="s">
        <v>99</v>
      </c>
      <c r="K26" s="20" t="s">
        <v>104</v>
      </c>
      <c r="M26" s="21"/>
      <c r="N26" s="23"/>
    </row>
    <row r="27" spans="1:14" ht="108.75" customHeight="1">
      <c r="A27" s="24"/>
      <c r="B27" s="68"/>
      <c r="C27" s="71" t="s">
        <v>105</v>
      </c>
      <c r="D27" s="16" t="s">
        <v>106</v>
      </c>
      <c r="E27" s="17">
        <v>21</v>
      </c>
      <c r="F27" s="16" t="s">
        <v>86</v>
      </c>
      <c r="G27" s="16" t="s">
        <v>107</v>
      </c>
      <c r="H27" s="13">
        <v>3000000</v>
      </c>
      <c r="I27" s="16" t="s">
        <v>70</v>
      </c>
      <c r="J27" s="19" t="s">
        <v>19</v>
      </c>
      <c r="K27" s="20" t="s">
        <v>108</v>
      </c>
      <c r="M27" s="21"/>
      <c r="N27" s="23"/>
    </row>
    <row r="28" spans="1:14" ht="77.25" customHeight="1">
      <c r="A28" s="24"/>
      <c r="B28" s="69"/>
      <c r="C28" s="69"/>
      <c r="D28" s="16" t="s">
        <v>109</v>
      </c>
      <c r="E28" s="17">
        <v>22</v>
      </c>
      <c r="F28" s="16" t="s">
        <v>86</v>
      </c>
      <c r="G28" s="16" t="s">
        <v>110</v>
      </c>
      <c r="H28" s="13">
        <v>12000000</v>
      </c>
      <c r="I28" s="16" t="s">
        <v>70</v>
      </c>
      <c r="J28" s="19" t="s">
        <v>24</v>
      </c>
      <c r="K28" s="20" t="s">
        <v>111</v>
      </c>
      <c r="M28" s="21"/>
      <c r="N28" s="23"/>
    </row>
    <row r="29" spans="1:14" ht="52.5" customHeight="1" hidden="1">
      <c r="A29" s="26"/>
      <c r="B29" s="56" t="s">
        <v>112</v>
      </c>
      <c r="C29" s="57"/>
      <c r="D29" s="27"/>
      <c r="E29" s="27"/>
      <c r="F29" s="27"/>
      <c r="G29" s="28"/>
      <c r="H29" s="29" t="s">
        <v>113</v>
      </c>
      <c r="I29" s="29"/>
      <c r="J29" s="19"/>
      <c r="K29" s="30"/>
      <c r="N29" s="23"/>
    </row>
    <row r="30" spans="1:14" ht="36.75" customHeight="1">
      <c r="A30" s="73"/>
      <c r="B30" s="74"/>
      <c r="C30" s="74"/>
      <c r="D30" s="74"/>
      <c r="E30" s="74"/>
      <c r="F30" s="74"/>
      <c r="G30" s="74"/>
      <c r="H30" s="74"/>
      <c r="I30" s="74"/>
      <c r="J30" s="75"/>
      <c r="K30" s="31">
        <f>SUM(H8:H28)</f>
        <v>197291000</v>
      </c>
      <c r="N30" s="32"/>
    </row>
    <row r="31" spans="1:14" ht="97.5" customHeight="1">
      <c r="A31" s="79" t="s">
        <v>114</v>
      </c>
      <c r="B31" s="33" t="s">
        <v>115</v>
      </c>
      <c r="C31" s="34" t="s">
        <v>115</v>
      </c>
      <c r="D31" s="16" t="s">
        <v>116</v>
      </c>
      <c r="E31" s="17">
        <v>23</v>
      </c>
      <c r="F31" s="16" t="s">
        <v>31</v>
      </c>
      <c r="G31" s="16" t="s">
        <v>117</v>
      </c>
      <c r="H31" s="13">
        <v>28000000</v>
      </c>
      <c r="I31" s="16" t="s">
        <v>33</v>
      </c>
      <c r="J31" s="19" t="s">
        <v>28</v>
      </c>
      <c r="K31" s="20" t="s">
        <v>118</v>
      </c>
      <c r="N31" s="32"/>
    </row>
    <row r="32" spans="1:14" ht="97.5" customHeight="1">
      <c r="A32" s="80"/>
      <c r="B32" s="71" t="s">
        <v>119</v>
      </c>
      <c r="C32" s="16" t="s">
        <v>120</v>
      </c>
      <c r="D32" s="16" t="s">
        <v>121</v>
      </c>
      <c r="E32" s="17">
        <v>24</v>
      </c>
      <c r="F32" s="16" t="s">
        <v>86</v>
      </c>
      <c r="G32" s="16" t="s">
        <v>122</v>
      </c>
      <c r="H32" s="13">
        <v>45000000</v>
      </c>
      <c r="I32" s="16" t="s">
        <v>70</v>
      </c>
      <c r="J32" s="19" t="s">
        <v>81</v>
      </c>
      <c r="K32" s="20" t="s">
        <v>123</v>
      </c>
      <c r="N32" s="32"/>
    </row>
    <row r="33" spans="1:14" ht="125.25" customHeight="1">
      <c r="A33" s="80"/>
      <c r="B33" s="69"/>
      <c r="C33" s="16" t="s">
        <v>124</v>
      </c>
      <c r="D33" s="16" t="s">
        <v>125</v>
      </c>
      <c r="E33" s="17">
        <v>25</v>
      </c>
      <c r="F33" s="16" t="s">
        <v>16</v>
      </c>
      <c r="G33" s="16" t="s">
        <v>126</v>
      </c>
      <c r="H33" s="13">
        <v>6000000</v>
      </c>
      <c r="I33" s="16" t="s">
        <v>23</v>
      </c>
      <c r="J33" s="19" t="s">
        <v>28</v>
      </c>
      <c r="K33" s="20" t="s">
        <v>127</v>
      </c>
      <c r="N33" s="32"/>
    </row>
    <row r="34" spans="1:14" ht="42" customHeight="1" hidden="1">
      <c r="A34" s="81"/>
      <c r="B34" s="56"/>
      <c r="C34" s="57"/>
      <c r="D34" s="27"/>
      <c r="E34" s="27"/>
      <c r="F34" s="27"/>
      <c r="G34" s="28"/>
      <c r="H34" s="29"/>
      <c r="I34" s="29"/>
      <c r="J34" s="19"/>
      <c r="K34" s="30"/>
      <c r="M34" s="21"/>
      <c r="N34" s="32"/>
    </row>
    <row r="35" spans="1:11" ht="23.25" customHeight="1">
      <c r="A35" s="73"/>
      <c r="B35" s="74"/>
      <c r="C35" s="74"/>
      <c r="D35" s="74"/>
      <c r="E35" s="74"/>
      <c r="F35" s="74"/>
      <c r="G35" s="74"/>
      <c r="H35" s="74"/>
      <c r="I35" s="74"/>
      <c r="J35" s="75"/>
      <c r="K35" s="31">
        <f>SUM(H31:H33)</f>
        <v>79000000</v>
      </c>
    </row>
    <row r="36" spans="1:11" ht="15.75" hidden="1">
      <c r="A36" s="79" t="s">
        <v>128</v>
      </c>
      <c r="B36" s="16"/>
      <c r="C36" s="16"/>
      <c r="D36" s="16"/>
      <c r="E36" s="16"/>
      <c r="F36" s="16"/>
      <c r="G36" s="35"/>
      <c r="H36" s="36"/>
      <c r="I36" s="36"/>
      <c r="J36" s="19"/>
      <c r="K36" s="37"/>
    </row>
    <row r="37" spans="1:11" ht="78.75">
      <c r="A37" s="82"/>
      <c r="B37" s="16" t="s">
        <v>129</v>
      </c>
      <c r="C37" s="68" t="s">
        <v>130</v>
      </c>
      <c r="D37" s="38" t="s">
        <v>131</v>
      </c>
      <c r="E37" s="17">
        <v>26</v>
      </c>
      <c r="F37" s="16" t="s">
        <v>132</v>
      </c>
      <c r="G37" s="39" t="s">
        <v>133</v>
      </c>
      <c r="H37" s="13">
        <v>9724000</v>
      </c>
      <c r="I37" s="16" t="s">
        <v>23</v>
      </c>
      <c r="J37" s="19" t="s">
        <v>24</v>
      </c>
      <c r="K37" s="20" t="s">
        <v>134</v>
      </c>
    </row>
    <row r="38" spans="1:11" ht="120.75">
      <c r="A38" s="82"/>
      <c r="B38" s="71" t="s">
        <v>135</v>
      </c>
      <c r="C38" s="68"/>
      <c r="D38" s="40" t="s">
        <v>136</v>
      </c>
      <c r="E38" s="17">
        <v>27</v>
      </c>
      <c r="F38" s="16" t="s">
        <v>137</v>
      </c>
      <c r="G38" s="16" t="s">
        <v>138</v>
      </c>
      <c r="H38" s="13"/>
      <c r="I38" s="16" t="s">
        <v>23</v>
      </c>
      <c r="J38" s="19" t="s">
        <v>57</v>
      </c>
      <c r="K38" s="20" t="s">
        <v>139</v>
      </c>
    </row>
    <row r="39" spans="1:11" ht="126">
      <c r="A39" s="82"/>
      <c r="B39" s="68"/>
      <c r="C39" s="68"/>
      <c r="D39" s="38" t="s">
        <v>140</v>
      </c>
      <c r="E39" s="17">
        <v>28</v>
      </c>
      <c r="F39" s="16" t="s">
        <v>141</v>
      </c>
      <c r="G39" s="16" t="s">
        <v>142</v>
      </c>
      <c r="H39" s="13"/>
      <c r="I39" s="16" t="s">
        <v>23</v>
      </c>
      <c r="J39" s="19" t="s">
        <v>24</v>
      </c>
      <c r="K39" s="20" t="s">
        <v>143</v>
      </c>
    </row>
    <row r="40" spans="1:11" ht="63">
      <c r="A40" s="82"/>
      <c r="B40" s="69"/>
      <c r="C40" s="68"/>
      <c r="D40" s="40" t="s">
        <v>144</v>
      </c>
      <c r="E40" s="17">
        <v>29</v>
      </c>
      <c r="F40" s="16" t="s">
        <v>141</v>
      </c>
      <c r="G40" s="16" t="s">
        <v>145</v>
      </c>
      <c r="H40" s="41"/>
      <c r="I40" s="16" t="s">
        <v>146</v>
      </c>
      <c r="J40" s="19" t="s">
        <v>81</v>
      </c>
      <c r="K40" s="20" t="s">
        <v>147</v>
      </c>
    </row>
    <row r="41" spans="1:11" ht="94.5">
      <c r="A41" s="82"/>
      <c r="B41" s="17"/>
      <c r="C41" s="68"/>
      <c r="D41" s="40" t="s">
        <v>148</v>
      </c>
      <c r="E41" s="17">
        <v>30</v>
      </c>
      <c r="F41" s="16" t="s">
        <v>146</v>
      </c>
      <c r="G41" s="16" t="s">
        <v>149</v>
      </c>
      <c r="H41" s="41" t="s">
        <v>150</v>
      </c>
      <c r="I41" s="16" t="s">
        <v>146</v>
      </c>
      <c r="J41" s="19" t="s">
        <v>151</v>
      </c>
      <c r="K41" s="20" t="s">
        <v>152</v>
      </c>
    </row>
    <row r="42" spans="1:11" ht="126">
      <c r="A42" s="82"/>
      <c r="B42" s="16" t="s">
        <v>153</v>
      </c>
      <c r="C42" s="69"/>
      <c r="D42" s="38" t="s">
        <v>154</v>
      </c>
      <c r="E42" s="17">
        <v>31</v>
      </c>
      <c r="F42" s="16" t="s">
        <v>155</v>
      </c>
      <c r="G42" s="39" t="s">
        <v>156</v>
      </c>
      <c r="H42" s="41" t="s">
        <v>150</v>
      </c>
      <c r="I42" s="16" t="s">
        <v>157</v>
      </c>
      <c r="J42" s="19" t="s">
        <v>57</v>
      </c>
      <c r="K42" s="20" t="s">
        <v>158</v>
      </c>
    </row>
    <row r="43" spans="1:11" ht="18.75" thickBot="1">
      <c r="A43" s="73" t="s">
        <v>159</v>
      </c>
      <c r="B43" s="74"/>
      <c r="C43" s="74"/>
      <c r="D43" s="74"/>
      <c r="E43" s="74"/>
      <c r="F43" s="74"/>
      <c r="G43" s="74"/>
      <c r="H43" s="74"/>
      <c r="I43" s="74"/>
      <c r="J43" s="75"/>
      <c r="K43" s="31">
        <f>SUM(H37:H42)</f>
        <v>9724000</v>
      </c>
    </row>
    <row r="44" spans="1:11" ht="21" thickBot="1">
      <c r="A44" s="76" t="s">
        <v>162</v>
      </c>
      <c r="B44" s="77"/>
      <c r="C44" s="77"/>
      <c r="D44" s="77"/>
      <c r="E44" s="77"/>
      <c r="F44" s="77"/>
      <c r="G44" s="77"/>
      <c r="H44" s="77"/>
      <c r="I44" s="77"/>
      <c r="J44" s="78"/>
      <c r="K44" s="42">
        <f>K30+K35+K43</f>
        <v>286015000</v>
      </c>
    </row>
    <row r="45" spans="1:11" ht="15.75">
      <c r="A45" s="43"/>
      <c r="B45" s="43"/>
      <c r="C45" s="43"/>
      <c r="D45" s="43"/>
      <c r="E45" s="43"/>
      <c r="F45" s="43"/>
      <c r="G45" s="43"/>
      <c r="H45" s="43"/>
      <c r="I45" s="43"/>
      <c r="J45" s="43"/>
      <c r="K45" s="44"/>
    </row>
    <row r="46" spans="1:11" ht="15.75">
      <c r="A46" s="45"/>
      <c r="B46" s="45"/>
      <c r="C46" s="45"/>
      <c r="D46" s="45"/>
      <c r="E46" s="45"/>
      <c r="F46" s="45"/>
      <c r="G46" s="45"/>
      <c r="H46" s="45"/>
      <c r="I46" s="45"/>
      <c r="J46" s="45"/>
      <c r="K46" s="46"/>
    </row>
    <row r="47" spans="1:11" ht="15.75">
      <c r="A47" s="45"/>
      <c r="B47" s="45"/>
      <c r="C47" s="45"/>
      <c r="D47" s="45"/>
      <c r="E47" s="45"/>
      <c r="F47" s="45"/>
      <c r="G47" s="45"/>
      <c r="H47" s="45"/>
      <c r="I47" s="45"/>
      <c r="J47" s="45"/>
      <c r="K47" s="46"/>
    </row>
    <row r="48" spans="1:11" ht="15.75">
      <c r="A48" s="45" t="s">
        <v>160</v>
      </c>
      <c r="B48" s="45"/>
      <c r="C48" s="45"/>
      <c r="D48" s="45"/>
      <c r="E48" s="45"/>
      <c r="F48" s="45"/>
      <c r="G48" s="45"/>
      <c r="H48" s="45"/>
      <c r="I48" s="45"/>
      <c r="J48" s="45"/>
      <c r="K48" s="46"/>
    </row>
    <row r="49" spans="1:11" ht="15.75">
      <c r="A49" s="45" t="s">
        <v>161</v>
      </c>
      <c r="B49" s="45"/>
      <c r="C49" s="45"/>
      <c r="D49" s="45"/>
      <c r="E49" s="45"/>
      <c r="F49" s="45"/>
      <c r="G49" s="45"/>
      <c r="H49" s="45"/>
      <c r="I49" s="45"/>
      <c r="J49" s="45"/>
      <c r="K49" s="46"/>
    </row>
  </sheetData>
  <sheetProtection/>
  <mergeCells count="36">
    <mergeCell ref="A43:J43"/>
    <mergeCell ref="A44:J44"/>
    <mergeCell ref="A30:J30"/>
    <mergeCell ref="A31:A34"/>
    <mergeCell ref="B32:B33"/>
    <mergeCell ref="B34:C34"/>
    <mergeCell ref="A35:J35"/>
    <mergeCell ref="A36:A42"/>
    <mergeCell ref="C37:C42"/>
    <mergeCell ref="B38:B40"/>
    <mergeCell ref="A14:A20"/>
    <mergeCell ref="D16:D17"/>
    <mergeCell ref="B20:B21"/>
    <mergeCell ref="B22:B28"/>
    <mergeCell ref="C22:C26"/>
    <mergeCell ref="C27:C28"/>
    <mergeCell ref="B29:C29"/>
    <mergeCell ref="I6:I7"/>
    <mergeCell ref="J6:J7"/>
    <mergeCell ref="K6:K7"/>
    <mergeCell ref="A8:A13"/>
    <mergeCell ref="B8:B11"/>
    <mergeCell ref="C8:C11"/>
    <mergeCell ref="B13:B18"/>
    <mergeCell ref="C13:C18"/>
    <mergeCell ref="D13:D15"/>
    <mergeCell ref="A1:K1"/>
    <mergeCell ref="A5:K5"/>
    <mergeCell ref="A6:A7"/>
    <mergeCell ref="B6:B7"/>
    <mergeCell ref="C6:C7"/>
    <mergeCell ref="D6:D7"/>
    <mergeCell ref="E6:E7"/>
    <mergeCell ref="F6:F7"/>
    <mergeCell ref="G6:G7"/>
    <mergeCell ref="H6:H7"/>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ACUEDUCTO</dc:creator>
  <cp:keywords/>
  <dc:description/>
  <cp:lastModifiedBy>Mayra Leguizamon</cp:lastModifiedBy>
  <dcterms:created xsi:type="dcterms:W3CDTF">2013-01-31T20:02:32Z</dcterms:created>
  <dcterms:modified xsi:type="dcterms:W3CDTF">2013-09-04T19:26:59Z</dcterms:modified>
  <cp:category/>
  <cp:version/>
  <cp:contentType/>
  <cp:contentStatus/>
</cp:coreProperties>
</file>