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785" firstSheet="12" activeTab="16"/>
  </bookViews>
  <sheets>
    <sheet name="Amb-Del. cuencas" sheetId="1" r:id="rId1"/>
    <sheet name="Amb-reforestar" sheetId="2" r:id="rId2"/>
    <sheet name="Amb.EOT" sheetId="3" r:id="rId3"/>
    <sheet name="Amb. Predio" sheetId="4" r:id="rId4"/>
    <sheet name="Amb.Mitigacion" sheetId="5" r:id="rId5"/>
    <sheet name="Amb. sistemas sep" sheetId="6" r:id="rId6"/>
    <sheet name="Amb.Comparendo" sheetId="7" r:id="rId7"/>
    <sheet name="Amb. Difusion comp." sheetId="8" r:id="rId8"/>
    <sheet name="Amb. SIGAM" sheetId="9" r:id="rId9"/>
    <sheet name="Amb. organizaciones" sheetId="10" r:id="rId10"/>
    <sheet name="Amb.  caceria ilegal" sheetId="11" r:id="rId11"/>
    <sheet name="Amb. Escuelas agroecologicas" sheetId="12" r:id="rId12"/>
    <sheet name="Plan Gestion Riesgo 1" sheetId="13" r:id="rId13"/>
    <sheet name="Plan Gestion Riesgo 2" sheetId="14" r:id="rId14"/>
    <sheet name="Amb. PArques zonas verdes" sheetId="15" r:id="rId15"/>
    <sheet name="EOT" sheetId="16" r:id="rId16"/>
    <sheet name="Amb.areas protegidas" sheetId="17" r:id="rId17"/>
  </sheets>
  <definedNames>
    <definedName name="bbb" localSheetId="16">#REF!</definedName>
    <definedName name="bbb" localSheetId="13">#REF!</definedName>
    <definedName name="bbb">#REF!</definedName>
    <definedName name="com" localSheetId="11">#REF!</definedName>
    <definedName name="com" localSheetId="9">#REF!</definedName>
    <definedName name="com" localSheetId="16">#REF!</definedName>
    <definedName name="com" localSheetId="13">#REF!</definedName>
    <definedName name="com">#REF!</definedName>
    <definedName name="Excel_BuiltIn_Print_Area_3_1" localSheetId="7">#REF!</definedName>
    <definedName name="Excel_BuiltIn_Print_Area_3_1" localSheetId="11">#REF!</definedName>
    <definedName name="Excel_BuiltIn_Print_Area_3_1" localSheetId="9">#REF!</definedName>
    <definedName name="Excel_BuiltIn_Print_Area_3_1" localSheetId="16">#REF!</definedName>
    <definedName name="Excel_BuiltIn_Print_Area_3_1" localSheetId="6">#REF!</definedName>
    <definedName name="Excel_BuiltIn_Print_Area_3_1" localSheetId="4">#REF!</definedName>
    <definedName name="Excel_BuiltIn_Print_Area_3_1" localSheetId="0">#REF!</definedName>
    <definedName name="Excel_BuiltIn_Print_Area_3_1" localSheetId="13">#REF!</definedName>
    <definedName name="Excel_BuiltIn_Print_Area_3_1">#REF!</definedName>
    <definedName name="Excel_BuiltIn_Print_Area_4_1" localSheetId="7">#REF!</definedName>
    <definedName name="Excel_BuiltIn_Print_Area_4_1" localSheetId="11">#REF!</definedName>
    <definedName name="Excel_BuiltIn_Print_Area_4_1" localSheetId="9">#REF!</definedName>
    <definedName name="Excel_BuiltIn_Print_Area_4_1" localSheetId="16">#REF!</definedName>
    <definedName name="Excel_BuiltIn_Print_Area_4_1" localSheetId="6">#REF!</definedName>
    <definedName name="Excel_BuiltIn_Print_Area_4_1" localSheetId="4">#REF!</definedName>
    <definedName name="Excel_BuiltIn_Print_Area_4_1" localSheetId="0">#REF!</definedName>
    <definedName name="Excel_BuiltIn_Print_Area_4_1" localSheetId="13">#REF!</definedName>
    <definedName name="Excel_BuiltIn_Print_Area_4_1">#REF!</definedName>
    <definedName name="Excel_BuiltIn_Print_Titles_3_1" localSheetId="7">#REF!</definedName>
    <definedName name="Excel_BuiltIn_Print_Titles_3_1" localSheetId="11">#REF!</definedName>
    <definedName name="Excel_BuiltIn_Print_Titles_3_1" localSheetId="9">#REF!</definedName>
    <definedName name="Excel_BuiltIn_Print_Titles_3_1" localSheetId="16">#REF!</definedName>
    <definedName name="Excel_BuiltIn_Print_Titles_3_1" localSheetId="6">#REF!</definedName>
    <definedName name="Excel_BuiltIn_Print_Titles_3_1" localSheetId="4">#REF!</definedName>
    <definedName name="Excel_BuiltIn_Print_Titles_3_1" localSheetId="0">#REF!</definedName>
    <definedName name="Excel_BuiltIn_Print_Titles_3_1" localSheetId="13">#REF!</definedName>
    <definedName name="Excel_BuiltIn_Print_Titles_3_1">#REF!</definedName>
    <definedName name="Excel_BuiltIn_Print_Titles_4_1" localSheetId="7">#REF!</definedName>
    <definedName name="Excel_BuiltIn_Print_Titles_4_1" localSheetId="11">#REF!</definedName>
    <definedName name="Excel_BuiltIn_Print_Titles_4_1" localSheetId="9">#REF!</definedName>
    <definedName name="Excel_BuiltIn_Print_Titles_4_1" localSheetId="16">#REF!</definedName>
    <definedName name="Excel_BuiltIn_Print_Titles_4_1" localSheetId="6">#REF!</definedName>
    <definedName name="Excel_BuiltIn_Print_Titles_4_1" localSheetId="4">#REF!</definedName>
    <definedName name="Excel_BuiltIn_Print_Titles_4_1" localSheetId="0">#REF!</definedName>
    <definedName name="Excel_BuiltIn_Print_Titles_4_1" localSheetId="13">#REF!</definedName>
    <definedName name="Excel_BuiltIn_Print_Titles_4_1">#REF!</definedName>
  </definedNames>
  <calcPr fullCalcOnLoad="1"/>
</workbook>
</file>

<file path=xl/comments16.xml><?xml version="1.0" encoding="utf-8"?>
<comments xmlns="http://schemas.openxmlformats.org/spreadsheetml/2006/main">
  <authors>
    <author>SOTO-H</author>
  </authors>
  <commentList>
    <comment ref="D19" authorId="0">
      <text>
        <r>
          <rPr>
            <b/>
            <sz val="8"/>
            <rFont val="Tahoma"/>
            <family val="2"/>
          </rPr>
          <t>SOTO-H:</t>
        </r>
        <r>
          <rPr>
            <sz val="8"/>
            <rFont val="Tahoma"/>
            <family val="2"/>
          </rPr>
          <t xml:space="preserve">
LA META NO SE RELACIONA CON EL PROYECTO</t>
        </r>
      </text>
    </comment>
  </commentList>
</comments>
</file>

<file path=xl/comments17.xml><?xml version="1.0" encoding="utf-8"?>
<comments xmlns="http://schemas.openxmlformats.org/spreadsheetml/2006/main">
  <authors>
    <author>SOTO-H</author>
  </authors>
  <commentList>
    <comment ref="D19" authorId="0">
      <text>
        <r>
          <rPr>
            <b/>
            <sz val="8"/>
            <rFont val="Tahoma"/>
            <family val="2"/>
          </rPr>
          <t>SOTO-H:</t>
        </r>
        <r>
          <rPr>
            <sz val="8"/>
            <rFont val="Tahoma"/>
            <family val="2"/>
          </rPr>
          <t xml:space="preserve">
LA META NO SE RELACIONA CON EL PROYECTO</t>
        </r>
      </text>
    </comment>
  </commentList>
</comments>
</file>

<file path=xl/sharedStrings.xml><?xml version="1.0" encoding="utf-8"?>
<sst xmlns="http://schemas.openxmlformats.org/spreadsheetml/2006/main" count="970" uniqueCount="186">
  <si>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</si>
  <si>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</si>
  <si>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</si>
  <si>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</si>
  <si>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</si>
  <si>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</si>
  <si>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</si>
  <si>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</si>
  <si>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</si>
  <si>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</si>
  <si>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</si>
  <si>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</si>
  <si>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</si>
  <si>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</si>
  <si>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</si>
  <si>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</si>
  <si>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</si>
  <si>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</si>
  <si>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MUNICIPIO DE LA CELIA - RISARALDA</t>
  </si>
  <si>
    <t>Subprograma: Prevención y atención de desastres</t>
  </si>
  <si>
    <t>Capacitar a los miembros del CLOPAD</t>
  </si>
  <si>
    <t>Número de reuniones</t>
  </si>
  <si>
    <t>Número de capacitaciones</t>
  </si>
  <si>
    <t>Apoyo al Cuerpo de Bomberos Voluntarios del municipio</t>
  </si>
  <si>
    <t>Apoyar económicamente al Cuerpo de Bomberos Voluntarios durante todo el año</t>
  </si>
  <si>
    <t>Número de pagos realizados</t>
  </si>
  <si>
    <t>Convenio firmado entre Alcaldía y Cuerpo de Bomberos</t>
  </si>
  <si>
    <t>Un convenio firmado</t>
  </si>
  <si>
    <t>Número de convenios</t>
  </si>
  <si>
    <t>Capacitaciones al cuerpo de bomberos y la defensa civil</t>
  </si>
  <si>
    <t>Sec Planeación</t>
  </si>
  <si>
    <t>Número de contratos ejecutados</t>
  </si>
  <si>
    <t>Reunir al CLOPAD periódicamente</t>
  </si>
  <si>
    <t>6 reuniones al año</t>
  </si>
  <si>
    <t>1 capacitación</t>
  </si>
  <si>
    <t>Una capacitación al año</t>
  </si>
  <si>
    <t>Vigencia 2012</t>
  </si>
  <si>
    <t>Línea Base (31/12/11)</t>
  </si>
  <si>
    <t>Valor esperado (31/12/12)</t>
  </si>
  <si>
    <t>Valor alcanzado (31/12/12)</t>
  </si>
  <si>
    <t>% de Avance (31/12/12)</t>
  </si>
  <si>
    <t>Plan de Acción-Secretaría de Planeación y Obras Públicas</t>
  </si>
  <si>
    <t>"POR UNA CELIA PROSPERA Y PRODUCTIVA"</t>
  </si>
  <si>
    <t>Linea estratégico: La Celia Verde</t>
  </si>
  <si>
    <t>Sector: Ambiental</t>
  </si>
  <si>
    <t>Programa: Manejo integral de cuencas hidrográficas</t>
  </si>
  <si>
    <t>Meta de resultado:Identificar, delimitar, recuperar y/o conservar el 10% de las micro cuencas abastecedoras o zonas forestales protectoras.</t>
  </si>
  <si>
    <t>Subprograma:Protección y conservación de cuencas abastecedoras de acueductos o zonas forestales protectoras</t>
  </si>
  <si>
    <t>Meta de producto: Reconocer en el EOT el 100% de las micro cuencas abastecedoras como Suelos de Protección</t>
  </si>
  <si>
    <t>Reconocer en el EOT el 100% de las micro cuencas abastecedoras como Suelos de Protección</t>
  </si>
  <si>
    <t>Porcentaje de cuencas abastacedoras reconocidad en el EOT como suelos de proteccion</t>
  </si>
  <si>
    <t>ND</t>
  </si>
  <si>
    <t>Ejecutar un contrato de actualizacion del EOT</t>
  </si>
  <si>
    <t>Un contrato de actualizacion del EOT</t>
  </si>
  <si>
    <t>Meta de producto: Adquirir 2 predios en cuencas abastecedoras</t>
  </si>
  <si>
    <t>Adquirir 1 predio en cuencas abastecedoras</t>
  </si>
  <si>
    <t>Numero de predios adquiridos para proteccion de cuencas abastecedoras</t>
  </si>
  <si>
    <t>Ejecutar un contrato de compra del predio</t>
  </si>
  <si>
    <t>Comprar un predio</t>
  </si>
  <si>
    <t>Numero de predios comprados/programados</t>
  </si>
  <si>
    <t>Programa: Saneamiento Básico Rural</t>
  </si>
  <si>
    <t>Meta de resultado:Mejorar el saneamiento básico en el 80% de la zona rural</t>
  </si>
  <si>
    <t>Subprograma:Construcción de sistemas de alcantarillado convencionales o alternativos</t>
  </si>
  <si>
    <t>Meta de producto: Construir 80 sistemas sépticos en la zona rural</t>
  </si>
  <si>
    <t>Numero de sistemas sépticos en la zona rural construidos</t>
  </si>
  <si>
    <t>Ejecutar un contrato de construcion de sistemas septicos</t>
  </si>
  <si>
    <t>Contrato ejecutado</t>
  </si>
  <si>
    <t>Numero contratos ejecutados/programados</t>
  </si>
  <si>
    <t>Programa: Fortalecimiento ambiental institucional</t>
  </si>
  <si>
    <t>Programacion de reuniones trimestrales</t>
  </si>
  <si>
    <t>4 reuniones anuales</t>
  </si>
  <si>
    <t>Numero  de reuniones realizadas/programadas</t>
  </si>
  <si>
    <t>Meta de resultado:Fortalecer 1 Sistema de Gestión Ambiental Municipal</t>
  </si>
  <si>
    <t>Subprograma: Reglamentación y fortalecimiento del SIGAM</t>
  </si>
  <si>
    <t>Meta de producto: Garantizar la operatividad y funcionamiento de 1 SIGAM</t>
  </si>
  <si>
    <t xml:space="preserve"> Garantizar la operatividad y funcionamiento de 1 SIGAM</t>
  </si>
  <si>
    <t>SIGAM funcionando</t>
  </si>
  <si>
    <t>Programa: Gestion del riesgo</t>
  </si>
  <si>
    <t>Meta de resultado:Mantener en un 100% el cumplimiento de las acciones de prevención y atención de desastres</t>
  </si>
  <si>
    <t>Meta de producto: Garantizar en un 100% la operatividad del CLOPAD</t>
  </si>
  <si>
    <t>Meta de producto: Atender el 100% de las emergencias presentadas por desastres o amenazas naturales</t>
  </si>
  <si>
    <t>Meta de producto:Realizar 4 actividades de prevención de desastres</t>
  </si>
  <si>
    <t>Garantizar en un 100% la operatividad del CLOPAD</t>
  </si>
  <si>
    <t>Porcentaje de operatividad del CLOPAD</t>
  </si>
  <si>
    <t>Atender el 100% de las emergencias presentadas por desastres o amenazas naturales</t>
  </si>
  <si>
    <t>Realizar 4 actividades de prevención de desastres</t>
  </si>
  <si>
    <t>Porcentaje de las emergencias atendidas (sobre el total de emergencias presentadas)</t>
  </si>
  <si>
    <t>Número de actividades de prevención de desastres realizadas</t>
  </si>
  <si>
    <t>Programacion de las actividades con el cuerpo de Bomberos</t>
  </si>
  <si>
    <t>Numero de actividades realizadas</t>
  </si>
  <si>
    <t>Realizacion de las actividades programadas con el cuerpo de bomberos</t>
  </si>
  <si>
    <t>Conformacion del puesto de mando unificado para dar respuesta a las emergencias</t>
  </si>
  <si>
    <t>Puesto de mando unificado conformado</t>
  </si>
  <si>
    <t>Operatividad del puesto de mando unificado</t>
  </si>
  <si>
    <t>Programa: Parques y zonas verdes</t>
  </si>
  <si>
    <t>Meta de resultado:Mejorar el 100% de los elementos naturales y artificiales constitutivos del espacio público</t>
  </si>
  <si>
    <t>Subprograma: Intervención y/o creación de parques y zonas verdes</t>
  </si>
  <si>
    <t>Meta de producto: Mantener y/o mejorar el 100% de los parques y zonas verdes de la zona urbana</t>
  </si>
  <si>
    <t>Programa: Planificación y ordenamiento del territorio</t>
  </si>
  <si>
    <t>Meta de resultado:Incluir en un 100% las directrices ambientales vigentes al ordenamiento y planificación del territorio municipal</t>
  </si>
  <si>
    <t>Subprograma: Esquema de Ordenamiento Territorial</t>
  </si>
  <si>
    <t>Meta de producto: Realizar 1 revisión estructural al EOT</t>
  </si>
  <si>
    <t xml:space="preserve"> Mantener y/o mejorar el 100% de los parques y zonas verdes de la zona urbana</t>
  </si>
  <si>
    <t>Porcentaje de parques y zonas verdes mantenidos y/o mejorados</t>
  </si>
  <si>
    <t>Meta de producto:Fortalecer 2 organismos de socorro</t>
  </si>
  <si>
    <t>Fortalecer 2 organismos de socorro</t>
  </si>
  <si>
    <t>Número de organismos de socorro fortalecidos</t>
  </si>
  <si>
    <t>zonas verdes roceria</t>
  </si>
  <si>
    <t>mantenimiento al jardin botanico</t>
  </si>
  <si>
    <t>INCLUIR LO DEL COMEDA</t>
  </si>
  <si>
    <t>INCLUIR PLAN DE GESTION DEL RIESGO</t>
  </si>
  <si>
    <t>Línea Base (31/12/12)</t>
  </si>
  <si>
    <t>Valor esperado (31/12/13)</t>
  </si>
  <si>
    <t>Valor alcanzado (31/03/13)</t>
  </si>
  <si>
    <t>% de Avance (31/12/13)</t>
  </si>
  <si>
    <t>Vigencia 2013</t>
  </si>
  <si>
    <t>Programa: MANEJO INTEGAL DE CUENCAS HIDROGRAFICAS</t>
  </si>
  <si>
    <t>Subprograma: PROTECCION Y CONSERVACION DE CUENCAS ABASTACEDORAS DE ACUEDUCTOS O ZONAS FORASTALES PROTECTORES</t>
  </si>
  <si>
    <t>Meta de producto: REFORESTAR 3 MICRO CUENCAS ABASTECEDORAS</t>
  </si>
  <si>
    <t xml:space="preserve"> LA CELIA  PROTEGIENDO EL  MEDIO AMBIENTE</t>
  </si>
  <si>
    <t xml:space="preserve"> REFORESTAR 2 MICRO CUENCAS ABASTECEDORAS</t>
  </si>
  <si>
    <t>NÚMERO DE CUENCAS ABASTECEDORAS REFORESTADAS</t>
  </si>
  <si>
    <t>Meta de producto: APOYAR EL 100% DE LOS PROCESOS DE DELIMITACIÓN DE CUENCAS ABASTECEDORAS REALIZADOS POR LA CARDER EN EL MUNICIPIO DE LA CELIA</t>
  </si>
  <si>
    <t>APOYAR EL 100% DE LOS PROCESOS DE DELIMITACIÓN DE CUENCAS ABASTECEDORAS REALIZADOS POR LA CARDER EN EL MUNICIPIO DE LA CELIA</t>
  </si>
  <si>
    <t>PORCENTAJE DE PROCESOS DE DELIMITACIÓN DE CUENCAS ABASTECEDORAS APOYADOS</t>
  </si>
  <si>
    <t>Subprograma:MITIGACIÓN Y/O CONTROL DE PROCESOS EROSIVOS EN CUENCAS Y/O CUERPOS DE AGUA</t>
  </si>
  <si>
    <t>Meta de producto: EJECUTAR 2 PROYECTOS PARA MITIGACIÓN Y/O CONTROL DE PROCESOS EROSIVOS EN CUENCAS HIDROGRÁFICAS</t>
  </si>
  <si>
    <t>NÚMERO DE PROYECTOS EJECUTADOS PARA MITIGACIÓN Y/O CONTROL DE PROCESOS EROSIVOS EN CUENCAS HIDROGRÁFICAS</t>
  </si>
  <si>
    <t xml:space="preserve"> EJECUTAR 1 PROYECTO PARA MITIGACIÓN Y/O CONTROL DE PROCESOS EROSIVOS EN CUENCAS HIDROGRÁFICAS</t>
  </si>
  <si>
    <t>Construir 30 sistemas sépticos en la zona rural</t>
  </si>
  <si>
    <t>Programa: RESPONSABILIDAD AMBIENTAL CIUDADANA</t>
  </si>
  <si>
    <t>Meta de resultado:IMPLEMENTAR EN UN 100% EL COMPARENDO AMBIENTAL</t>
  </si>
  <si>
    <t>Subprograma:DIFUSIÓN Y APLICACIÓN DEL COMPARENDO AMBIENTAL</t>
  </si>
  <si>
    <t>Meta de producto:APLICAR EL COMPARENDO AMBIENTAL AL 100% DE LOS INFRACTORES</t>
  </si>
  <si>
    <t>APLICAR EL COMPARENDO AMBIENTAL AL 100% DE LOS INFRACTORES</t>
  </si>
  <si>
    <t>PORCENTAJE DE INFRACTORES AMBIENTALES CON APLICACIÓN DEL COMPARENDO</t>
  </si>
  <si>
    <t>EJECUTAR 1 ESTRATEGIA PARA LA DIFUSIÓN DEL COMPARENDO AMBIENTAL</t>
  </si>
  <si>
    <t>NÚMERO DE ESTRATEGIAS IMPLEMENTADAS PARA LA DIFUSIÓN DEL COMPARENDO AMBIENTAL</t>
  </si>
  <si>
    <t>Programa: ORGANIZACIONES AMBIENTALES Y PRODUCTIVAS</t>
  </si>
  <si>
    <t>Meta de resultado:VINCULAR EL 10% DE LOS PRODUCTORES A ACTIVIDADES DE AGRICULTURA ORGÁNICA Y CONTROL BIOLÓGICO DE PLAGAS</t>
  </si>
  <si>
    <t>Subprograma: ORGANIZACIONES AMBIENTALES</t>
  </si>
  <si>
    <t>CAPACITAR EL 100% DE LAS ORGANIZACIONES AMBIENTALES</t>
  </si>
  <si>
    <t>PORCENTAJE DE ORGANIZACIONES AMBIENTALES CAPACITADAS</t>
  </si>
  <si>
    <t>FORTALECER 2 ORGANIZACIONES AMBIENTALES MEDIANTE CONVENIOS</t>
  </si>
  <si>
    <t>NÚMERO DE ORGANIZACIONES AMBIENTALES FORTALECIDAS MEDIANTE CONVENIOS</t>
  </si>
  <si>
    <t>Meta de producto:CAPACITAR EL 100% DE LAS ORGANIZACIONES AMBIENTALES-FORTALECER 2 ORGANIZACIONES AMBIENTALES MEDIANTE CONVENIOS</t>
  </si>
  <si>
    <t>Secretaría de Desarrollo Social y Comunitario.</t>
  </si>
  <si>
    <t>Plan de Acción</t>
  </si>
  <si>
    <t>Secretaria de desarrollo social y comunitario</t>
  </si>
  <si>
    <t>Programa:EDUCACIÓN AMBIENTAL</t>
  </si>
  <si>
    <t>Meta de resultado: INVOLUCRAR AL 60% DE LA POBLACIÓN MUNICIPAL EN ACTIVIDADES DE EDUCACIÓN AMBIENTAL</t>
  </si>
  <si>
    <t>Subprograma:  PREVENCIÓN DE LA TALA DE BOSQUES Y LA CACERÍA ILEGAL</t>
  </si>
  <si>
    <t>Meta de producto:  REALIZAR 3 ACTIVIDADES EDUCATIVAS PARA PREVENIR LA TALA DE BOSQUES Y LA CACERÍA ILEGAL</t>
  </si>
  <si>
    <t>NÚMERO DE ACTIVIDADES EDUCATIVAS REALIZADAS</t>
  </si>
  <si>
    <t>REALIZAR 1 ACTIVIDADES EDUCATIVAS PARA PREVENIR LA TALA DE BOSQUES Y LA CACERÍA ILEGAL</t>
  </si>
  <si>
    <t>Subprograma:  PESCUELAS AGROECOLÓGICAS</t>
  </si>
  <si>
    <t>Meta de producto:  APOYAR Y FORTALECER EL 100% DE LAS ESCUELAS AGROECOLÓGICAS</t>
  </si>
  <si>
    <t>APOYAR Y FORTALECER EL 100% DE LAS ESCUELAS AGROECOLÓGICAS</t>
  </si>
  <si>
    <t>PORCENTAJE DE INSTITUCIONES EDUCATIVAS APOYADAS CON ACTIVIDADES DE EDUCACIÓN AMBIENTAL</t>
  </si>
  <si>
    <t>Meta de producto: REVISAR Y AJUSTAR 1 PLAN LOCAL DE GESTIÓN DEL RIESGO</t>
  </si>
  <si>
    <t>REVISAR Y AJUSTAR 1 PLAN LOCAL DE GESTIÓN DEL RIESGO</t>
  </si>
  <si>
    <t>PORCENTAJE DE LAS ACCIONES DE CORTO PLAZO DEL PLGR IMPLEMENTADAS Y/O EJECUTADAS</t>
  </si>
  <si>
    <t>Meta de producto: FORMULAR E IMPLEMENTAR 1 PLAN LOCAL DE EMERGENCIA Y CONTINGENCIA</t>
  </si>
  <si>
    <t>FORMULAR E IMPLEMENTAR 1 PLAN LOCAL DE EMERGENCIA Y CONTINGENCIA</t>
  </si>
  <si>
    <t>NÚMERO DE PLECS FORMULADOS E IMPLEMENTADOS.</t>
  </si>
  <si>
    <t>GESTIÓN DEL RIESGO PARA ENTORNOS SEGUROS</t>
  </si>
  <si>
    <t>REALIZAR CONTROL DE TALA DE BOSQUES Y CACERÍA ILEGAL EN EL 100% DE LAS ÁREAS PROTEGIDAS CON EL APOYO DE LA POLICÍA AMBIENTAL</t>
  </si>
  <si>
    <t>PORCENTAJE DE ÁREAS PROTEGIDAS CON ACCIONES DE CONTROL DE TALA DE BOSQUES Y CACERÍA ILEGAL CON EL APOYO DE LA POLICÍA AMBIENTAL</t>
  </si>
  <si>
    <t>NÚMERO DE REVISIONES ESTRUCTURALES REALIZADAS</t>
  </si>
  <si>
    <t>REALIZAR 1 REVISIÓN ESTRUCTURAL AL EOT</t>
  </si>
  <si>
    <t>EJECUTAR EL 100% DE LAS METAS DE CORTO PLAZO DEL PROGRAMA DE EJECUCIÓN ESTABLECIDO EN LA REVISIÓN EXCEPCIONAL DEL EOT, PREVIA ADOPCIÓN MEDIANTE ACUERDO MUNICIPAL</t>
  </si>
  <si>
    <t>PORCENTAJE DE LAS METAS DE CORTO PLAZO EJECUTADAS</t>
  </si>
  <si>
    <t>Subprograma: ÁREAS PROTEGIDAS Y SUELOS DE PROTECCIÓN</t>
  </si>
  <si>
    <t>Meta de producto: CONSOLIDAR EN UN 40% EL SISTEMA MUNICIPAL DE ÁREAS PROTEGIDAS - SIMAP</t>
  </si>
  <si>
    <t>CONSOLIDAR EN UN 40% EL SISTEMA MUNICIPAL DE ÁREAS PROTEGIDAS - SIMAP</t>
  </si>
  <si>
    <t>PORCENTAJE DE CONSOLIDACIÓN DEL SIMAP</t>
  </si>
  <si>
    <t>APOYAR EN UN 100% LAS ACTIVIDADES DE FORMULACIÓN E IMPLEMENTACIÓN DEL PLAN DE MANEJO DEL PRN VERDUM</t>
  </si>
  <si>
    <t>PORCENTAJE DE ACTIVIDADES APOYADAS</t>
  </si>
  <si>
    <t>EJECUTAR OBRAS DE RECUPERACIÓN Y CONSERVACIÓN EN EL 20% DE LOS SUELOS DE PROTECCIÓN</t>
  </si>
  <si>
    <t>PORCENTAJE DE SUELOS DE PROTECCIÓN RECUPERADOS Y CONSERVADOS</t>
  </si>
  <si>
    <t>SGP</t>
  </si>
  <si>
    <t>Destinacion espe ifica</t>
  </si>
  <si>
    <t>febrero-noviembre</t>
  </si>
  <si>
    <t>sgp</t>
  </si>
  <si>
    <t>Secretaria de planeacion</t>
  </si>
  <si>
    <t>Febrero-noviembre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</si>
</sst>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 * #,##0.00_ ;_ * \-#,##0.00_ ;_ * \-??_ ;_ @_ 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10"/>
      <name val="Arial Narrow"/>
      <family val="2"/>
    </font>
    <font>
      <sz val="7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Comic Sans MS"/>
      <family val="4"/>
    </font>
    <font>
      <sz val="8"/>
      <name val="Verdana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0" fillId="33" borderId="11" xfId="0" applyNumberFormat="1" applyFill="1" applyBorder="1" applyAlignment="1">
      <alignment/>
    </xf>
    <xf numFmtId="1" fontId="2" fillId="0" borderId="12" xfId="0" applyNumberFormat="1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0" borderId="11" xfId="54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Continuous" vertical="center"/>
    </xf>
    <xf numFmtId="0" fontId="53" fillId="34" borderId="11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9" fontId="2" fillId="0" borderId="12" xfId="54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" fontId="2" fillId="0" borderId="12" xfId="54" applyNumberFormat="1" applyFont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20" xfId="0" applyFont="1" applyBorder="1" applyAlignment="1">
      <alignment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10" fontId="0" fillId="0" borderId="11" xfId="0" applyNumberForma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43" fontId="2" fillId="0" borderId="11" xfId="46" applyFont="1" applyBorder="1" applyAlignment="1">
      <alignment horizontal="center" vertical="center" wrapText="1"/>
    </xf>
    <xf numFmtId="43" fontId="0" fillId="0" borderId="11" xfId="0" applyNumberFormat="1" applyBorder="1" applyAlignment="1">
      <alignment horizontal="center" vertical="center"/>
    </xf>
    <xf numFmtId="43" fontId="54" fillId="0" borderId="11" xfId="46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43" fontId="0" fillId="0" borderId="11" xfId="46" applyFont="1" applyBorder="1" applyAlignment="1">
      <alignment horizontal="center" vertical="center"/>
    </xf>
    <xf numFmtId="9" fontId="0" fillId="0" borderId="0" xfId="0" applyNumberFormat="1" applyAlignment="1">
      <alignment/>
    </xf>
    <xf numFmtId="43" fontId="0" fillId="0" borderId="11" xfId="54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43" fontId="5" fillId="0" borderId="11" xfId="46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vertical="center" wrapText="1"/>
    </xf>
    <xf numFmtId="2" fontId="2" fillId="0" borderId="11" xfId="54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10" fontId="54" fillId="0" borderId="11" xfId="0" applyNumberFormat="1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2" fontId="54" fillId="0" borderId="11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2" xfId="54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2" xfId="54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2" xfId="54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9" fontId="0" fillId="0" borderId="11" xfId="54" applyFont="1" applyBorder="1" applyAlignment="1">
      <alignment horizontal="center"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/>
    </xf>
    <xf numFmtId="1" fontId="0" fillId="0" borderId="11" xfId="54" applyNumberFormat="1" applyFont="1" applyBorder="1" applyAlignment="1">
      <alignment horizontal="center" vertical="center" wrapText="1"/>
    </xf>
    <xf numFmtId="40" fontId="2" fillId="0" borderId="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2" fillId="0" borderId="10" xfId="46" applyFont="1" applyBorder="1" applyAlignment="1">
      <alignment horizontal="center" vertical="center" wrapText="1"/>
    </xf>
    <xf numFmtId="1" fontId="2" fillId="0" borderId="12" xfId="54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1" xfId="54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40" fontId="2" fillId="0" borderId="11" xfId="0" applyNumberFormat="1" applyFont="1" applyFill="1" applyBorder="1" applyAlignment="1">
      <alignment horizontal="center" vertical="center"/>
    </xf>
    <xf numFmtId="9" fontId="5" fillId="0" borderId="11" xfId="54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4" borderId="10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2" fillId="0" borderId="10" xfId="46" applyFont="1" applyBorder="1" applyAlignment="1">
      <alignment horizontal="center" vertical="center" wrapText="1"/>
    </xf>
    <xf numFmtId="43" fontId="2" fillId="0" borderId="20" xfId="46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9" fontId="2" fillId="0" borderId="12" xfId="54" applyFont="1" applyBorder="1" applyAlignment="1">
      <alignment horizontal="center" vertical="center" wrapText="1"/>
    </xf>
    <xf numFmtId="43" fontId="2" fillId="0" borderId="12" xfId="46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Porcentual 3" xfId="56"/>
    <cellStyle name="Porcentual 4" xfId="57"/>
    <cellStyle name="Porcentual 5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U26"/>
  <sheetViews>
    <sheetView zoomScalePageLayoutView="0" workbookViewId="0" topLeftCell="D1">
      <selection activeCell="Q19" sqref="Q19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4" max="4" width="13.00390625" style="0" customWidth="1"/>
    <col min="5" max="5" width="12.85156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/>
    </row>
    <row r="9" ht="12.75">
      <c r="B9" s="4" t="s">
        <v>43</v>
      </c>
    </row>
    <row r="10" ht="12.75">
      <c r="B10" s="4" t="s">
        <v>44</v>
      </c>
    </row>
    <row r="11" ht="12.75">
      <c r="B11" s="4" t="s">
        <v>116</v>
      </c>
    </row>
    <row r="12" ht="12.75">
      <c r="B12" s="4" t="s">
        <v>46</v>
      </c>
    </row>
    <row r="13" ht="12.75">
      <c r="B13" s="4" t="s">
        <v>117</v>
      </c>
    </row>
    <row r="14" ht="12.75">
      <c r="B14" s="4" t="s">
        <v>122</v>
      </c>
    </row>
    <row r="15" ht="12.75">
      <c r="B15" s="4"/>
    </row>
    <row r="16" spans="2:21" ht="12.75"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/>
      <c r="I16" s="43"/>
      <c r="J16" s="43">
        <v>7</v>
      </c>
      <c r="K16" s="43">
        <v>8</v>
      </c>
      <c r="L16" s="43">
        <v>9</v>
      </c>
      <c r="M16" s="43">
        <v>10</v>
      </c>
      <c r="N16" s="43">
        <v>11</v>
      </c>
      <c r="O16" s="43"/>
      <c r="P16" s="43"/>
      <c r="Q16" s="43">
        <v>12</v>
      </c>
      <c r="R16" s="43">
        <v>13</v>
      </c>
      <c r="S16" s="43">
        <v>14</v>
      </c>
      <c r="T16" s="43">
        <v>15</v>
      </c>
      <c r="U16" s="43">
        <v>16</v>
      </c>
    </row>
    <row r="17" spans="2:21" ht="38.25" customHeight="1">
      <c r="B17" s="160" t="s">
        <v>2</v>
      </c>
      <c r="C17" s="160" t="s">
        <v>3</v>
      </c>
      <c r="D17" s="160" t="s">
        <v>4</v>
      </c>
      <c r="E17" s="162" t="s">
        <v>5</v>
      </c>
      <c r="F17" s="162"/>
      <c r="G17" s="162"/>
      <c r="H17" s="162"/>
      <c r="I17" s="162"/>
      <c r="J17" s="156" t="s">
        <v>6</v>
      </c>
      <c r="K17" s="156" t="s">
        <v>7</v>
      </c>
      <c r="L17" s="39" t="s">
        <v>8</v>
      </c>
      <c r="M17" s="39"/>
      <c r="N17" s="39"/>
      <c r="O17" s="39"/>
      <c r="P17" s="39"/>
      <c r="Q17" s="156" t="s">
        <v>17</v>
      </c>
      <c r="R17" s="158" t="s">
        <v>13</v>
      </c>
      <c r="S17" s="159"/>
      <c r="T17" s="159"/>
      <c r="U17" s="156" t="s">
        <v>1</v>
      </c>
    </row>
    <row r="18" spans="2:21" s="1" customFormat="1" ht="58.5" customHeight="1">
      <c r="B18" s="161"/>
      <c r="C18" s="161"/>
      <c r="D18" s="161"/>
      <c r="E18" s="40" t="s">
        <v>0</v>
      </c>
      <c r="F18" s="40" t="s">
        <v>111</v>
      </c>
      <c r="G18" s="40" t="s">
        <v>112</v>
      </c>
      <c r="H18" s="40" t="s">
        <v>113</v>
      </c>
      <c r="I18" s="40" t="s">
        <v>114</v>
      </c>
      <c r="J18" s="157"/>
      <c r="K18" s="157"/>
      <c r="L18" s="40" t="s">
        <v>0</v>
      </c>
      <c r="M18" s="40" t="s">
        <v>111</v>
      </c>
      <c r="N18" s="40" t="s">
        <v>112</v>
      </c>
      <c r="O18" s="40" t="s">
        <v>113</v>
      </c>
      <c r="P18" s="40" t="s">
        <v>114</v>
      </c>
      <c r="Q18" s="157"/>
      <c r="R18" s="41" t="s">
        <v>14</v>
      </c>
      <c r="S18" s="42" t="s">
        <v>15</v>
      </c>
      <c r="T18" s="42" t="s">
        <v>16</v>
      </c>
      <c r="U18" s="157"/>
    </row>
    <row r="19" spans="2:21" s="15" customFormat="1" ht="131.25" customHeight="1">
      <c r="B19" s="104"/>
      <c r="C19" s="105" t="s">
        <v>119</v>
      </c>
      <c r="D19" s="47" t="s">
        <v>123</v>
      </c>
      <c r="E19" s="106" t="s">
        <v>124</v>
      </c>
      <c r="F19" s="110">
        <v>0</v>
      </c>
      <c r="G19" s="46">
        <v>1</v>
      </c>
      <c r="H19" s="109"/>
      <c r="I19" s="61"/>
      <c r="J19" s="101"/>
      <c r="K19" s="101"/>
      <c r="L19" s="102"/>
      <c r="M19" s="101"/>
      <c r="N19" s="22"/>
      <c r="O19" s="22"/>
      <c r="P19" s="63"/>
      <c r="Q19" s="101" t="s">
        <v>182</v>
      </c>
      <c r="R19" s="103"/>
      <c r="S19" s="26"/>
      <c r="T19" s="81">
        <v>0</v>
      </c>
      <c r="U19" s="102" t="s">
        <v>30</v>
      </c>
    </row>
    <row r="20" spans="2:21" ht="15.75" customHeight="1">
      <c r="B20" s="9" t="s">
        <v>9</v>
      </c>
      <c r="C20" s="3"/>
      <c r="D20" s="10" t="s">
        <v>10</v>
      </c>
      <c r="E20" s="10" t="s">
        <v>10</v>
      </c>
      <c r="F20" s="10" t="s">
        <v>10</v>
      </c>
      <c r="G20" s="31"/>
      <c r="H20" s="62"/>
      <c r="I20" s="60"/>
      <c r="J20" s="10" t="s">
        <v>10</v>
      </c>
      <c r="K20" s="10" t="s">
        <v>10</v>
      </c>
      <c r="L20" s="10" t="s">
        <v>10</v>
      </c>
      <c r="M20" s="10" t="s">
        <v>10</v>
      </c>
      <c r="N20" s="62">
        <f>SUM(N19)</f>
        <v>0</v>
      </c>
      <c r="O20" s="62">
        <f>SUM(O19)</f>
        <v>0</v>
      </c>
      <c r="P20" s="69">
        <f>SUM(P19)</f>
        <v>0</v>
      </c>
      <c r="Q20" s="10" t="s">
        <v>10</v>
      </c>
      <c r="R20" s="18" t="s">
        <v>10</v>
      </c>
      <c r="S20" s="18" t="s">
        <v>10</v>
      </c>
      <c r="T20" s="11">
        <f>SUM(T19)</f>
        <v>0</v>
      </c>
      <c r="U20" s="10" t="s">
        <v>10</v>
      </c>
    </row>
    <row r="21" ht="12.75">
      <c r="G21" s="68"/>
    </row>
    <row r="25" ht="12.75">
      <c r="D25" s="13"/>
    </row>
    <row r="26" spans="3:20" ht="12.75">
      <c r="C26" s="12" t="s">
        <v>11</v>
      </c>
      <c r="R26" s="14" t="s">
        <v>12</v>
      </c>
      <c r="S26" s="14"/>
      <c r="T26" s="14"/>
    </row>
  </sheetData>
  <sheetProtection/>
  <mergeCells count="15">
    <mergeCell ref="Q17:Q18"/>
    <mergeCell ref="R17:T17"/>
    <mergeCell ref="U17:U18"/>
    <mergeCell ref="B17:B18"/>
    <mergeCell ref="C17:C18"/>
    <mergeCell ref="D17:D18"/>
    <mergeCell ref="E17:I17"/>
    <mergeCell ref="J17:J18"/>
    <mergeCell ref="K17:K18"/>
    <mergeCell ref="B7:U7"/>
    <mergeCell ref="C1:U1"/>
    <mergeCell ref="C2:U2"/>
    <mergeCell ref="C4:U4"/>
    <mergeCell ref="B5:K5"/>
    <mergeCell ref="B6:U6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U26"/>
  <sheetViews>
    <sheetView zoomScalePageLayoutView="0" workbookViewId="0" topLeftCell="B1">
      <selection activeCell="Q18" sqref="Q18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5" max="5" width="10.281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/>
    </row>
    <row r="9" ht="12.75">
      <c r="B9" s="4" t="s">
        <v>43</v>
      </c>
    </row>
    <row r="10" ht="12.75">
      <c r="B10" s="4" t="s">
        <v>44</v>
      </c>
    </row>
    <row r="11" ht="12.75">
      <c r="B11" s="4" t="s">
        <v>138</v>
      </c>
    </row>
    <row r="12" ht="12.75">
      <c r="B12" s="4" t="s">
        <v>139</v>
      </c>
    </row>
    <row r="13" ht="12.75">
      <c r="B13" s="4" t="s">
        <v>140</v>
      </c>
    </row>
    <row r="14" ht="12.75">
      <c r="B14" s="4" t="s">
        <v>145</v>
      </c>
    </row>
    <row r="15" spans="2:21" ht="12.75">
      <c r="B15" s="43">
        <v>1</v>
      </c>
      <c r="C15" s="43">
        <v>2</v>
      </c>
      <c r="D15" s="43">
        <v>3</v>
      </c>
      <c r="E15" s="43">
        <v>4</v>
      </c>
      <c r="F15" s="43">
        <v>5</v>
      </c>
      <c r="G15" s="43">
        <v>6</v>
      </c>
      <c r="H15" s="43"/>
      <c r="I15" s="43"/>
      <c r="J15" s="43">
        <v>7</v>
      </c>
      <c r="K15" s="43">
        <v>8</v>
      </c>
      <c r="L15" s="43">
        <v>9</v>
      </c>
      <c r="M15" s="43">
        <v>10</v>
      </c>
      <c r="N15" s="43">
        <v>11</v>
      </c>
      <c r="O15" s="43"/>
      <c r="P15" s="43"/>
      <c r="Q15" s="43">
        <v>12</v>
      </c>
      <c r="R15" s="43">
        <v>13</v>
      </c>
      <c r="S15" s="43">
        <v>14</v>
      </c>
      <c r="T15" s="43">
        <v>15</v>
      </c>
      <c r="U15" s="43">
        <v>16</v>
      </c>
    </row>
    <row r="16" spans="2:21" ht="38.25" customHeight="1">
      <c r="B16" s="160" t="s">
        <v>2</v>
      </c>
      <c r="C16" s="160" t="s">
        <v>3</v>
      </c>
      <c r="D16" s="160" t="s">
        <v>4</v>
      </c>
      <c r="E16" s="162" t="s">
        <v>5</v>
      </c>
      <c r="F16" s="162"/>
      <c r="G16" s="162"/>
      <c r="H16" s="162"/>
      <c r="I16" s="162"/>
      <c r="J16" s="156" t="s">
        <v>6</v>
      </c>
      <c r="K16" s="156" t="s">
        <v>7</v>
      </c>
      <c r="L16" s="39" t="s">
        <v>8</v>
      </c>
      <c r="M16" s="39"/>
      <c r="N16" s="39"/>
      <c r="O16" s="39"/>
      <c r="P16" s="39"/>
      <c r="Q16" s="156" t="s">
        <v>17</v>
      </c>
      <c r="R16" s="158" t="s">
        <v>13</v>
      </c>
      <c r="S16" s="159"/>
      <c r="T16" s="159"/>
      <c r="U16" s="156" t="s">
        <v>1</v>
      </c>
    </row>
    <row r="17" spans="2:21" s="1" customFormat="1" ht="58.5" customHeight="1">
      <c r="B17" s="161"/>
      <c r="C17" s="161"/>
      <c r="D17" s="161"/>
      <c r="E17" s="40" t="s">
        <v>0</v>
      </c>
      <c r="F17" s="40" t="s">
        <v>111</v>
      </c>
      <c r="G17" s="40" t="s">
        <v>112</v>
      </c>
      <c r="H17" s="40" t="s">
        <v>113</v>
      </c>
      <c r="I17" s="40" t="s">
        <v>114</v>
      </c>
      <c r="J17" s="157"/>
      <c r="K17" s="157"/>
      <c r="L17" s="40" t="s">
        <v>0</v>
      </c>
      <c r="M17" s="40" t="s">
        <v>111</v>
      </c>
      <c r="N17" s="40" t="s">
        <v>112</v>
      </c>
      <c r="O17" s="40" t="s">
        <v>113</v>
      </c>
      <c r="P17" s="40" t="s">
        <v>114</v>
      </c>
      <c r="Q17" s="157"/>
      <c r="R17" s="41" t="s">
        <v>14</v>
      </c>
      <c r="S17" s="42" t="s">
        <v>15</v>
      </c>
      <c r="T17" s="42" t="s">
        <v>16</v>
      </c>
      <c r="U17" s="157"/>
    </row>
    <row r="18" spans="2:21" s="15" customFormat="1" ht="80.25" customHeight="1">
      <c r="B18" s="163"/>
      <c r="C18" s="163" t="s">
        <v>119</v>
      </c>
      <c r="D18" s="52" t="s">
        <v>141</v>
      </c>
      <c r="E18" s="118" t="s">
        <v>142</v>
      </c>
      <c r="F18" s="22">
        <v>0</v>
      </c>
      <c r="G18" s="136">
        <v>0.5</v>
      </c>
      <c r="H18" s="22"/>
      <c r="I18" s="70"/>
      <c r="J18" s="115"/>
      <c r="K18" s="115"/>
      <c r="L18" s="115"/>
      <c r="M18" s="115"/>
      <c r="N18" s="22"/>
      <c r="O18" s="22"/>
      <c r="P18" s="71"/>
      <c r="Q18" s="115" t="s">
        <v>182</v>
      </c>
      <c r="R18" s="23"/>
      <c r="S18" s="26"/>
      <c r="T18" s="137"/>
      <c r="U18" s="167" t="s">
        <v>30</v>
      </c>
    </row>
    <row r="19" spans="2:21" s="15" customFormat="1" ht="80.25" customHeight="1">
      <c r="B19" s="164"/>
      <c r="C19" s="164"/>
      <c r="D19" s="52" t="s">
        <v>143</v>
      </c>
      <c r="E19" s="118" t="s">
        <v>144</v>
      </c>
      <c r="F19" s="22">
        <v>0</v>
      </c>
      <c r="G19" s="37">
        <v>2</v>
      </c>
      <c r="H19" s="22"/>
      <c r="I19" s="70"/>
      <c r="J19" s="115"/>
      <c r="K19" s="115"/>
      <c r="L19" s="115"/>
      <c r="M19" s="115"/>
      <c r="N19" s="22"/>
      <c r="O19" s="22"/>
      <c r="P19" s="71"/>
      <c r="Q19" s="115" t="s">
        <v>182</v>
      </c>
      <c r="R19" s="23"/>
      <c r="S19" s="26"/>
      <c r="T19" s="81"/>
      <c r="U19" s="168"/>
    </row>
    <row r="20" spans="2:21" ht="15.75" customHeight="1">
      <c r="B20" s="9" t="s">
        <v>9</v>
      </c>
      <c r="C20" s="3"/>
      <c r="D20" s="10" t="s">
        <v>10</v>
      </c>
      <c r="E20" s="10" t="s">
        <v>10</v>
      </c>
      <c r="F20" s="10" t="s">
        <v>10</v>
      </c>
      <c r="G20" s="10"/>
      <c r="H20" s="10">
        <f>SUM(H18:H18)</f>
        <v>0</v>
      </c>
      <c r="I20" s="64">
        <f>SUM(I18:I18)</f>
        <v>0</v>
      </c>
      <c r="J20" s="10" t="s">
        <v>10</v>
      </c>
      <c r="K20" s="10" t="s">
        <v>10</v>
      </c>
      <c r="L20" s="10" t="s">
        <v>10</v>
      </c>
      <c r="M20" s="10" t="s">
        <v>10</v>
      </c>
      <c r="N20" s="10"/>
      <c r="O20" s="10">
        <f>SUM(O18:O18)</f>
        <v>0</v>
      </c>
      <c r="P20" s="64">
        <f>SUM(P18:P18)</f>
        <v>0</v>
      </c>
      <c r="Q20" s="10" t="s">
        <v>10</v>
      </c>
      <c r="R20" s="18" t="s">
        <v>10</v>
      </c>
      <c r="S20" s="18" t="s">
        <v>10</v>
      </c>
      <c r="T20" s="11">
        <f>SUM(T18)</f>
        <v>0</v>
      </c>
      <c r="U20" s="10" t="s">
        <v>10</v>
      </c>
    </row>
    <row r="25" ht="12.75">
      <c r="D25" s="13"/>
    </row>
    <row r="26" spans="3:20" ht="12.75">
      <c r="C26" s="12" t="s">
        <v>11</v>
      </c>
      <c r="R26" s="14" t="s">
        <v>12</v>
      </c>
      <c r="S26" s="14"/>
      <c r="T26" s="14"/>
    </row>
  </sheetData>
  <sheetProtection/>
  <mergeCells count="18">
    <mergeCell ref="Q16:Q17"/>
    <mergeCell ref="R16:T16"/>
    <mergeCell ref="U16:U17"/>
    <mergeCell ref="C18:C19"/>
    <mergeCell ref="B16:B17"/>
    <mergeCell ref="C16:C17"/>
    <mergeCell ref="D16:D17"/>
    <mergeCell ref="E16:I16"/>
    <mergeCell ref="J16:J17"/>
    <mergeCell ref="K16:K17"/>
    <mergeCell ref="B18:B19"/>
    <mergeCell ref="U18:U19"/>
    <mergeCell ref="B7:U7"/>
    <mergeCell ref="C1:U1"/>
    <mergeCell ref="C2:U2"/>
    <mergeCell ref="C4:U4"/>
    <mergeCell ref="B5:K5"/>
    <mergeCell ref="B6:U6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8000"/>
  </sheetPr>
  <dimension ref="A1:U26"/>
  <sheetViews>
    <sheetView zoomScale="88" zoomScaleNormal="88" zoomScalePageLayoutView="88" workbookViewId="0" topLeftCell="C4">
      <selection activeCell="Q18" sqref="Q18:U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144" t="s">
        <v>18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/>
    </row>
    <row r="2" spans="1:20" ht="12.75">
      <c r="A2" s="5"/>
      <c r="B2" s="147" t="s">
        <v>146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9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6"/>
    </row>
    <row r="4" spans="1:20" ht="12.75">
      <c r="A4" s="5"/>
      <c r="B4" s="150" t="s">
        <v>147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2"/>
    </row>
    <row r="5" spans="1:20" ht="12.75">
      <c r="A5" s="153"/>
      <c r="B5" s="154"/>
      <c r="C5" s="154"/>
      <c r="D5" s="154"/>
      <c r="E5" s="154"/>
      <c r="F5" s="154"/>
      <c r="G5" s="154"/>
      <c r="H5" s="154"/>
      <c r="I5" s="154"/>
      <c r="J5" s="155"/>
      <c r="K5" s="8"/>
      <c r="L5" s="8"/>
      <c r="M5" s="8"/>
      <c r="N5" s="8"/>
      <c r="O5" s="8"/>
      <c r="P5" s="8"/>
      <c r="Q5" s="8"/>
      <c r="R5" s="8"/>
      <c r="S5" s="8"/>
      <c r="T5" s="17"/>
    </row>
    <row r="6" spans="1:20" ht="12.75">
      <c r="A6" s="148" t="s">
        <v>148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ht="12.75">
      <c r="A7" s="143" t="s">
        <v>115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</row>
    <row r="8" ht="12.75">
      <c r="A8" s="4" t="s">
        <v>43</v>
      </c>
    </row>
    <row r="9" ht="12.75">
      <c r="A9" s="4" t="s">
        <v>44</v>
      </c>
    </row>
    <row r="10" ht="12.75">
      <c r="A10" s="4" t="s">
        <v>149</v>
      </c>
    </row>
    <row r="11" ht="12.75">
      <c r="A11" s="4" t="s">
        <v>150</v>
      </c>
    </row>
    <row r="12" ht="12.75">
      <c r="A12" s="4" t="s">
        <v>151</v>
      </c>
    </row>
    <row r="13" ht="12.75">
      <c r="A13" s="4" t="s">
        <v>152</v>
      </c>
    </row>
    <row r="14" ht="12.75">
      <c r="A14" s="4"/>
    </row>
    <row r="15" spans="1:21" ht="12.75">
      <c r="A15" s="43">
        <v>1</v>
      </c>
      <c r="B15" s="43">
        <v>1</v>
      </c>
      <c r="C15" s="43">
        <v>2</v>
      </c>
      <c r="D15" s="43">
        <v>3</v>
      </c>
      <c r="E15" s="43">
        <v>4</v>
      </c>
      <c r="F15" s="43">
        <v>5</v>
      </c>
      <c r="G15" s="43">
        <v>6</v>
      </c>
      <c r="H15" s="43"/>
      <c r="I15" s="43"/>
      <c r="J15" s="43">
        <v>7</v>
      </c>
      <c r="K15" s="43">
        <v>8</v>
      </c>
      <c r="L15" s="43">
        <v>9</v>
      </c>
      <c r="M15" s="43">
        <v>10</v>
      </c>
      <c r="N15" s="43">
        <v>11</v>
      </c>
      <c r="O15" s="43"/>
      <c r="P15" s="43"/>
      <c r="Q15" s="43">
        <v>12</v>
      </c>
      <c r="R15" s="43">
        <v>13</v>
      </c>
      <c r="S15" s="43">
        <v>14</v>
      </c>
      <c r="T15" s="43">
        <v>15</v>
      </c>
      <c r="U15" s="43">
        <v>16</v>
      </c>
    </row>
    <row r="16" spans="1:21" ht="38.25" customHeight="1">
      <c r="A16" s="160" t="s">
        <v>2</v>
      </c>
      <c r="B16" s="160" t="s">
        <v>2</v>
      </c>
      <c r="C16" s="160" t="s">
        <v>3</v>
      </c>
      <c r="D16" s="160" t="s">
        <v>4</v>
      </c>
      <c r="E16" s="162" t="s">
        <v>5</v>
      </c>
      <c r="F16" s="162"/>
      <c r="G16" s="162"/>
      <c r="H16" s="162"/>
      <c r="I16" s="162"/>
      <c r="J16" s="156" t="s">
        <v>6</v>
      </c>
      <c r="K16" s="156" t="s">
        <v>7</v>
      </c>
      <c r="L16" s="39" t="s">
        <v>8</v>
      </c>
      <c r="M16" s="39"/>
      <c r="N16" s="39"/>
      <c r="O16" s="39"/>
      <c r="P16" s="39"/>
      <c r="Q16" s="156" t="s">
        <v>17</v>
      </c>
      <c r="R16" s="158" t="s">
        <v>13</v>
      </c>
      <c r="S16" s="159"/>
      <c r="T16" s="159"/>
      <c r="U16" s="156" t="s">
        <v>1</v>
      </c>
    </row>
    <row r="17" spans="1:21" s="1" customFormat="1" ht="46.5" customHeight="1">
      <c r="A17" s="161"/>
      <c r="B17" s="161"/>
      <c r="C17" s="161"/>
      <c r="D17" s="161"/>
      <c r="E17" s="40" t="s">
        <v>0</v>
      </c>
      <c r="F17" s="40" t="s">
        <v>111</v>
      </c>
      <c r="G17" s="40" t="s">
        <v>112</v>
      </c>
      <c r="H17" s="40" t="s">
        <v>113</v>
      </c>
      <c r="I17" s="40" t="s">
        <v>114</v>
      </c>
      <c r="J17" s="157"/>
      <c r="K17" s="157"/>
      <c r="L17" s="40" t="s">
        <v>0</v>
      </c>
      <c r="M17" s="40" t="s">
        <v>111</v>
      </c>
      <c r="N17" s="40" t="s">
        <v>112</v>
      </c>
      <c r="O17" s="40" t="s">
        <v>113</v>
      </c>
      <c r="P17" s="40" t="s">
        <v>114</v>
      </c>
      <c r="Q17" s="157"/>
      <c r="R17" s="41" t="s">
        <v>14</v>
      </c>
      <c r="S17" s="42" t="s">
        <v>15</v>
      </c>
      <c r="T17" s="42" t="s">
        <v>16</v>
      </c>
      <c r="U17" s="157"/>
    </row>
    <row r="18" spans="1:21" s="15" customFormat="1" ht="129" customHeight="1">
      <c r="A18" s="117"/>
      <c r="B18" s="119" t="s">
        <v>119</v>
      </c>
      <c r="C18" s="119" t="s">
        <v>154</v>
      </c>
      <c r="D18" s="119" t="s">
        <v>153</v>
      </c>
      <c r="E18" s="127">
        <v>0</v>
      </c>
      <c r="F18" s="127">
        <v>1</v>
      </c>
      <c r="G18" s="121"/>
      <c r="H18" s="122"/>
      <c r="I18" s="23"/>
      <c r="J18" s="115"/>
      <c r="K18" s="113"/>
      <c r="L18" s="23"/>
      <c r="M18" s="23"/>
      <c r="N18" s="23"/>
      <c r="O18" s="23"/>
      <c r="P18" s="115"/>
      <c r="Q18" s="115" t="s">
        <v>182</v>
      </c>
      <c r="R18" s="23"/>
      <c r="S18" s="123"/>
      <c r="T18" s="115"/>
      <c r="U18" s="138" t="s">
        <v>184</v>
      </c>
    </row>
    <row r="19" spans="1:21" ht="15.75" customHeight="1">
      <c r="A19" s="9" t="s">
        <v>9</v>
      </c>
      <c r="B19" s="124"/>
      <c r="C19" s="125" t="s">
        <v>10</v>
      </c>
      <c r="D19" s="125"/>
      <c r="E19" s="125" t="s">
        <v>10</v>
      </c>
      <c r="F19" s="125" t="s">
        <v>10</v>
      </c>
      <c r="G19" s="125"/>
      <c r="H19" s="125"/>
      <c r="I19" s="125" t="s">
        <v>10</v>
      </c>
      <c r="J19" s="125" t="s">
        <v>10</v>
      </c>
      <c r="K19" s="10" t="s">
        <v>10</v>
      </c>
      <c r="L19" s="10" t="s">
        <v>10</v>
      </c>
      <c r="M19" s="10"/>
      <c r="N19" s="10"/>
      <c r="O19" s="10"/>
      <c r="P19" s="10" t="s">
        <v>10</v>
      </c>
      <c r="Q19" s="18" t="s">
        <v>10</v>
      </c>
      <c r="R19" s="18" t="s">
        <v>10</v>
      </c>
      <c r="S19" s="11"/>
      <c r="T19" s="10" t="s">
        <v>10</v>
      </c>
      <c r="U19" s="3"/>
    </row>
    <row r="25" ht="12.75">
      <c r="C25" s="13"/>
    </row>
    <row r="26" spans="2:19" ht="12.75">
      <c r="B26" s="126" t="s">
        <v>11</v>
      </c>
      <c r="Q26" s="14" t="s">
        <v>12</v>
      </c>
      <c r="R26" s="14"/>
      <c r="S26" s="14"/>
    </row>
  </sheetData>
  <sheetProtection/>
  <mergeCells count="16">
    <mergeCell ref="U16:U17"/>
    <mergeCell ref="D16:D17"/>
    <mergeCell ref="E16:I16"/>
    <mergeCell ref="K16:K17"/>
    <mergeCell ref="Q16:Q17"/>
    <mergeCell ref="R16:T16"/>
    <mergeCell ref="A16:A17"/>
    <mergeCell ref="B16:B17"/>
    <mergeCell ref="C16:C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8000"/>
  </sheetPr>
  <dimension ref="A1:U26"/>
  <sheetViews>
    <sheetView zoomScale="88" zoomScaleNormal="88" zoomScalePageLayoutView="88" workbookViewId="0" topLeftCell="A4">
      <selection activeCell="Q18" sqref="Q18:U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144" t="s">
        <v>18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/>
    </row>
    <row r="2" spans="1:20" ht="12.75">
      <c r="A2" s="5"/>
      <c r="B2" s="147" t="s">
        <v>146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9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6"/>
    </row>
    <row r="4" spans="1:20" ht="12.75">
      <c r="A4" s="5"/>
      <c r="B4" s="150" t="s">
        <v>147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2"/>
    </row>
    <row r="5" spans="1:20" ht="12.75">
      <c r="A5" s="153"/>
      <c r="B5" s="154"/>
      <c r="C5" s="154"/>
      <c r="D5" s="154"/>
      <c r="E5" s="154"/>
      <c r="F5" s="154"/>
      <c r="G5" s="154"/>
      <c r="H5" s="154"/>
      <c r="I5" s="154"/>
      <c r="J5" s="155"/>
      <c r="K5" s="8"/>
      <c r="L5" s="8"/>
      <c r="M5" s="8"/>
      <c r="N5" s="8"/>
      <c r="O5" s="8"/>
      <c r="P5" s="8"/>
      <c r="Q5" s="8"/>
      <c r="R5" s="8"/>
      <c r="S5" s="8"/>
      <c r="T5" s="17"/>
    </row>
    <row r="6" spans="1:20" ht="12.75">
      <c r="A6" s="148" t="s">
        <v>148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ht="12.75">
      <c r="A7" s="143" t="s">
        <v>115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</row>
    <row r="8" ht="12.75">
      <c r="A8" s="4" t="s">
        <v>43</v>
      </c>
    </row>
    <row r="9" ht="12.75">
      <c r="A9" s="4" t="s">
        <v>44</v>
      </c>
    </row>
    <row r="10" ht="12.75">
      <c r="A10" s="4" t="s">
        <v>149</v>
      </c>
    </row>
    <row r="11" ht="12.75">
      <c r="A11" s="4" t="s">
        <v>150</v>
      </c>
    </row>
    <row r="12" ht="12.75">
      <c r="A12" s="4" t="s">
        <v>155</v>
      </c>
    </row>
    <row r="13" ht="12.75">
      <c r="A13" s="4" t="s">
        <v>156</v>
      </c>
    </row>
    <row r="14" ht="12.75">
      <c r="A14" s="4"/>
    </row>
    <row r="15" spans="1:21" ht="12.75">
      <c r="A15" s="43">
        <v>1</v>
      </c>
      <c r="B15" s="43">
        <v>1</v>
      </c>
      <c r="C15" s="43">
        <v>2</v>
      </c>
      <c r="D15" s="43">
        <v>3</v>
      </c>
      <c r="E15" s="43">
        <v>4</v>
      </c>
      <c r="F15" s="43">
        <v>5</v>
      </c>
      <c r="G15" s="43">
        <v>6</v>
      </c>
      <c r="H15" s="43"/>
      <c r="I15" s="43"/>
      <c r="J15" s="43">
        <v>7</v>
      </c>
      <c r="K15" s="43">
        <v>8</v>
      </c>
      <c r="L15" s="43">
        <v>9</v>
      </c>
      <c r="M15" s="43">
        <v>10</v>
      </c>
      <c r="N15" s="43">
        <v>11</v>
      </c>
      <c r="O15" s="43"/>
      <c r="P15" s="43"/>
      <c r="Q15" s="43">
        <v>12</v>
      </c>
      <c r="R15" s="43">
        <v>13</v>
      </c>
      <c r="S15" s="43">
        <v>14</v>
      </c>
      <c r="T15" s="43">
        <v>15</v>
      </c>
      <c r="U15" s="43">
        <v>16</v>
      </c>
    </row>
    <row r="16" spans="1:21" ht="38.25" customHeight="1">
      <c r="A16" s="160" t="s">
        <v>2</v>
      </c>
      <c r="B16" s="160" t="s">
        <v>2</v>
      </c>
      <c r="C16" s="160" t="s">
        <v>3</v>
      </c>
      <c r="D16" s="160" t="s">
        <v>4</v>
      </c>
      <c r="E16" s="162" t="s">
        <v>5</v>
      </c>
      <c r="F16" s="162"/>
      <c r="G16" s="162"/>
      <c r="H16" s="162"/>
      <c r="I16" s="162"/>
      <c r="J16" s="156" t="s">
        <v>6</v>
      </c>
      <c r="K16" s="156" t="s">
        <v>7</v>
      </c>
      <c r="L16" s="39" t="s">
        <v>8</v>
      </c>
      <c r="M16" s="39"/>
      <c r="N16" s="39"/>
      <c r="O16" s="39"/>
      <c r="P16" s="39"/>
      <c r="Q16" s="156" t="s">
        <v>17</v>
      </c>
      <c r="R16" s="158" t="s">
        <v>13</v>
      </c>
      <c r="S16" s="159"/>
      <c r="T16" s="159"/>
      <c r="U16" s="156" t="s">
        <v>1</v>
      </c>
    </row>
    <row r="17" spans="1:21" s="1" customFormat="1" ht="46.5" customHeight="1">
      <c r="A17" s="161"/>
      <c r="B17" s="161"/>
      <c r="C17" s="161"/>
      <c r="D17" s="161"/>
      <c r="E17" s="40" t="s">
        <v>0</v>
      </c>
      <c r="F17" s="40" t="s">
        <v>111</v>
      </c>
      <c r="G17" s="40" t="s">
        <v>112</v>
      </c>
      <c r="H17" s="40" t="s">
        <v>113</v>
      </c>
      <c r="I17" s="40" t="s">
        <v>114</v>
      </c>
      <c r="J17" s="157"/>
      <c r="K17" s="157"/>
      <c r="L17" s="40" t="s">
        <v>0</v>
      </c>
      <c r="M17" s="40" t="s">
        <v>111</v>
      </c>
      <c r="N17" s="40" t="s">
        <v>112</v>
      </c>
      <c r="O17" s="40" t="s">
        <v>113</v>
      </c>
      <c r="P17" s="40" t="s">
        <v>114</v>
      </c>
      <c r="Q17" s="157"/>
      <c r="R17" s="41" t="s">
        <v>14</v>
      </c>
      <c r="S17" s="42" t="s">
        <v>15</v>
      </c>
      <c r="T17" s="42" t="s">
        <v>16</v>
      </c>
      <c r="U17" s="157"/>
    </row>
    <row r="18" spans="1:21" s="15" customFormat="1" ht="129" customHeight="1">
      <c r="A18" s="117"/>
      <c r="B18" s="119" t="s">
        <v>119</v>
      </c>
      <c r="C18" s="119" t="s">
        <v>157</v>
      </c>
      <c r="D18" s="119" t="s">
        <v>158</v>
      </c>
      <c r="E18" s="120">
        <v>0</v>
      </c>
      <c r="F18" s="120">
        <v>0.3</v>
      </c>
      <c r="G18" s="121"/>
      <c r="H18" s="122"/>
      <c r="I18" s="23"/>
      <c r="J18" s="115"/>
      <c r="K18" s="113"/>
      <c r="L18" s="23"/>
      <c r="M18" s="23"/>
      <c r="N18" s="23"/>
      <c r="O18" s="23"/>
      <c r="P18" s="115"/>
      <c r="Q18" s="115" t="s">
        <v>182</v>
      </c>
      <c r="R18" s="23"/>
      <c r="S18" s="123"/>
      <c r="T18" s="115"/>
      <c r="U18" s="138" t="s">
        <v>184</v>
      </c>
    </row>
    <row r="19" spans="1:21" ht="15.75" customHeight="1">
      <c r="A19" s="9" t="s">
        <v>9</v>
      </c>
      <c r="B19" s="124"/>
      <c r="C19" s="125" t="s">
        <v>10</v>
      </c>
      <c r="D19" s="125"/>
      <c r="E19" s="125" t="s">
        <v>10</v>
      </c>
      <c r="F19" s="125" t="s">
        <v>10</v>
      </c>
      <c r="G19" s="125"/>
      <c r="H19" s="125"/>
      <c r="I19" s="125" t="s">
        <v>10</v>
      </c>
      <c r="J19" s="125" t="s">
        <v>10</v>
      </c>
      <c r="K19" s="10" t="s">
        <v>10</v>
      </c>
      <c r="L19" s="10" t="s">
        <v>10</v>
      </c>
      <c r="M19" s="10"/>
      <c r="N19" s="10"/>
      <c r="O19" s="10"/>
      <c r="P19" s="10" t="s">
        <v>10</v>
      </c>
      <c r="Q19" s="18" t="s">
        <v>10</v>
      </c>
      <c r="R19" s="18" t="s">
        <v>10</v>
      </c>
      <c r="S19" s="11"/>
      <c r="T19" s="10" t="s">
        <v>10</v>
      </c>
      <c r="U19" s="3"/>
    </row>
    <row r="25" ht="12.75">
      <c r="C25" s="13"/>
    </row>
    <row r="26" spans="2:19" ht="12.75">
      <c r="B26" s="126" t="s">
        <v>11</v>
      </c>
      <c r="Q26" s="14" t="s">
        <v>12</v>
      </c>
      <c r="R26" s="14"/>
      <c r="S26" s="14"/>
    </row>
  </sheetData>
  <sheetProtection/>
  <mergeCells count="16">
    <mergeCell ref="K16:K17"/>
    <mergeCell ref="Q16:Q17"/>
    <mergeCell ref="R16:T16"/>
    <mergeCell ref="U16:U17"/>
    <mergeCell ref="A16:A17"/>
    <mergeCell ref="B16:B17"/>
    <mergeCell ref="C16:C17"/>
    <mergeCell ref="D16:D17"/>
    <mergeCell ref="E16:I16"/>
    <mergeCell ref="J16:J17"/>
    <mergeCell ref="A7:T7"/>
    <mergeCell ref="B1:T1"/>
    <mergeCell ref="B2:T2"/>
    <mergeCell ref="B4:T4"/>
    <mergeCell ref="A5:J5"/>
    <mergeCell ref="A6:T6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U34"/>
  <sheetViews>
    <sheetView zoomScalePageLayoutView="0" workbookViewId="0" topLeftCell="B19">
      <selection activeCell="P21" sqref="P21"/>
    </sheetView>
  </sheetViews>
  <sheetFormatPr defaultColWidth="11.421875" defaultRowHeight="12.75"/>
  <cols>
    <col min="1" max="1" width="0.42578125" style="0" hidden="1" customWidth="1"/>
    <col min="2" max="2" width="8.7109375" style="0" customWidth="1"/>
    <col min="3" max="3" width="16.7109375" style="0" customWidth="1"/>
    <col min="4" max="4" width="16.8515625" style="0" customWidth="1"/>
    <col min="5" max="5" width="11.00390625" style="0" customWidth="1"/>
    <col min="6" max="6" width="9.421875" style="0" customWidth="1"/>
    <col min="7" max="9" width="9.140625" style="0" customWidth="1"/>
    <col min="10" max="10" width="16.00390625" style="0" customWidth="1"/>
    <col min="11" max="11" width="11.140625" style="0" customWidth="1"/>
    <col min="12" max="12" width="12.421875" style="0" customWidth="1"/>
    <col min="13" max="13" width="9.421875" style="0" customWidth="1"/>
    <col min="14" max="16" width="9.7109375" style="0" customWidth="1"/>
    <col min="17" max="17" width="10.421875" style="0" customWidth="1"/>
    <col min="18" max="18" width="11.28125" style="0" customWidth="1"/>
    <col min="19" max="19" width="6.7109375" style="0" customWidth="1"/>
    <col min="20" max="20" width="10.140625" style="0" bestFit="1" customWidth="1"/>
    <col min="21" max="21" width="13.1406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 t="s">
        <v>36</v>
      </c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 t="s">
        <v>43</v>
      </c>
    </row>
    <row r="9" ht="12.75">
      <c r="B9" s="4" t="s">
        <v>44</v>
      </c>
    </row>
    <row r="10" ht="12.75">
      <c r="B10" s="4" t="s">
        <v>77</v>
      </c>
    </row>
    <row r="11" ht="12.75">
      <c r="B11" s="4" t="s">
        <v>78</v>
      </c>
    </row>
    <row r="12" ht="12.75">
      <c r="B12" s="4" t="s">
        <v>19</v>
      </c>
    </row>
    <row r="13" ht="12.75">
      <c r="B13" s="4" t="s">
        <v>79</v>
      </c>
    </row>
    <row r="14" ht="12.75">
      <c r="B14" s="4" t="s">
        <v>80</v>
      </c>
    </row>
    <row r="15" ht="12.75">
      <c r="B15" s="4" t="s">
        <v>81</v>
      </c>
    </row>
    <row r="16" ht="12.75">
      <c r="B16" s="4" t="s">
        <v>104</v>
      </c>
    </row>
    <row r="17" spans="2:21" ht="12.75">
      <c r="B17" s="43">
        <v>1</v>
      </c>
      <c r="C17" s="43">
        <v>2</v>
      </c>
      <c r="D17" s="43">
        <v>3</v>
      </c>
      <c r="E17" s="43">
        <v>4</v>
      </c>
      <c r="F17" s="43">
        <v>5</v>
      </c>
      <c r="G17" s="43">
        <v>6</v>
      </c>
      <c r="H17" s="43"/>
      <c r="I17" s="43"/>
      <c r="J17" s="43">
        <v>7</v>
      </c>
      <c r="K17" s="43">
        <v>8</v>
      </c>
      <c r="L17" s="43">
        <v>9</v>
      </c>
      <c r="M17" s="43">
        <v>10</v>
      </c>
      <c r="N17" s="43">
        <v>11</v>
      </c>
      <c r="O17" s="43"/>
      <c r="P17" s="43"/>
      <c r="Q17" s="43">
        <v>12</v>
      </c>
      <c r="R17" s="43">
        <v>13</v>
      </c>
      <c r="S17" s="43">
        <v>14</v>
      </c>
      <c r="T17" s="43">
        <v>15</v>
      </c>
      <c r="U17" s="43">
        <v>16</v>
      </c>
    </row>
    <row r="18" spans="2:21" ht="38.25" customHeight="1">
      <c r="B18" s="160" t="s">
        <v>2</v>
      </c>
      <c r="C18" s="160" t="s">
        <v>3</v>
      </c>
      <c r="D18" s="160" t="s">
        <v>4</v>
      </c>
      <c r="E18" s="162" t="s">
        <v>5</v>
      </c>
      <c r="F18" s="162"/>
      <c r="G18" s="162"/>
      <c r="H18" s="162"/>
      <c r="I18" s="162"/>
      <c r="J18" s="156" t="s">
        <v>6</v>
      </c>
      <c r="K18" s="156" t="s">
        <v>7</v>
      </c>
      <c r="L18" s="39" t="s">
        <v>8</v>
      </c>
      <c r="M18" s="39"/>
      <c r="N18" s="39"/>
      <c r="O18" s="39"/>
      <c r="P18" s="39"/>
      <c r="Q18" s="156" t="s">
        <v>17</v>
      </c>
      <c r="R18" s="158" t="s">
        <v>13</v>
      </c>
      <c r="S18" s="159"/>
      <c r="T18" s="159"/>
      <c r="U18" s="156" t="s">
        <v>1</v>
      </c>
    </row>
    <row r="19" spans="2:21" s="1" customFormat="1" ht="66" customHeight="1">
      <c r="B19" s="161"/>
      <c r="C19" s="161"/>
      <c r="D19" s="161"/>
      <c r="E19" s="40" t="s">
        <v>0</v>
      </c>
      <c r="F19" s="40" t="s">
        <v>111</v>
      </c>
      <c r="G19" s="40" t="s">
        <v>112</v>
      </c>
      <c r="H19" s="40" t="s">
        <v>113</v>
      </c>
      <c r="I19" s="40" t="s">
        <v>114</v>
      </c>
      <c r="J19" s="157"/>
      <c r="K19" s="157"/>
      <c r="L19" s="40" t="s">
        <v>0</v>
      </c>
      <c r="M19" s="40" t="s">
        <v>111</v>
      </c>
      <c r="N19" s="40" t="s">
        <v>112</v>
      </c>
      <c r="O19" s="40" t="s">
        <v>113</v>
      </c>
      <c r="P19" s="40" t="s">
        <v>114</v>
      </c>
      <c r="Q19" s="157"/>
      <c r="R19" s="41" t="s">
        <v>14</v>
      </c>
      <c r="S19" s="42" t="s">
        <v>15</v>
      </c>
      <c r="T19" s="42" t="s">
        <v>16</v>
      </c>
      <c r="U19" s="157"/>
    </row>
    <row r="20" spans="2:21" s="15" customFormat="1" ht="54.75" customHeight="1">
      <c r="B20" s="165"/>
      <c r="C20" s="179" t="s">
        <v>165</v>
      </c>
      <c r="D20" s="171" t="s">
        <v>82</v>
      </c>
      <c r="E20" s="172" t="s">
        <v>83</v>
      </c>
      <c r="F20" s="176">
        <v>1</v>
      </c>
      <c r="G20" s="176">
        <v>1</v>
      </c>
      <c r="H20" s="169"/>
      <c r="I20" s="173"/>
      <c r="J20" s="19" t="s">
        <v>32</v>
      </c>
      <c r="K20" s="19" t="s">
        <v>33</v>
      </c>
      <c r="L20" s="19" t="s">
        <v>21</v>
      </c>
      <c r="M20" s="20">
        <v>6</v>
      </c>
      <c r="N20" s="22">
        <v>6</v>
      </c>
      <c r="O20" s="22"/>
      <c r="P20" s="73"/>
      <c r="Q20" s="20"/>
      <c r="R20" s="33"/>
      <c r="S20" s="34"/>
      <c r="T20" s="35">
        <v>0</v>
      </c>
      <c r="U20" s="19" t="s">
        <v>30</v>
      </c>
    </row>
    <row r="21" spans="2:21" s="15" customFormat="1" ht="54.75" customHeight="1">
      <c r="B21" s="178"/>
      <c r="C21" s="180"/>
      <c r="D21" s="171"/>
      <c r="E21" s="172"/>
      <c r="F21" s="176"/>
      <c r="G21" s="176"/>
      <c r="H21" s="175"/>
      <c r="I21" s="177"/>
      <c r="J21" s="19" t="s">
        <v>20</v>
      </c>
      <c r="K21" s="19" t="s">
        <v>34</v>
      </c>
      <c r="L21" s="19" t="s">
        <v>22</v>
      </c>
      <c r="M21" s="20">
        <v>1</v>
      </c>
      <c r="N21" s="22">
        <v>1</v>
      </c>
      <c r="O21" s="22"/>
      <c r="P21" s="73"/>
      <c r="Q21" s="20"/>
      <c r="R21" s="33"/>
      <c r="S21" s="33"/>
      <c r="T21" s="35">
        <v>0</v>
      </c>
      <c r="U21" s="19" t="s">
        <v>30</v>
      </c>
    </row>
    <row r="22" spans="2:21" s="15" customFormat="1" ht="79.5" customHeight="1">
      <c r="B22" s="178"/>
      <c r="C22" s="180"/>
      <c r="D22" s="171"/>
      <c r="E22" s="172"/>
      <c r="F22" s="176"/>
      <c r="G22" s="176"/>
      <c r="H22" s="175"/>
      <c r="I22" s="177"/>
      <c r="J22" s="26" t="s">
        <v>23</v>
      </c>
      <c r="K22" s="28" t="s">
        <v>24</v>
      </c>
      <c r="L22" s="26" t="s">
        <v>25</v>
      </c>
      <c r="M22" s="28">
        <v>12</v>
      </c>
      <c r="N22" s="24">
        <v>12</v>
      </c>
      <c r="O22" s="24"/>
      <c r="P22" s="73"/>
      <c r="Q22" s="20"/>
      <c r="R22" s="33"/>
      <c r="S22" s="33"/>
      <c r="T22" s="35">
        <v>46000</v>
      </c>
      <c r="U22" s="19" t="s">
        <v>30</v>
      </c>
    </row>
    <row r="23" spans="2:21" s="15" customFormat="1" ht="79.5" customHeight="1">
      <c r="B23" s="178"/>
      <c r="C23" s="180"/>
      <c r="D23" s="87" t="s">
        <v>84</v>
      </c>
      <c r="E23" s="84" t="s">
        <v>86</v>
      </c>
      <c r="F23" s="136">
        <v>1</v>
      </c>
      <c r="G23" s="136">
        <v>1</v>
      </c>
      <c r="H23" s="22"/>
      <c r="I23" s="88"/>
      <c r="J23" s="84" t="s">
        <v>91</v>
      </c>
      <c r="K23" s="84" t="s">
        <v>92</v>
      </c>
      <c r="L23" s="84" t="s">
        <v>93</v>
      </c>
      <c r="M23" s="84">
        <v>1</v>
      </c>
      <c r="N23" s="22">
        <v>1</v>
      </c>
      <c r="O23" s="22"/>
      <c r="P23" s="73"/>
      <c r="Q23" s="84"/>
      <c r="R23" s="33"/>
      <c r="S23" s="33"/>
      <c r="T23" s="35">
        <v>0</v>
      </c>
      <c r="U23" s="19" t="s">
        <v>30</v>
      </c>
    </row>
    <row r="24" spans="2:21" s="15" customFormat="1" ht="79.5" customHeight="1">
      <c r="B24" s="178"/>
      <c r="C24" s="180"/>
      <c r="D24" s="87" t="s">
        <v>85</v>
      </c>
      <c r="E24" s="84" t="s">
        <v>87</v>
      </c>
      <c r="F24" s="22">
        <v>1</v>
      </c>
      <c r="G24" s="22">
        <v>1</v>
      </c>
      <c r="H24" s="22"/>
      <c r="I24" s="73"/>
      <c r="J24" s="84" t="s">
        <v>88</v>
      </c>
      <c r="K24" s="84" t="s">
        <v>90</v>
      </c>
      <c r="L24" s="84" t="s">
        <v>89</v>
      </c>
      <c r="M24" s="84">
        <v>1</v>
      </c>
      <c r="N24" s="22">
        <v>1</v>
      </c>
      <c r="O24" s="22"/>
      <c r="P24" s="73"/>
      <c r="Q24" s="84"/>
      <c r="R24" s="33"/>
      <c r="S24" s="33"/>
      <c r="T24" s="35">
        <v>0</v>
      </c>
      <c r="U24" s="19" t="s">
        <v>30</v>
      </c>
    </row>
    <row r="25" spans="2:21" s="15" customFormat="1" ht="79.5" customHeight="1">
      <c r="B25" s="178"/>
      <c r="C25" s="180"/>
      <c r="D25" s="182" t="s">
        <v>105</v>
      </c>
      <c r="E25" s="184" t="s">
        <v>106</v>
      </c>
      <c r="F25" s="169">
        <v>2</v>
      </c>
      <c r="G25" s="169">
        <v>2</v>
      </c>
      <c r="H25" s="169"/>
      <c r="I25" s="173"/>
      <c r="J25" s="84" t="s">
        <v>26</v>
      </c>
      <c r="K25" s="83" t="s">
        <v>27</v>
      </c>
      <c r="L25" s="83" t="s">
        <v>28</v>
      </c>
      <c r="M25" s="84">
        <v>1</v>
      </c>
      <c r="N25" s="22">
        <v>1</v>
      </c>
      <c r="O25" s="22"/>
      <c r="P25" s="73"/>
      <c r="Q25" s="84"/>
      <c r="R25" s="33"/>
      <c r="S25" s="33"/>
      <c r="T25" s="35">
        <v>0</v>
      </c>
      <c r="U25" s="19" t="s">
        <v>30</v>
      </c>
    </row>
    <row r="26" spans="2:21" s="15" customFormat="1" ht="79.5" customHeight="1">
      <c r="B26" s="166"/>
      <c r="C26" s="181"/>
      <c r="D26" s="183"/>
      <c r="E26" s="185"/>
      <c r="F26" s="170"/>
      <c r="G26" s="170"/>
      <c r="H26" s="170"/>
      <c r="I26" s="174"/>
      <c r="J26" s="89" t="s">
        <v>29</v>
      </c>
      <c r="K26" s="89" t="s">
        <v>35</v>
      </c>
      <c r="L26" s="89" t="s">
        <v>22</v>
      </c>
      <c r="M26" s="84">
        <v>1</v>
      </c>
      <c r="N26" s="22">
        <v>1</v>
      </c>
      <c r="O26" s="22"/>
      <c r="P26" s="73"/>
      <c r="Q26" s="84"/>
      <c r="R26" s="33"/>
      <c r="S26" s="33"/>
      <c r="T26" s="35">
        <v>0</v>
      </c>
      <c r="U26" s="19" t="s">
        <v>30</v>
      </c>
    </row>
    <row r="27" spans="2:21" ht="15.75" customHeight="1">
      <c r="B27" s="9" t="s">
        <v>9</v>
      </c>
      <c r="C27" s="3"/>
      <c r="D27" s="10" t="s">
        <v>10</v>
      </c>
      <c r="E27" s="10" t="s">
        <v>10</v>
      </c>
      <c r="F27" s="10" t="s">
        <v>10</v>
      </c>
      <c r="G27" s="10" t="s">
        <v>10</v>
      </c>
      <c r="H27" s="10"/>
      <c r="I27" s="10"/>
      <c r="J27" s="55"/>
      <c r="K27" s="55"/>
      <c r="L27" s="55"/>
      <c r="M27" s="10" t="s">
        <v>10</v>
      </c>
      <c r="N27" s="10"/>
      <c r="O27" s="10"/>
      <c r="P27" s="10"/>
      <c r="Q27" s="10"/>
      <c r="R27" s="18" t="s">
        <v>10</v>
      </c>
      <c r="S27" s="18" t="s">
        <v>10</v>
      </c>
      <c r="T27" s="29">
        <f>SUM(T20:T26)</f>
        <v>46000</v>
      </c>
      <c r="U27" s="10" t="s">
        <v>10</v>
      </c>
    </row>
    <row r="33" ht="12.75">
      <c r="D33" s="13"/>
    </row>
    <row r="34" spans="3:20" ht="12.75">
      <c r="C34" s="12" t="s">
        <v>11</v>
      </c>
      <c r="R34" s="14" t="s">
        <v>12</v>
      </c>
      <c r="S34" s="14"/>
      <c r="T34" s="14"/>
    </row>
  </sheetData>
  <sheetProtection/>
  <mergeCells count="29">
    <mergeCell ref="D25:D26"/>
    <mergeCell ref="E25:E26"/>
    <mergeCell ref="F25:F26"/>
    <mergeCell ref="B6:U6"/>
    <mergeCell ref="B7:U7"/>
    <mergeCell ref="B18:B19"/>
    <mergeCell ref="C18:C19"/>
    <mergeCell ref="D18:D19"/>
    <mergeCell ref="J18:J19"/>
    <mergeCell ref="K18:K19"/>
    <mergeCell ref="Q18:Q19"/>
    <mergeCell ref="R18:T18"/>
    <mergeCell ref="E18:I18"/>
    <mergeCell ref="C1:U1"/>
    <mergeCell ref="C2:U2"/>
    <mergeCell ref="C4:U4"/>
    <mergeCell ref="B5:K5"/>
    <mergeCell ref="H25:H26"/>
    <mergeCell ref="D20:D22"/>
    <mergeCell ref="E20:E22"/>
    <mergeCell ref="I25:I26"/>
    <mergeCell ref="U18:U19"/>
    <mergeCell ref="H20:H22"/>
    <mergeCell ref="G25:G26"/>
    <mergeCell ref="G20:G22"/>
    <mergeCell ref="I20:I22"/>
    <mergeCell ref="F20:F22"/>
    <mergeCell ref="B20:B26"/>
    <mergeCell ref="C20:C26"/>
  </mergeCells>
  <printOptions/>
  <pageMargins left="0.44" right="0.18" top="1" bottom="1" header="0" footer="0"/>
  <pageSetup horizontalDpi="600" verticalDpi="600" orientation="landscape" paperSize="9" scale="5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1:U29"/>
  <sheetViews>
    <sheetView zoomScalePageLayoutView="0" workbookViewId="0" topLeftCell="B15">
      <selection activeCell="Q20" sqref="Q20"/>
    </sheetView>
  </sheetViews>
  <sheetFormatPr defaultColWidth="11.421875" defaultRowHeight="12.75"/>
  <cols>
    <col min="1" max="1" width="0.42578125" style="0" hidden="1" customWidth="1"/>
    <col min="2" max="2" width="8.7109375" style="0" customWidth="1"/>
    <col min="3" max="3" width="16.7109375" style="0" customWidth="1"/>
    <col min="4" max="4" width="16.8515625" style="0" customWidth="1"/>
    <col min="5" max="5" width="11.00390625" style="0" customWidth="1"/>
    <col min="6" max="6" width="9.421875" style="0" customWidth="1"/>
    <col min="7" max="9" width="9.140625" style="0" customWidth="1"/>
    <col min="10" max="10" width="16.00390625" style="0" customWidth="1"/>
    <col min="11" max="11" width="11.140625" style="0" customWidth="1"/>
    <col min="12" max="12" width="12.421875" style="0" customWidth="1"/>
    <col min="13" max="13" width="9.421875" style="0" customWidth="1"/>
    <col min="14" max="16" width="9.7109375" style="0" customWidth="1"/>
    <col min="17" max="17" width="10.421875" style="0" customWidth="1"/>
    <col min="18" max="18" width="11.28125" style="0" customWidth="1"/>
    <col min="19" max="19" width="6.7109375" style="0" customWidth="1"/>
    <col min="20" max="20" width="10.140625" style="0" bestFit="1" customWidth="1"/>
    <col min="21" max="21" width="13.1406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 t="s">
        <v>36</v>
      </c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 t="s">
        <v>43</v>
      </c>
    </row>
    <row r="9" ht="12.75">
      <c r="B9" s="4" t="s">
        <v>44</v>
      </c>
    </row>
    <row r="10" ht="12.75">
      <c r="B10" s="4" t="s">
        <v>77</v>
      </c>
    </row>
    <row r="11" ht="12.75">
      <c r="B11" s="4" t="s">
        <v>78</v>
      </c>
    </row>
    <row r="12" ht="12.75">
      <c r="B12" s="4" t="s">
        <v>19</v>
      </c>
    </row>
    <row r="13" ht="12.75">
      <c r="B13" s="4" t="s">
        <v>159</v>
      </c>
    </row>
    <row r="14" ht="12.75">
      <c r="B14" s="4" t="s">
        <v>162</v>
      </c>
    </row>
    <row r="15" ht="12.75">
      <c r="B15" s="4" t="s">
        <v>81</v>
      </c>
    </row>
    <row r="16" ht="12.75">
      <c r="B16" s="4" t="s">
        <v>104</v>
      </c>
    </row>
    <row r="17" spans="2:21" ht="12.75">
      <c r="B17" s="43">
        <v>1</v>
      </c>
      <c r="C17" s="43">
        <v>2</v>
      </c>
      <c r="D17" s="43">
        <v>3</v>
      </c>
      <c r="E17" s="43">
        <v>4</v>
      </c>
      <c r="F17" s="43">
        <v>5</v>
      </c>
      <c r="G17" s="43">
        <v>6</v>
      </c>
      <c r="H17" s="43"/>
      <c r="I17" s="43"/>
      <c r="J17" s="43">
        <v>7</v>
      </c>
      <c r="K17" s="43">
        <v>8</v>
      </c>
      <c r="L17" s="43">
        <v>9</v>
      </c>
      <c r="M17" s="43">
        <v>10</v>
      </c>
      <c r="N17" s="43">
        <v>11</v>
      </c>
      <c r="O17" s="43"/>
      <c r="P17" s="43"/>
      <c r="Q17" s="43">
        <v>12</v>
      </c>
      <c r="R17" s="43">
        <v>13</v>
      </c>
      <c r="S17" s="43">
        <v>14</v>
      </c>
      <c r="T17" s="43">
        <v>15</v>
      </c>
      <c r="U17" s="43">
        <v>16</v>
      </c>
    </row>
    <row r="18" spans="2:21" ht="38.25" customHeight="1">
      <c r="B18" s="160" t="s">
        <v>2</v>
      </c>
      <c r="C18" s="160" t="s">
        <v>3</v>
      </c>
      <c r="D18" s="160" t="s">
        <v>4</v>
      </c>
      <c r="E18" s="162" t="s">
        <v>5</v>
      </c>
      <c r="F18" s="162"/>
      <c r="G18" s="162"/>
      <c r="H18" s="162"/>
      <c r="I18" s="162"/>
      <c r="J18" s="156" t="s">
        <v>6</v>
      </c>
      <c r="K18" s="156" t="s">
        <v>7</v>
      </c>
      <c r="L18" s="39" t="s">
        <v>8</v>
      </c>
      <c r="M18" s="39"/>
      <c r="N18" s="39"/>
      <c r="O18" s="39"/>
      <c r="P18" s="39"/>
      <c r="Q18" s="156" t="s">
        <v>17</v>
      </c>
      <c r="R18" s="158" t="s">
        <v>13</v>
      </c>
      <c r="S18" s="159"/>
      <c r="T18" s="159"/>
      <c r="U18" s="156" t="s">
        <v>1</v>
      </c>
    </row>
    <row r="19" spans="2:21" s="1" customFormat="1" ht="66" customHeight="1">
      <c r="B19" s="161"/>
      <c r="C19" s="161"/>
      <c r="D19" s="161"/>
      <c r="E19" s="40" t="s">
        <v>0</v>
      </c>
      <c r="F19" s="40" t="s">
        <v>111</v>
      </c>
      <c r="G19" s="40" t="s">
        <v>112</v>
      </c>
      <c r="H19" s="40" t="s">
        <v>113</v>
      </c>
      <c r="I19" s="40" t="s">
        <v>114</v>
      </c>
      <c r="J19" s="157"/>
      <c r="K19" s="157"/>
      <c r="L19" s="40" t="s">
        <v>0</v>
      </c>
      <c r="M19" s="40" t="s">
        <v>111</v>
      </c>
      <c r="N19" s="40" t="s">
        <v>112</v>
      </c>
      <c r="O19" s="40" t="s">
        <v>113</v>
      </c>
      <c r="P19" s="40" t="s">
        <v>114</v>
      </c>
      <c r="Q19" s="157"/>
      <c r="R19" s="41" t="s">
        <v>14</v>
      </c>
      <c r="S19" s="42" t="s">
        <v>15</v>
      </c>
      <c r="T19" s="42" t="s">
        <v>16</v>
      </c>
      <c r="U19" s="157"/>
    </row>
    <row r="20" spans="2:21" s="15" customFormat="1" ht="102.75" customHeight="1">
      <c r="B20" s="165"/>
      <c r="C20" s="186" t="s">
        <v>165</v>
      </c>
      <c r="D20" s="131" t="s">
        <v>160</v>
      </c>
      <c r="E20" s="132" t="s">
        <v>161</v>
      </c>
      <c r="F20" s="134">
        <v>0</v>
      </c>
      <c r="G20" s="134">
        <v>1</v>
      </c>
      <c r="H20" s="130"/>
      <c r="I20" s="133"/>
      <c r="J20" s="116"/>
      <c r="K20" s="116"/>
      <c r="L20" s="116"/>
      <c r="M20" s="115"/>
      <c r="N20" s="22"/>
      <c r="O20" s="22"/>
      <c r="P20" s="73"/>
      <c r="Q20" s="115" t="s">
        <v>185</v>
      </c>
      <c r="R20" s="33"/>
      <c r="S20" s="34"/>
      <c r="T20" s="35"/>
      <c r="U20" s="116" t="s">
        <v>30</v>
      </c>
    </row>
    <row r="21" spans="2:21" s="15" customFormat="1" ht="79.5" customHeight="1">
      <c r="B21" s="178"/>
      <c r="C21" s="180"/>
      <c r="D21" s="87" t="s">
        <v>163</v>
      </c>
      <c r="E21" s="115" t="s">
        <v>164</v>
      </c>
      <c r="F21" s="37">
        <v>0</v>
      </c>
      <c r="G21" s="37">
        <v>1</v>
      </c>
      <c r="H21" s="22"/>
      <c r="I21" s="88"/>
      <c r="J21" s="115"/>
      <c r="K21" s="115"/>
      <c r="L21" s="115"/>
      <c r="M21" s="115"/>
      <c r="N21" s="22"/>
      <c r="O21" s="22"/>
      <c r="P21" s="73"/>
      <c r="Q21" s="115" t="s">
        <v>185</v>
      </c>
      <c r="R21" s="33"/>
      <c r="S21" s="33"/>
      <c r="T21" s="35"/>
      <c r="U21" s="116" t="s">
        <v>30</v>
      </c>
    </row>
    <row r="22" spans="2:21" ht="15.75" customHeight="1">
      <c r="B22" s="9" t="s">
        <v>9</v>
      </c>
      <c r="C22" s="3"/>
      <c r="D22" s="10" t="s">
        <v>10</v>
      </c>
      <c r="E22" s="10" t="s">
        <v>10</v>
      </c>
      <c r="F22" s="10" t="s">
        <v>10</v>
      </c>
      <c r="G22" s="10" t="s">
        <v>10</v>
      </c>
      <c r="H22" s="10"/>
      <c r="I22" s="10"/>
      <c r="J22" s="55"/>
      <c r="K22" s="55"/>
      <c r="L22" s="55"/>
      <c r="M22" s="10" t="s">
        <v>10</v>
      </c>
      <c r="N22" s="10"/>
      <c r="O22" s="10"/>
      <c r="P22" s="10"/>
      <c r="Q22" s="10"/>
      <c r="R22" s="18" t="s">
        <v>10</v>
      </c>
      <c r="S22" s="18" t="s">
        <v>10</v>
      </c>
      <c r="T22" s="29">
        <f>SUM(T20:T21)</f>
        <v>0</v>
      </c>
      <c r="U22" s="10" t="s">
        <v>10</v>
      </c>
    </row>
    <row r="28" ht="12.75">
      <c r="D28" s="13"/>
    </row>
    <row r="29" spans="3:20" ht="12.75">
      <c r="C29" s="12" t="s">
        <v>11</v>
      </c>
      <c r="R29" s="14" t="s">
        <v>12</v>
      </c>
      <c r="S29" s="14"/>
      <c r="T29" s="14"/>
    </row>
  </sheetData>
  <sheetProtection/>
  <mergeCells count="17">
    <mergeCell ref="B20:B21"/>
    <mergeCell ref="C20:C21"/>
    <mergeCell ref="B18:B19"/>
    <mergeCell ref="C18:C19"/>
    <mergeCell ref="D18:D19"/>
    <mergeCell ref="K18:K19"/>
    <mergeCell ref="C1:U1"/>
    <mergeCell ref="C2:U2"/>
    <mergeCell ref="C4:U4"/>
    <mergeCell ref="B5:K5"/>
    <mergeCell ref="B6:U6"/>
    <mergeCell ref="B7:U7"/>
    <mergeCell ref="Q18:Q19"/>
    <mergeCell ref="R18:T18"/>
    <mergeCell ref="U18:U19"/>
    <mergeCell ref="E18:I18"/>
    <mergeCell ref="J18:J19"/>
  </mergeCells>
  <printOptions/>
  <pageMargins left="0.44" right="0.18" top="1" bottom="1" header="0" footer="0"/>
  <pageSetup horizontalDpi="600" verticalDpi="600" orientation="landscape" paperSize="9" scale="5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1:U27"/>
  <sheetViews>
    <sheetView zoomScale="125" zoomScaleNormal="125" zoomScalePageLayoutView="125" workbookViewId="0" topLeftCell="D11">
      <selection activeCell="Q19" sqref="Q19:Q20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4" max="4" width="15.00390625" style="0" customWidth="1"/>
    <col min="5" max="5" width="18.85156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/>
    </row>
    <row r="9" ht="12.75">
      <c r="B9" s="4" t="s">
        <v>43</v>
      </c>
    </row>
    <row r="10" ht="12.75">
      <c r="B10" s="4" t="s">
        <v>44</v>
      </c>
    </row>
    <row r="11" ht="12.75">
      <c r="B11" s="4" t="s">
        <v>94</v>
      </c>
    </row>
    <row r="12" ht="12.75">
      <c r="B12" s="4" t="s">
        <v>95</v>
      </c>
    </row>
    <row r="13" ht="12.75">
      <c r="B13" s="4" t="s">
        <v>96</v>
      </c>
    </row>
    <row r="14" ht="12.75">
      <c r="B14" s="4" t="s">
        <v>97</v>
      </c>
    </row>
    <row r="15" ht="12.75">
      <c r="B15" s="4"/>
    </row>
    <row r="16" spans="2:21" ht="12.75"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/>
      <c r="I16" s="43"/>
      <c r="J16" s="43">
        <v>7</v>
      </c>
      <c r="K16" s="43">
        <v>8</v>
      </c>
      <c r="L16" s="43">
        <v>9</v>
      </c>
      <c r="M16" s="43">
        <v>10</v>
      </c>
      <c r="N16" s="43">
        <v>11</v>
      </c>
      <c r="O16" s="43"/>
      <c r="P16" s="43"/>
      <c r="Q16" s="43">
        <v>12</v>
      </c>
      <c r="R16" s="43">
        <v>13</v>
      </c>
      <c r="S16" s="43">
        <v>14</v>
      </c>
      <c r="T16" s="43">
        <v>15</v>
      </c>
      <c r="U16" s="43">
        <v>16</v>
      </c>
    </row>
    <row r="17" spans="2:21" ht="38.25" customHeight="1">
      <c r="B17" s="160" t="s">
        <v>2</v>
      </c>
      <c r="C17" s="160" t="s">
        <v>3</v>
      </c>
      <c r="D17" s="160" t="s">
        <v>4</v>
      </c>
      <c r="E17" s="162" t="s">
        <v>5</v>
      </c>
      <c r="F17" s="162"/>
      <c r="G17" s="162"/>
      <c r="H17" s="162"/>
      <c r="I17" s="162"/>
      <c r="J17" s="156" t="s">
        <v>6</v>
      </c>
      <c r="K17" s="156" t="s">
        <v>7</v>
      </c>
      <c r="L17" s="39" t="s">
        <v>8</v>
      </c>
      <c r="M17" s="39"/>
      <c r="N17" s="39"/>
      <c r="O17" s="39"/>
      <c r="P17" s="39"/>
      <c r="Q17" s="156" t="s">
        <v>17</v>
      </c>
      <c r="R17" s="158" t="s">
        <v>13</v>
      </c>
      <c r="S17" s="159"/>
      <c r="T17" s="159"/>
      <c r="U17" s="156" t="s">
        <v>1</v>
      </c>
    </row>
    <row r="18" spans="2:21" s="1" customFormat="1" ht="58.5" customHeight="1">
      <c r="B18" s="161"/>
      <c r="C18" s="161"/>
      <c r="D18" s="161"/>
      <c r="E18" s="40" t="s">
        <v>0</v>
      </c>
      <c r="F18" s="40" t="s">
        <v>111</v>
      </c>
      <c r="G18" s="40" t="s">
        <v>112</v>
      </c>
      <c r="H18" s="40" t="s">
        <v>113</v>
      </c>
      <c r="I18" s="40" t="s">
        <v>114</v>
      </c>
      <c r="J18" s="157"/>
      <c r="K18" s="157"/>
      <c r="L18" s="40" t="s">
        <v>0</v>
      </c>
      <c r="M18" s="40" t="s">
        <v>111</v>
      </c>
      <c r="N18" s="40" t="s">
        <v>112</v>
      </c>
      <c r="O18" s="40" t="s">
        <v>113</v>
      </c>
      <c r="P18" s="40" t="s">
        <v>114</v>
      </c>
      <c r="Q18" s="157"/>
      <c r="R18" s="41" t="s">
        <v>14</v>
      </c>
      <c r="S18" s="42" t="s">
        <v>15</v>
      </c>
      <c r="T18" s="42" t="s">
        <v>16</v>
      </c>
      <c r="U18" s="157"/>
    </row>
    <row r="19" spans="2:21" s="1" customFormat="1" ht="77.25" customHeight="1">
      <c r="B19" s="49"/>
      <c r="C19" s="163" t="s">
        <v>119</v>
      </c>
      <c r="D19" s="51" t="s">
        <v>102</v>
      </c>
      <c r="E19" s="51" t="s">
        <v>103</v>
      </c>
      <c r="F19" s="25">
        <v>0</v>
      </c>
      <c r="G19" s="25">
        <v>1</v>
      </c>
      <c r="H19" s="53"/>
      <c r="I19" s="72"/>
      <c r="J19" s="53"/>
      <c r="K19" s="53"/>
      <c r="L19" s="51"/>
      <c r="M19" s="25"/>
      <c r="N19" s="25"/>
      <c r="O19" s="53"/>
      <c r="P19" s="72"/>
      <c r="Q19" s="115" t="s">
        <v>185</v>
      </c>
      <c r="R19" s="23"/>
      <c r="S19" s="115"/>
      <c r="T19" s="140"/>
      <c r="U19" s="19" t="s">
        <v>30</v>
      </c>
    </row>
    <row r="20" spans="2:21" s="1" customFormat="1" ht="77.25" customHeight="1">
      <c r="B20" s="56"/>
      <c r="C20" s="164"/>
      <c r="D20" s="51" t="s">
        <v>166</v>
      </c>
      <c r="E20" s="51" t="s">
        <v>167</v>
      </c>
      <c r="F20" s="114">
        <v>0</v>
      </c>
      <c r="G20" s="141">
        <v>1</v>
      </c>
      <c r="H20" s="53"/>
      <c r="I20" s="72"/>
      <c r="J20" s="53"/>
      <c r="K20" s="53"/>
      <c r="L20" s="51"/>
      <c r="M20" s="114"/>
      <c r="N20" s="114"/>
      <c r="O20" s="53"/>
      <c r="P20" s="72"/>
      <c r="Q20" s="115" t="s">
        <v>185</v>
      </c>
      <c r="R20" s="38"/>
      <c r="S20" s="139"/>
      <c r="T20" s="128"/>
      <c r="U20" s="116" t="s">
        <v>30</v>
      </c>
    </row>
    <row r="21" spans="2:21" ht="15.75" customHeight="1">
      <c r="B21" s="9" t="s">
        <v>9</v>
      </c>
      <c r="C21" s="3"/>
      <c r="D21" s="10" t="s">
        <v>10</v>
      </c>
      <c r="E21" s="10" t="s">
        <v>10</v>
      </c>
      <c r="F21" s="10" t="s">
        <v>10</v>
      </c>
      <c r="G21" s="10">
        <f>SUM(G19)</f>
        <v>1</v>
      </c>
      <c r="H21" s="10">
        <f>SUM(H19)</f>
        <v>0</v>
      </c>
      <c r="I21" s="66">
        <f>SUM(I19)</f>
        <v>0</v>
      </c>
      <c r="J21" s="10" t="s">
        <v>10</v>
      </c>
      <c r="K21" s="10" t="s">
        <v>10</v>
      </c>
      <c r="L21" s="10" t="s">
        <v>10</v>
      </c>
      <c r="M21" s="10" t="s">
        <v>10</v>
      </c>
      <c r="N21" s="10">
        <f>SUM(N19)</f>
        <v>0</v>
      </c>
      <c r="O21" s="10">
        <f>SUM(O19)</f>
        <v>0</v>
      </c>
      <c r="P21" s="66">
        <f>SUM(P19)</f>
        <v>0</v>
      </c>
      <c r="Q21" s="10" t="s">
        <v>10</v>
      </c>
      <c r="R21" s="18" t="s">
        <v>10</v>
      </c>
      <c r="S21" s="18" t="s">
        <v>10</v>
      </c>
      <c r="T21" s="11"/>
      <c r="U21" s="10" t="s">
        <v>10</v>
      </c>
    </row>
    <row r="22" ht="12.75">
      <c r="K22" t="s">
        <v>107</v>
      </c>
    </row>
    <row r="23" ht="12.75">
      <c r="K23" t="s">
        <v>108</v>
      </c>
    </row>
    <row r="26" ht="12.75">
      <c r="D26" s="13"/>
    </row>
    <row r="27" spans="3:20" ht="12.75">
      <c r="C27" s="12" t="s">
        <v>11</v>
      </c>
      <c r="R27" s="14" t="s">
        <v>12</v>
      </c>
      <c r="S27" s="14"/>
      <c r="T27" s="14"/>
    </row>
  </sheetData>
  <sheetProtection/>
  <mergeCells count="16">
    <mergeCell ref="C19:C20"/>
    <mergeCell ref="C1:U1"/>
    <mergeCell ref="C2:U2"/>
    <mergeCell ref="C4:U4"/>
    <mergeCell ref="B5:K5"/>
    <mergeCell ref="B6:U6"/>
    <mergeCell ref="B7:U7"/>
    <mergeCell ref="Q17:Q18"/>
    <mergeCell ref="R17:T17"/>
    <mergeCell ref="U17:U18"/>
    <mergeCell ref="B17:B18"/>
    <mergeCell ref="C17:C18"/>
    <mergeCell ref="D17:D18"/>
    <mergeCell ref="E17:I17"/>
    <mergeCell ref="J17:J18"/>
    <mergeCell ref="K17:K18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1:U28"/>
  <sheetViews>
    <sheetView zoomScalePageLayoutView="0" workbookViewId="0" topLeftCell="B5">
      <selection activeCell="Q19" sqref="Q19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4" max="4" width="14.421875" style="0" customWidth="1"/>
    <col min="5" max="5" width="10.281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/>
    </row>
    <row r="9" ht="12.75">
      <c r="B9" s="4" t="s">
        <v>43</v>
      </c>
    </row>
    <row r="10" ht="12.75">
      <c r="B10" s="4" t="s">
        <v>44</v>
      </c>
    </row>
    <row r="11" ht="12.75">
      <c r="B11" s="4" t="s">
        <v>98</v>
      </c>
    </row>
    <row r="12" ht="12.75">
      <c r="B12" s="4" t="s">
        <v>99</v>
      </c>
    </row>
    <row r="13" ht="12.75">
      <c r="B13" s="4" t="s">
        <v>100</v>
      </c>
    </row>
    <row r="14" ht="12.75">
      <c r="B14" s="4" t="s">
        <v>101</v>
      </c>
    </row>
    <row r="15" ht="12.75">
      <c r="B15" s="4"/>
    </row>
    <row r="16" spans="2:21" ht="12.75">
      <c r="B16" s="43"/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/>
      <c r="I16" s="43"/>
      <c r="J16" s="43">
        <v>7</v>
      </c>
      <c r="K16" s="43">
        <v>8</v>
      </c>
      <c r="L16" s="43">
        <v>9</v>
      </c>
      <c r="M16" s="43">
        <v>10</v>
      </c>
      <c r="N16" s="43">
        <v>11</v>
      </c>
      <c r="O16" s="43"/>
      <c r="P16" s="43"/>
      <c r="Q16" s="43">
        <v>12</v>
      </c>
      <c r="R16" s="43">
        <v>13</v>
      </c>
      <c r="S16" s="43">
        <v>14</v>
      </c>
      <c r="T16" s="43">
        <v>15</v>
      </c>
      <c r="U16" s="43">
        <v>16</v>
      </c>
    </row>
    <row r="17" spans="2:21" ht="38.25" customHeight="1">
      <c r="B17" s="160" t="s">
        <v>2</v>
      </c>
      <c r="C17" s="160" t="s">
        <v>3</v>
      </c>
      <c r="D17" s="160" t="s">
        <v>4</v>
      </c>
      <c r="E17" s="162" t="s">
        <v>5</v>
      </c>
      <c r="F17" s="162"/>
      <c r="G17" s="162"/>
      <c r="H17" s="162"/>
      <c r="I17" s="162"/>
      <c r="J17" s="156" t="s">
        <v>6</v>
      </c>
      <c r="K17" s="156" t="s">
        <v>7</v>
      </c>
      <c r="L17" s="39" t="s">
        <v>8</v>
      </c>
      <c r="M17" s="39"/>
      <c r="N17" s="39"/>
      <c r="O17" s="39"/>
      <c r="P17" s="39"/>
      <c r="Q17" s="156" t="s">
        <v>17</v>
      </c>
      <c r="R17" s="158" t="s">
        <v>13</v>
      </c>
      <c r="S17" s="159"/>
      <c r="T17" s="159"/>
      <c r="U17" s="156" t="s">
        <v>1</v>
      </c>
    </row>
    <row r="18" spans="2:21" s="1" customFormat="1" ht="58.5" customHeight="1">
      <c r="B18" s="161"/>
      <c r="C18" s="161"/>
      <c r="D18" s="161"/>
      <c r="E18" s="40" t="s">
        <v>0</v>
      </c>
      <c r="F18" s="40" t="s">
        <v>37</v>
      </c>
      <c r="G18" s="40" t="s">
        <v>38</v>
      </c>
      <c r="H18" s="40" t="s">
        <v>39</v>
      </c>
      <c r="I18" s="40" t="s">
        <v>40</v>
      </c>
      <c r="J18" s="157"/>
      <c r="K18" s="157"/>
      <c r="L18" s="40" t="s">
        <v>0</v>
      </c>
      <c r="M18" s="40" t="s">
        <v>37</v>
      </c>
      <c r="N18" s="40" t="s">
        <v>38</v>
      </c>
      <c r="O18" s="40" t="s">
        <v>39</v>
      </c>
      <c r="P18" s="40" t="s">
        <v>40</v>
      </c>
      <c r="Q18" s="157"/>
      <c r="R18" s="41" t="s">
        <v>14</v>
      </c>
      <c r="S18" s="42" t="s">
        <v>15</v>
      </c>
      <c r="T18" s="42" t="s">
        <v>16</v>
      </c>
      <c r="U18" s="157"/>
    </row>
    <row r="19" spans="2:21" s="1" customFormat="1" ht="77.25" customHeight="1">
      <c r="B19" s="187"/>
      <c r="C19" s="187" t="s">
        <v>119</v>
      </c>
      <c r="D19" s="129" t="s">
        <v>169</v>
      </c>
      <c r="E19" s="129" t="s">
        <v>168</v>
      </c>
      <c r="F19" s="115">
        <v>0</v>
      </c>
      <c r="G19" s="115">
        <v>1</v>
      </c>
      <c r="H19" s="75"/>
      <c r="I19" s="76"/>
      <c r="J19" s="77"/>
      <c r="K19" s="77"/>
      <c r="L19" s="78"/>
      <c r="M19" s="74"/>
      <c r="N19" s="74"/>
      <c r="O19" s="75"/>
      <c r="P19" s="79"/>
      <c r="Q19" s="115" t="s">
        <v>185</v>
      </c>
      <c r="R19" s="142"/>
      <c r="S19" s="116"/>
      <c r="T19" s="137">
        <v>25000</v>
      </c>
      <c r="U19" s="19" t="s">
        <v>30</v>
      </c>
    </row>
    <row r="20" spans="2:21" s="1" customFormat="1" ht="111" customHeight="1">
      <c r="B20" s="187"/>
      <c r="C20" s="187"/>
      <c r="D20" s="129" t="s">
        <v>170</v>
      </c>
      <c r="E20" s="129" t="s">
        <v>171</v>
      </c>
      <c r="F20" s="115">
        <v>0</v>
      </c>
      <c r="G20" s="21">
        <v>0.2</v>
      </c>
      <c r="H20" s="75"/>
      <c r="I20" s="76"/>
      <c r="J20" s="77"/>
      <c r="K20" s="77"/>
      <c r="L20" s="78"/>
      <c r="M20" s="74"/>
      <c r="N20" s="74"/>
      <c r="O20" s="75"/>
      <c r="P20" s="79"/>
      <c r="Q20" s="115" t="s">
        <v>185</v>
      </c>
      <c r="R20" s="142"/>
      <c r="S20" s="116"/>
      <c r="T20" s="137">
        <v>0</v>
      </c>
      <c r="U20" s="116" t="s">
        <v>30</v>
      </c>
    </row>
    <row r="21" spans="2:21" ht="15.75" customHeight="1">
      <c r="B21" s="58" t="s">
        <v>9</v>
      </c>
      <c r="C21" s="59"/>
      <c r="D21" s="10" t="s">
        <v>10</v>
      </c>
      <c r="E21" s="10" t="s">
        <v>10</v>
      </c>
      <c r="F21" s="10">
        <f>SUM(F19)</f>
        <v>0</v>
      </c>
      <c r="G21" s="10">
        <f>SUM(G19)</f>
        <v>1</v>
      </c>
      <c r="H21" s="10">
        <f>SUM(H19)</f>
        <v>0</v>
      </c>
      <c r="I21" s="60">
        <f>SUM(I19)</f>
        <v>0</v>
      </c>
      <c r="J21" s="10" t="s">
        <v>10</v>
      </c>
      <c r="K21" s="10" t="s">
        <v>10</v>
      </c>
      <c r="L21" s="10" t="s">
        <v>10</v>
      </c>
      <c r="M21" s="10">
        <f>SUM(M19)</f>
        <v>0</v>
      </c>
      <c r="N21" s="10">
        <f>SUM(N19)</f>
        <v>0</v>
      </c>
      <c r="O21" s="10">
        <f>SUM(O19)</f>
        <v>0</v>
      </c>
      <c r="P21" s="66">
        <f>SUM(P19)</f>
        <v>0</v>
      </c>
      <c r="Q21" s="10" t="s">
        <v>10</v>
      </c>
      <c r="R21" s="18" t="s">
        <v>10</v>
      </c>
      <c r="S21" s="18" t="s">
        <v>10</v>
      </c>
      <c r="T21" s="11"/>
      <c r="U21" s="10" t="s">
        <v>10</v>
      </c>
    </row>
    <row r="22" spans="2:3" ht="12.75">
      <c r="B22" s="57"/>
      <c r="C22" s="57"/>
    </row>
    <row r="23" spans="2:3" ht="12.75">
      <c r="B23" s="57"/>
      <c r="C23" s="57"/>
    </row>
    <row r="24" spans="2:3" ht="12.75">
      <c r="B24" s="57"/>
      <c r="C24" s="57"/>
    </row>
    <row r="25" spans="2:7" ht="12.75">
      <c r="B25" s="57"/>
      <c r="C25" s="57"/>
      <c r="G25" t="s">
        <v>109</v>
      </c>
    </row>
    <row r="26" spans="2:5" ht="12.75">
      <c r="B26" s="57"/>
      <c r="C26" s="57"/>
      <c r="D26" s="54"/>
      <c r="E26" s="54"/>
    </row>
    <row r="27" spans="4:7" ht="12.75">
      <c r="D27" s="13"/>
      <c r="G27" t="s">
        <v>110</v>
      </c>
    </row>
    <row r="28" spans="3:20" ht="12.75">
      <c r="C28" s="12" t="s">
        <v>11</v>
      </c>
      <c r="R28" s="14" t="s">
        <v>12</v>
      </c>
      <c r="S28" s="14"/>
      <c r="T28" s="14"/>
    </row>
  </sheetData>
  <sheetProtection/>
  <mergeCells count="17">
    <mergeCell ref="Q17:Q18"/>
    <mergeCell ref="B19:B20"/>
    <mergeCell ref="C19:C20"/>
    <mergeCell ref="R17:T17"/>
    <mergeCell ref="U17:U18"/>
    <mergeCell ref="C1:U1"/>
    <mergeCell ref="C2:U2"/>
    <mergeCell ref="C4:U4"/>
    <mergeCell ref="B5:K5"/>
    <mergeCell ref="B6:U6"/>
    <mergeCell ref="B7:U7"/>
    <mergeCell ref="J17:J18"/>
    <mergeCell ref="B17:B18"/>
    <mergeCell ref="C17:C18"/>
    <mergeCell ref="D17:D18"/>
    <mergeCell ref="E17:I17"/>
    <mergeCell ref="K17:K18"/>
  </mergeCells>
  <printOptions/>
  <pageMargins left="0.75" right="0.75" top="1" bottom="1" header="0" footer="0"/>
  <pageSetup horizontalDpi="600" verticalDpi="600" orientation="landscape" paperSize="5" scale="50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1:U29"/>
  <sheetViews>
    <sheetView tabSelected="1" zoomScalePageLayoutView="0" workbookViewId="0" topLeftCell="D14">
      <selection activeCell="Q19" sqref="Q19:Q21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4" max="4" width="14.421875" style="0" customWidth="1"/>
    <col min="5" max="5" width="10.281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/>
    </row>
    <row r="9" ht="12.75">
      <c r="B9" s="4" t="s">
        <v>43</v>
      </c>
    </row>
    <row r="10" ht="12.75">
      <c r="B10" s="4" t="s">
        <v>44</v>
      </c>
    </row>
    <row r="11" ht="12.75">
      <c r="B11" s="4" t="s">
        <v>98</v>
      </c>
    </row>
    <row r="12" ht="12.75">
      <c r="B12" s="4" t="s">
        <v>99</v>
      </c>
    </row>
    <row r="13" ht="12.75">
      <c r="B13" s="4" t="s">
        <v>172</v>
      </c>
    </row>
    <row r="14" ht="12.75">
      <c r="B14" s="4" t="s">
        <v>173</v>
      </c>
    </row>
    <row r="15" ht="12.75">
      <c r="B15" s="4"/>
    </row>
    <row r="16" spans="2:21" ht="12.75">
      <c r="B16" s="43"/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/>
      <c r="I16" s="43"/>
      <c r="J16" s="43">
        <v>7</v>
      </c>
      <c r="K16" s="43">
        <v>8</v>
      </c>
      <c r="L16" s="43">
        <v>9</v>
      </c>
      <c r="M16" s="43">
        <v>10</v>
      </c>
      <c r="N16" s="43">
        <v>11</v>
      </c>
      <c r="O16" s="43"/>
      <c r="P16" s="43"/>
      <c r="Q16" s="43">
        <v>12</v>
      </c>
      <c r="R16" s="43">
        <v>13</v>
      </c>
      <c r="S16" s="43">
        <v>14</v>
      </c>
      <c r="T16" s="43">
        <v>15</v>
      </c>
      <c r="U16" s="43">
        <v>16</v>
      </c>
    </row>
    <row r="17" spans="2:21" ht="38.25" customHeight="1">
      <c r="B17" s="160" t="s">
        <v>2</v>
      </c>
      <c r="C17" s="160" t="s">
        <v>3</v>
      </c>
      <c r="D17" s="160" t="s">
        <v>4</v>
      </c>
      <c r="E17" s="162" t="s">
        <v>5</v>
      </c>
      <c r="F17" s="162"/>
      <c r="G17" s="162"/>
      <c r="H17" s="162"/>
      <c r="I17" s="162"/>
      <c r="J17" s="156" t="s">
        <v>6</v>
      </c>
      <c r="K17" s="156" t="s">
        <v>7</v>
      </c>
      <c r="L17" s="39" t="s">
        <v>8</v>
      </c>
      <c r="M17" s="39"/>
      <c r="N17" s="39"/>
      <c r="O17" s="39"/>
      <c r="P17" s="39"/>
      <c r="Q17" s="156" t="s">
        <v>17</v>
      </c>
      <c r="R17" s="158" t="s">
        <v>13</v>
      </c>
      <c r="S17" s="159"/>
      <c r="T17" s="159"/>
      <c r="U17" s="156" t="s">
        <v>1</v>
      </c>
    </row>
    <row r="18" spans="2:21" s="1" customFormat="1" ht="58.5" customHeight="1">
      <c r="B18" s="161"/>
      <c r="C18" s="161"/>
      <c r="D18" s="161"/>
      <c r="E18" s="40" t="s">
        <v>0</v>
      </c>
      <c r="F18" s="40" t="s">
        <v>37</v>
      </c>
      <c r="G18" s="40" t="s">
        <v>38</v>
      </c>
      <c r="H18" s="40" t="s">
        <v>39</v>
      </c>
      <c r="I18" s="40" t="s">
        <v>40</v>
      </c>
      <c r="J18" s="157"/>
      <c r="K18" s="157"/>
      <c r="L18" s="40" t="s">
        <v>0</v>
      </c>
      <c r="M18" s="40" t="s">
        <v>37</v>
      </c>
      <c r="N18" s="40" t="s">
        <v>38</v>
      </c>
      <c r="O18" s="40" t="s">
        <v>39</v>
      </c>
      <c r="P18" s="40" t="s">
        <v>40</v>
      </c>
      <c r="Q18" s="157"/>
      <c r="R18" s="41" t="s">
        <v>14</v>
      </c>
      <c r="S18" s="42" t="s">
        <v>15</v>
      </c>
      <c r="T18" s="42" t="s">
        <v>16</v>
      </c>
      <c r="U18" s="157"/>
    </row>
    <row r="19" spans="2:21" s="1" customFormat="1" ht="77.25" customHeight="1">
      <c r="B19" s="188"/>
      <c r="C19" s="188" t="s">
        <v>119</v>
      </c>
      <c r="D19" s="129" t="s">
        <v>174</v>
      </c>
      <c r="E19" s="129" t="s">
        <v>175</v>
      </c>
      <c r="F19" s="115">
        <v>0</v>
      </c>
      <c r="G19" s="21">
        <v>0.13</v>
      </c>
      <c r="H19" s="75"/>
      <c r="I19" s="76"/>
      <c r="J19" s="77"/>
      <c r="K19" s="77"/>
      <c r="L19" s="78"/>
      <c r="M19" s="74"/>
      <c r="N19" s="74"/>
      <c r="O19" s="75"/>
      <c r="P19" s="79"/>
      <c r="Q19" s="115" t="s">
        <v>185</v>
      </c>
      <c r="R19" s="142"/>
      <c r="S19" s="116"/>
      <c r="T19" s="137">
        <v>0</v>
      </c>
      <c r="U19" s="116" t="s">
        <v>30</v>
      </c>
    </row>
    <row r="20" spans="2:21" s="1" customFormat="1" ht="111" customHeight="1">
      <c r="B20" s="189"/>
      <c r="C20" s="189"/>
      <c r="D20" s="129" t="s">
        <v>176</v>
      </c>
      <c r="E20" s="129" t="s">
        <v>177</v>
      </c>
      <c r="F20" s="115">
        <v>0</v>
      </c>
      <c r="G20" s="21">
        <v>0.2</v>
      </c>
      <c r="H20" s="75"/>
      <c r="I20" s="76"/>
      <c r="J20" s="77"/>
      <c r="K20" s="77"/>
      <c r="L20" s="78"/>
      <c r="M20" s="74"/>
      <c r="N20" s="74"/>
      <c r="O20" s="75"/>
      <c r="P20" s="79"/>
      <c r="Q20" s="115" t="s">
        <v>185</v>
      </c>
      <c r="R20" s="142"/>
      <c r="S20" s="116"/>
      <c r="T20" s="137">
        <v>0</v>
      </c>
      <c r="U20" s="116" t="s">
        <v>30</v>
      </c>
    </row>
    <row r="21" spans="2:21" s="1" customFormat="1" ht="111" customHeight="1">
      <c r="B21" s="190"/>
      <c r="C21" s="190"/>
      <c r="D21" s="129" t="s">
        <v>178</v>
      </c>
      <c r="E21" s="129" t="s">
        <v>179</v>
      </c>
      <c r="F21" s="115">
        <v>0</v>
      </c>
      <c r="G21" s="21">
        <v>0.05</v>
      </c>
      <c r="H21" s="75"/>
      <c r="I21" s="76"/>
      <c r="J21" s="77"/>
      <c r="K21" s="77"/>
      <c r="L21" s="78"/>
      <c r="M21" s="74"/>
      <c r="N21" s="74"/>
      <c r="O21" s="75"/>
      <c r="P21" s="79"/>
      <c r="Q21" s="115" t="s">
        <v>185</v>
      </c>
      <c r="R21" s="142"/>
      <c r="S21" s="116"/>
      <c r="T21" s="137">
        <v>0</v>
      </c>
      <c r="U21" s="116" t="s">
        <v>30</v>
      </c>
    </row>
    <row r="22" spans="2:21" ht="15.75" customHeight="1">
      <c r="B22" s="58" t="s">
        <v>9</v>
      </c>
      <c r="C22" s="59"/>
      <c r="D22" s="10" t="s">
        <v>10</v>
      </c>
      <c r="E22" s="10" t="s">
        <v>10</v>
      </c>
      <c r="F22" s="10">
        <f>SUM(F19)</f>
        <v>0</v>
      </c>
      <c r="G22" s="10">
        <f>SUM(G19)</f>
        <v>0.13</v>
      </c>
      <c r="H22" s="10">
        <f>SUM(H19)</f>
        <v>0</v>
      </c>
      <c r="I22" s="60">
        <f>SUM(I19)</f>
        <v>0</v>
      </c>
      <c r="J22" s="10" t="s">
        <v>10</v>
      </c>
      <c r="K22" s="10" t="s">
        <v>10</v>
      </c>
      <c r="L22" s="10" t="s">
        <v>10</v>
      </c>
      <c r="M22" s="10">
        <f>SUM(M19)</f>
        <v>0</v>
      </c>
      <c r="N22" s="10">
        <f>SUM(N19)</f>
        <v>0</v>
      </c>
      <c r="O22" s="10">
        <f>SUM(O19)</f>
        <v>0</v>
      </c>
      <c r="P22" s="66">
        <f>SUM(P19)</f>
        <v>0</v>
      </c>
      <c r="Q22" s="10" t="s">
        <v>10</v>
      </c>
      <c r="R22" s="18" t="s">
        <v>10</v>
      </c>
      <c r="S22" s="18" t="s">
        <v>10</v>
      </c>
      <c r="T22" s="11"/>
      <c r="U22" s="10" t="s">
        <v>10</v>
      </c>
    </row>
    <row r="23" spans="2:3" ht="12.75">
      <c r="B23" s="57"/>
      <c r="C23" s="57"/>
    </row>
    <row r="24" spans="2:3" ht="12.75">
      <c r="B24" s="57"/>
      <c r="C24" s="57"/>
    </row>
    <row r="25" spans="2:3" ht="12.75">
      <c r="B25" s="57"/>
      <c r="C25" s="57"/>
    </row>
    <row r="26" spans="2:3" ht="12.75">
      <c r="B26" s="57"/>
      <c r="C26" s="57"/>
    </row>
    <row r="27" spans="2:5" ht="12.75">
      <c r="B27" s="57"/>
      <c r="C27" s="57"/>
      <c r="D27" s="54"/>
      <c r="E27" s="54"/>
    </row>
    <row r="28" ht="12.75">
      <c r="D28" s="13"/>
    </row>
    <row r="29" spans="3:20" ht="12.75">
      <c r="C29" s="12" t="s">
        <v>11</v>
      </c>
      <c r="R29" s="14" t="s">
        <v>12</v>
      </c>
      <c r="S29" s="14"/>
      <c r="T29" s="14"/>
    </row>
  </sheetData>
  <sheetProtection/>
  <mergeCells count="17">
    <mergeCell ref="K17:K18"/>
    <mergeCell ref="C19:C21"/>
    <mergeCell ref="B19:B21"/>
    <mergeCell ref="B7:U7"/>
    <mergeCell ref="C1:U1"/>
    <mergeCell ref="C2:U2"/>
    <mergeCell ref="C4:U4"/>
    <mergeCell ref="B5:K5"/>
    <mergeCell ref="B6:U6"/>
    <mergeCell ref="Q17:Q18"/>
    <mergeCell ref="R17:T17"/>
    <mergeCell ref="U17:U18"/>
    <mergeCell ref="B17:B18"/>
    <mergeCell ref="C17:C18"/>
    <mergeCell ref="D17:D18"/>
    <mergeCell ref="E17:I17"/>
    <mergeCell ref="J17:J18"/>
  </mergeCells>
  <printOptions/>
  <pageMargins left="0.75" right="0.75" top="1" bottom="1" header="0" footer="0"/>
  <pageSetup horizontalDpi="600" verticalDpi="600" orientation="landscape" paperSize="5" scale="5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U26"/>
  <sheetViews>
    <sheetView zoomScalePageLayoutView="0" workbookViewId="0" topLeftCell="B1">
      <selection activeCell="Q19" sqref="Q19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5" max="5" width="10.281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/>
    </row>
    <row r="9" ht="12.75">
      <c r="B9" s="4" t="s">
        <v>43</v>
      </c>
    </row>
    <row r="10" ht="12.75">
      <c r="B10" s="4" t="s">
        <v>44</v>
      </c>
    </row>
    <row r="11" ht="12.75">
      <c r="B11" s="4" t="s">
        <v>116</v>
      </c>
    </row>
    <row r="12" ht="12.75">
      <c r="B12" s="4" t="s">
        <v>46</v>
      </c>
    </row>
    <row r="13" ht="12.75">
      <c r="B13" s="4" t="s">
        <v>117</v>
      </c>
    </row>
    <row r="14" ht="12.75">
      <c r="B14" s="4" t="s">
        <v>118</v>
      </c>
    </row>
    <row r="15" ht="12.75">
      <c r="B15" s="4"/>
    </row>
    <row r="16" spans="2:21" ht="12.75"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/>
      <c r="I16" s="43"/>
      <c r="J16" s="43">
        <v>7</v>
      </c>
      <c r="K16" s="43">
        <v>8</v>
      </c>
      <c r="L16" s="43">
        <v>9</v>
      </c>
      <c r="M16" s="43">
        <v>10</v>
      </c>
      <c r="N16" s="43">
        <v>11</v>
      </c>
      <c r="O16" s="43"/>
      <c r="P16" s="43"/>
      <c r="Q16" s="43">
        <v>12</v>
      </c>
      <c r="R16" s="43">
        <v>13</v>
      </c>
      <c r="S16" s="43">
        <v>14</v>
      </c>
      <c r="T16" s="43">
        <v>15</v>
      </c>
      <c r="U16" s="43">
        <v>16</v>
      </c>
    </row>
    <row r="17" spans="2:21" ht="38.25" customHeight="1">
      <c r="B17" s="160" t="s">
        <v>2</v>
      </c>
      <c r="C17" s="160" t="s">
        <v>3</v>
      </c>
      <c r="D17" s="160" t="s">
        <v>4</v>
      </c>
      <c r="E17" s="162" t="s">
        <v>5</v>
      </c>
      <c r="F17" s="162"/>
      <c r="G17" s="162"/>
      <c r="H17" s="162"/>
      <c r="I17" s="162"/>
      <c r="J17" s="156" t="s">
        <v>6</v>
      </c>
      <c r="K17" s="156" t="s">
        <v>7</v>
      </c>
      <c r="L17" s="39" t="s">
        <v>8</v>
      </c>
      <c r="M17" s="39"/>
      <c r="N17" s="39"/>
      <c r="O17" s="39"/>
      <c r="P17" s="39"/>
      <c r="Q17" s="156" t="s">
        <v>17</v>
      </c>
      <c r="R17" s="158" t="s">
        <v>13</v>
      </c>
      <c r="S17" s="159"/>
      <c r="T17" s="159"/>
      <c r="U17" s="156" t="s">
        <v>1</v>
      </c>
    </row>
    <row r="18" spans="2:21" s="1" customFormat="1" ht="58.5" customHeight="1">
      <c r="B18" s="161"/>
      <c r="C18" s="161"/>
      <c r="D18" s="161"/>
      <c r="E18" s="40" t="s">
        <v>0</v>
      </c>
      <c r="F18" s="40" t="s">
        <v>111</v>
      </c>
      <c r="G18" s="40" t="s">
        <v>112</v>
      </c>
      <c r="H18" s="40" t="s">
        <v>113</v>
      </c>
      <c r="I18" s="40" t="s">
        <v>114</v>
      </c>
      <c r="J18" s="157"/>
      <c r="K18" s="157"/>
      <c r="L18" s="40" t="s">
        <v>0</v>
      </c>
      <c r="M18" s="40" t="s">
        <v>111</v>
      </c>
      <c r="N18" s="40" t="s">
        <v>112</v>
      </c>
      <c r="O18" s="40" t="s">
        <v>113</v>
      </c>
      <c r="P18" s="40" t="s">
        <v>114</v>
      </c>
      <c r="Q18" s="157"/>
      <c r="R18" s="41" t="s">
        <v>14</v>
      </c>
      <c r="S18" s="42" t="s">
        <v>15</v>
      </c>
      <c r="T18" s="42" t="s">
        <v>16</v>
      </c>
      <c r="U18" s="157"/>
    </row>
    <row r="19" spans="2:21" s="15" customFormat="1" ht="103.5" customHeight="1">
      <c r="B19" s="92"/>
      <c r="C19" s="93" t="s">
        <v>119</v>
      </c>
      <c r="D19" s="47" t="s">
        <v>120</v>
      </c>
      <c r="E19" s="94" t="s">
        <v>121</v>
      </c>
      <c r="F19" s="97">
        <v>0</v>
      </c>
      <c r="G19" s="98">
        <v>2</v>
      </c>
      <c r="H19" s="96"/>
      <c r="I19" s="61"/>
      <c r="J19" s="90"/>
      <c r="K19" s="90"/>
      <c r="L19" s="91"/>
      <c r="M19" s="90"/>
      <c r="N19" s="22"/>
      <c r="O19" s="22"/>
      <c r="P19" s="63"/>
      <c r="Q19" s="115" t="s">
        <v>182</v>
      </c>
      <c r="R19" s="95"/>
      <c r="S19" s="135" t="s">
        <v>180</v>
      </c>
      <c r="T19" s="81">
        <v>6000</v>
      </c>
      <c r="U19" s="91" t="s">
        <v>30</v>
      </c>
    </row>
    <row r="20" spans="2:21" ht="15.75" customHeight="1">
      <c r="B20" s="9" t="s">
        <v>9</v>
      </c>
      <c r="C20" s="3"/>
      <c r="D20" s="10" t="s">
        <v>10</v>
      </c>
      <c r="E20" s="10" t="s">
        <v>10</v>
      </c>
      <c r="F20" s="10" t="s">
        <v>10</v>
      </c>
      <c r="G20" s="31"/>
      <c r="H20" s="62"/>
      <c r="I20" s="60"/>
      <c r="J20" s="10" t="s">
        <v>10</v>
      </c>
      <c r="K20" s="10" t="s">
        <v>10</v>
      </c>
      <c r="L20" s="10" t="s">
        <v>10</v>
      </c>
      <c r="M20" s="10" t="s">
        <v>10</v>
      </c>
      <c r="N20" s="62">
        <f>SUM(N19)</f>
        <v>0</v>
      </c>
      <c r="O20" s="62">
        <f>SUM(O19)</f>
        <v>0</v>
      </c>
      <c r="P20" s="69">
        <f>SUM(P19)</f>
        <v>0</v>
      </c>
      <c r="Q20" s="10" t="s">
        <v>10</v>
      </c>
      <c r="R20" s="18" t="s">
        <v>10</v>
      </c>
      <c r="S20" s="18" t="s">
        <v>10</v>
      </c>
      <c r="T20" s="11">
        <f>SUM(T19)</f>
        <v>6000</v>
      </c>
      <c r="U20" s="10" t="s">
        <v>10</v>
      </c>
    </row>
    <row r="21" ht="12.75">
      <c r="G21" s="68"/>
    </row>
    <row r="25" ht="12.75">
      <c r="D25" s="13"/>
    </row>
    <row r="26" spans="3:20" ht="12.75">
      <c r="C26" s="12" t="s">
        <v>11</v>
      </c>
      <c r="R26" s="14" t="s">
        <v>12</v>
      </c>
      <c r="S26" s="14"/>
      <c r="T26" s="14"/>
    </row>
  </sheetData>
  <sheetProtection/>
  <mergeCells count="15">
    <mergeCell ref="B7:U7"/>
    <mergeCell ref="C1:U1"/>
    <mergeCell ref="C2:U2"/>
    <mergeCell ref="C4:U4"/>
    <mergeCell ref="B5:K5"/>
    <mergeCell ref="B6:U6"/>
    <mergeCell ref="Q17:Q18"/>
    <mergeCell ref="R17:T17"/>
    <mergeCell ref="U17:U18"/>
    <mergeCell ref="B17:B18"/>
    <mergeCell ref="C17:C18"/>
    <mergeCell ref="D17:D18"/>
    <mergeCell ref="E17:I17"/>
    <mergeCell ref="J17:J18"/>
    <mergeCell ref="K17:K18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U26"/>
  <sheetViews>
    <sheetView zoomScalePageLayoutView="0" workbookViewId="0" topLeftCell="B1">
      <selection activeCell="Q19" sqref="Q19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5" max="5" width="10.281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/>
    </row>
    <row r="9" ht="12.75">
      <c r="B9" s="4" t="s">
        <v>43</v>
      </c>
    </row>
    <row r="10" ht="12.75">
      <c r="B10" s="4" t="s">
        <v>44</v>
      </c>
    </row>
    <row r="11" ht="12.75">
      <c r="B11" s="4" t="s">
        <v>45</v>
      </c>
    </row>
    <row r="12" ht="12.75">
      <c r="B12" s="4" t="s">
        <v>46</v>
      </c>
    </row>
    <row r="13" ht="12.75">
      <c r="B13" s="4" t="s">
        <v>47</v>
      </c>
    </row>
    <row r="14" ht="12.75">
      <c r="B14" s="4" t="s">
        <v>48</v>
      </c>
    </row>
    <row r="15" ht="12.75">
      <c r="B15" s="4"/>
    </row>
    <row r="16" spans="2:21" ht="12.75"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/>
      <c r="I16" s="43"/>
      <c r="J16" s="43">
        <v>7</v>
      </c>
      <c r="K16" s="43">
        <v>8</v>
      </c>
      <c r="L16" s="43">
        <v>9</v>
      </c>
      <c r="M16" s="43">
        <v>10</v>
      </c>
      <c r="N16" s="43">
        <v>11</v>
      </c>
      <c r="O16" s="43"/>
      <c r="P16" s="43"/>
      <c r="Q16" s="43">
        <v>12</v>
      </c>
      <c r="R16" s="43">
        <v>13</v>
      </c>
      <c r="S16" s="43">
        <v>14</v>
      </c>
      <c r="T16" s="43">
        <v>15</v>
      </c>
      <c r="U16" s="43">
        <v>16</v>
      </c>
    </row>
    <row r="17" spans="2:21" ht="38.25" customHeight="1">
      <c r="B17" s="160" t="s">
        <v>2</v>
      </c>
      <c r="C17" s="160" t="s">
        <v>3</v>
      </c>
      <c r="D17" s="160" t="s">
        <v>4</v>
      </c>
      <c r="E17" s="162" t="s">
        <v>5</v>
      </c>
      <c r="F17" s="162"/>
      <c r="G17" s="162"/>
      <c r="H17" s="162"/>
      <c r="I17" s="162"/>
      <c r="J17" s="156" t="s">
        <v>6</v>
      </c>
      <c r="K17" s="156" t="s">
        <v>7</v>
      </c>
      <c r="L17" s="39" t="s">
        <v>8</v>
      </c>
      <c r="M17" s="39"/>
      <c r="N17" s="39"/>
      <c r="O17" s="39"/>
      <c r="P17" s="39"/>
      <c r="Q17" s="156" t="s">
        <v>17</v>
      </c>
      <c r="R17" s="158" t="s">
        <v>13</v>
      </c>
      <c r="S17" s="159"/>
      <c r="T17" s="159"/>
      <c r="U17" s="156" t="s">
        <v>1</v>
      </c>
    </row>
    <row r="18" spans="2:21" s="1" customFormat="1" ht="58.5" customHeight="1">
      <c r="B18" s="161"/>
      <c r="C18" s="161"/>
      <c r="D18" s="161"/>
      <c r="E18" s="40" t="s">
        <v>0</v>
      </c>
      <c r="F18" s="40" t="s">
        <v>111</v>
      </c>
      <c r="G18" s="40" t="s">
        <v>112</v>
      </c>
      <c r="H18" s="40" t="s">
        <v>113</v>
      </c>
      <c r="I18" s="40" t="s">
        <v>114</v>
      </c>
      <c r="J18" s="157"/>
      <c r="K18" s="157"/>
      <c r="L18" s="40" t="s">
        <v>0</v>
      </c>
      <c r="M18" s="40" t="s">
        <v>111</v>
      </c>
      <c r="N18" s="40" t="s">
        <v>112</v>
      </c>
      <c r="O18" s="40" t="s">
        <v>113</v>
      </c>
      <c r="P18" s="40" t="s">
        <v>114</v>
      </c>
      <c r="Q18" s="157"/>
      <c r="R18" s="41" t="s">
        <v>14</v>
      </c>
      <c r="S18" s="42" t="s">
        <v>15</v>
      </c>
      <c r="T18" s="42" t="s">
        <v>16</v>
      </c>
      <c r="U18" s="157"/>
    </row>
    <row r="19" spans="2:21" s="15" customFormat="1" ht="103.5" customHeight="1">
      <c r="B19" s="27"/>
      <c r="C19" s="36" t="s">
        <v>119</v>
      </c>
      <c r="D19" s="47" t="s">
        <v>49</v>
      </c>
      <c r="E19" s="32" t="s">
        <v>50</v>
      </c>
      <c r="F19" s="30" t="s">
        <v>51</v>
      </c>
      <c r="G19" s="46">
        <v>1</v>
      </c>
      <c r="H19" s="24"/>
      <c r="I19" s="61"/>
      <c r="J19" s="20" t="s">
        <v>52</v>
      </c>
      <c r="K19" s="20" t="s">
        <v>53</v>
      </c>
      <c r="L19" s="19" t="s">
        <v>31</v>
      </c>
      <c r="M19" s="20">
        <v>0</v>
      </c>
      <c r="N19" s="22">
        <v>1</v>
      </c>
      <c r="O19" s="22"/>
      <c r="P19" s="63"/>
      <c r="Q19" s="115" t="s">
        <v>182</v>
      </c>
      <c r="R19" s="44"/>
      <c r="S19" s="26"/>
      <c r="T19" s="45">
        <v>0</v>
      </c>
      <c r="U19" s="19" t="s">
        <v>30</v>
      </c>
    </row>
    <row r="20" spans="2:21" ht="15.75" customHeight="1">
      <c r="B20" s="9" t="s">
        <v>9</v>
      </c>
      <c r="C20" s="3"/>
      <c r="D20" s="10" t="s">
        <v>10</v>
      </c>
      <c r="E20" s="10" t="s">
        <v>10</v>
      </c>
      <c r="F20" s="10" t="s">
        <v>10</v>
      </c>
      <c r="G20" s="31">
        <f>SUM(G19)</f>
        <v>1</v>
      </c>
      <c r="H20" s="62">
        <f>SUM(H19)</f>
        <v>0</v>
      </c>
      <c r="I20" s="60">
        <f>SUM(I19)</f>
        <v>0</v>
      </c>
      <c r="J20" s="10" t="s">
        <v>10</v>
      </c>
      <c r="K20" s="10" t="s">
        <v>10</v>
      </c>
      <c r="L20" s="10" t="s">
        <v>10</v>
      </c>
      <c r="M20" s="10" t="s">
        <v>10</v>
      </c>
      <c r="N20" s="62">
        <f>SUM(N19)</f>
        <v>1</v>
      </c>
      <c r="O20" s="62">
        <f>SUM(O19)</f>
        <v>0</v>
      </c>
      <c r="P20" s="69">
        <f>SUM(P19)</f>
        <v>0</v>
      </c>
      <c r="Q20" s="10" t="s">
        <v>10</v>
      </c>
      <c r="R20" s="18" t="s">
        <v>10</v>
      </c>
      <c r="S20" s="18" t="s">
        <v>10</v>
      </c>
      <c r="T20" s="11">
        <f>SUM(T19)</f>
        <v>0</v>
      </c>
      <c r="U20" s="10" t="s">
        <v>10</v>
      </c>
    </row>
    <row r="21" ht="12.75">
      <c r="G21" s="68"/>
    </row>
    <row r="25" ht="12.75">
      <c r="D25" s="13"/>
    </row>
    <row r="26" spans="3:20" ht="12.75">
      <c r="C26" s="12" t="s">
        <v>11</v>
      </c>
      <c r="R26" s="14" t="s">
        <v>12</v>
      </c>
      <c r="S26" s="14"/>
      <c r="T26" s="14"/>
    </row>
  </sheetData>
  <sheetProtection/>
  <mergeCells count="15">
    <mergeCell ref="C1:U1"/>
    <mergeCell ref="C2:U2"/>
    <mergeCell ref="C4:U4"/>
    <mergeCell ref="B5:K5"/>
    <mergeCell ref="K17:K18"/>
    <mergeCell ref="Q17:Q18"/>
    <mergeCell ref="E17:I17"/>
    <mergeCell ref="B6:U6"/>
    <mergeCell ref="B7:U7"/>
    <mergeCell ref="B17:B18"/>
    <mergeCell ref="C17:C18"/>
    <mergeCell ref="D17:D18"/>
    <mergeCell ref="J17:J18"/>
    <mergeCell ref="R17:T17"/>
    <mergeCell ref="U17:U18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U26"/>
  <sheetViews>
    <sheetView zoomScalePageLayoutView="0" workbookViewId="0" topLeftCell="B1">
      <selection activeCell="Q19" sqref="Q19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5" max="5" width="10.281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/>
    </row>
    <row r="9" ht="12.75">
      <c r="B9" s="4" t="s">
        <v>43</v>
      </c>
    </row>
    <row r="10" ht="12.75">
      <c r="B10" s="4" t="s">
        <v>44</v>
      </c>
    </row>
    <row r="11" ht="12.75">
      <c r="B11" s="4" t="s">
        <v>45</v>
      </c>
    </row>
    <row r="12" ht="12.75">
      <c r="B12" s="4" t="s">
        <v>46</v>
      </c>
    </row>
    <row r="13" ht="12.75">
      <c r="B13" s="4" t="s">
        <v>47</v>
      </c>
    </row>
    <row r="14" ht="12.75">
      <c r="B14" s="4" t="s">
        <v>54</v>
      </c>
    </row>
    <row r="15" ht="12.75">
      <c r="B15" s="4"/>
    </row>
    <row r="16" spans="2:21" ht="12.75"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/>
      <c r="I16" s="43"/>
      <c r="J16" s="43">
        <v>7</v>
      </c>
      <c r="K16" s="43">
        <v>8</v>
      </c>
      <c r="L16" s="43">
        <v>9</v>
      </c>
      <c r="M16" s="43">
        <v>10</v>
      </c>
      <c r="N16" s="43">
        <v>11</v>
      </c>
      <c r="O16" s="43"/>
      <c r="P16" s="43"/>
      <c r="Q16" s="43">
        <v>12</v>
      </c>
      <c r="R16" s="43">
        <v>13</v>
      </c>
      <c r="S16" s="43">
        <v>14</v>
      </c>
      <c r="T16" s="43">
        <v>15</v>
      </c>
      <c r="U16" s="43">
        <v>16</v>
      </c>
    </row>
    <row r="17" spans="2:21" ht="38.25" customHeight="1">
      <c r="B17" s="160" t="s">
        <v>2</v>
      </c>
      <c r="C17" s="160" t="s">
        <v>3</v>
      </c>
      <c r="D17" s="160" t="s">
        <v>4</v>
      </c>
      <c r="E17" s="162" t="s">
        <v>5</v>
      </c>
      <c r="F17" s="162"/>
      <c r="G17" s="162"/>
      <c r="H17" s="162"/>
      <c r="I17" s="162"/>
      <c r="J17" s="156" t="s">
        <v>6</v>
      </c>
      <c r="K17" s="156" t="s">
        <v>7</v>
      </c>
      <c r="L17" s="39" t="s">
        <v>8</v>
      </c>
      <c r="M17" s="39"/>
      <c r="N17" s="39"/>
      <c r="O17" s="39"/>
      <c r="P17" s="39"/>
      <c r="Q17" s="156" t="s">
        <v>17</v>
      </c>
      <c r="R17" s="158" t="s">
        <v>13</v>
      </c>
      <c r="S17" s="159"/>
      <c r="T17" s="159"/>
      <c r="U17" s="156" t="s">
        <v>1</v>
      </c>
    </row>
    <row r="18" spans="2:21" s="1" customFormat="1" ht="58.5" customHeight="1">
      <c r="B18" s="161"/>
      <c r="C18" s="161"/>
      <c r="D18" s="161"/>
      <c r="E18" s="40" t="s">
        <v>0</v>
      </c>
      <c r="F18" s="40" t="s">
        <v>111</v>
      </c>
      <c r="G18" s="40" t="s">
        <v>112</v>
      </c>
      <c r="H18" s="40" t="s">
        <v>113</v>
      </c>
      <c r="I18" s="40" t="s">
        <v>114</v>
      </c>
      <c r="J18" s="157"/>
      <c r="K18" s="157"/>
      <c r="L18" s="40" t="s">
        <v>0</v>
      </c>
      <c r="M18" s="40" t="s">
        <v>111</v>
      </c>
      <c r="N18" s="40" t="s">
        <v>112</v>
      </c>
      <c r="O18" s="40" t="s">
        <v>113</v>
      </c>
      <c r="P18" s="40" t="s">
        <v>114</v>
      </c>
      <c r="Q18" s="157"/>
      <c r="R18" s="41" t="s">
        <v>14</v>
      </c>
      <c r="S18" s="42" t="s">
        <v>15</v>
      </c>
      <c r="T18" s="42" t="s">
        <v>16</v>
      </c>
      <c r="U18" s="157"/>
    </row>
    <row r="19" spans="2:21" s="15" customFormat="1" ht="103.5" customHeight="1">
      <c r="B19" s="27"/>
      <c r="C19" s="36" t="s">
        <v>119</v>
      </c>
      <c r="D19" s="47" t="s">
        <v>55</v>
      </c>
      <c r="E19" s="32" t="s">
        <v>56</v>
      </c>
      <c r="F19" s="30">
        <v>0</v>
      </c>
      <c r="G19" s="48">
        <v>1</v>
      </c>
      <c r="H19" s="24"/>
      <c r="I19" s="61"/>
      <c r="J19" s="20" t="s">
        <v>57</v>
      </c>
      <c r="K19" s="20" t="s">
        <v>58</v>
      </c>
      <c r="L19" s="20" t="s">
        <v>59</v>
      </c>
      <c r="M19" s="84">
        <v>1</v>
      </c>
      <c r="N19" s="22">
        <v>1</v>
      </c>
      <c r="O19" s="22"/>
      <c r="P19" s="65"/>
      <c r="Q19" s="115" t="s">
        <v>182</v>
      </c>
      <c r="R19" s="80"/>
      <c r="S19" s="82" t="s">
        <v>181</v>
      </c>
      <c r="T19" s="86">
        <v>13000</v>
      </c>
      <c r="U19" s="19" t="s">
        <v>30</v>
      </c>
    </row>
    <row r="20" spans="2:21" ht="15.75" customHeight="1">
      <c r="B20" s="9" t="s">
        <v>9</v>
      </c>
      <c r="C20" s="3"/>
      <c r="D20" s="10" t="s">
        <v>10</v>
      </c>
      <c r="E20" s="10" t="s">
        <v>10</v>
      </c>
      <c r="F20" s="10" t="s">
        <v>10</v>
      </c>
      <c r="G20" s="10" t="s">
        <v>10</v>
      </c>
      <c r="H20" s="62">
        <f>SUM(H19)</f>
        <v>0</v>
      </c>
      <c r="I20" s="60">
        <f>SUM(I19)</f>
        <v>0</v>
      </c>
      <c r="J20" s="10" t="s">
        <v>10</v>
      </c>
      <c r="K20" s="10" t="s">
        <v>10</v>
      </c>
      <c r="L20" s="10" t="s">
        <v>10</v>
      </c>
      <c r="M20" s="10" t="s">
        <v>10</v>
      </c>
      <c r="N20" s="62">
        <f>SUM(N19)</f>
        <v>1</v>
      </c>
      <c r="O20" s="62">
        <f>SUM(O19)</f>
        <v>0</v>
      </c>
      <c r="P20" s="67">
        <f>SUM(P19)</f>
        <v>0</v>
      </c>
      <c r="Q20" s="10" t="s">
        <v>10</v>
      </c>
      <c r="R20" s="18" t="s">
        <v>10</v>
      </c>
      <c r="S20" s="18" t="s">
        <v>10</v>
      </c>
      <c r="T20" s="11">
        <f>SUM(T19)</f>
        <v>13000</v>
      </c>
      <c r="U20" s="10" t="s">
        <v>10</v>
      </c>
    </row>
    <row r="25" ht="12.75">
      <c r="D25" s="13"/>
    </row>
    <row r="26" spans="3:20" ht="12.75">
      <c r="C26" s="12" t="s">
        <v>11</v>
      </c>
      <c r="R26" s="14" t="s">
        <v>12</v>
      </c>
      <c r="S26" s="14"/>
      <c r="T26" s="14"/>
    </row>
  </sheetData>
  <sheetProtection/>
  <mergeCells count="15">
    <mergeCell ref="C1:U1"/>
    <mergeCell ref="C2:U2"/>
    <mergeCell ref="C4:U4"/>
    <mergeCell ref="B5:K5"/>
    <mergeCell ref="B6:U6"/>
    <mergeCell ref="B7:U7"/>
    <mergeCell ref="Q17:Q18"/>
    <mergeCell ref="R17:T17"/>
    <mergeCell ref="U17:U18"/>
    <mergeCell ref="B17:B18"/>
    <mergeCell ref="C17:C18"/>
    <mergeCell ref="D17:D18"/>
    <mergeCell ref="E17:I17"/>
    <mergeCell ref="J17:J18"/>
    <mergeCell ref="K17:K18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U26"/>
  <sheetViews>
    <sheetView zoomScalePageLayoutView="0" workbookViewId="0" topLeftCell="B1">
      <selection activeCell="Q19" sqref="Q19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5" max="5" width="11.42187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/>
    </row>
    <row r="9" ht="12.75">
      <c r="B9" s="4" t="s">
        <v>43</v>
      </c>
    </row>
    <row r="10" ht="12.75">
      <c r="B10" s="4" t="s">
        <v>44</v>
      </c>
    </row>
    <row r="11" ht="12.75">
      <c r="B11" s="4" t="s">
        <v>45</v>
      </c>
    </row>
    <row r="12" ht="12.75">
      <c r="B12" s="4" t="s">
        <v>46</v>
      </c>
    </row>
    <row r="13" ht="12.75">
      <c r="B13" s="4" t="s">
        <v>125</v>
      </c>
    </row>
    <row r="14" ht="12.75">
      <c r="B14" s="4" t="s">
        <v>126</v>
      </c>
    </row>
    <row r="15" ht="12.75">
      <c r="B15" s="4"/>
    </row>
    <row r="16" spans="2:21" ht="12.75"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/>
      <c r="I16" s="43"/>
      <c r="J16" s="43">
        <v>7</v>
      </c>
      <c r="K16" s="43">
        <v>8</v>
      </c>
      <c r="L16" s="43">
        <v>9</v>
      </c>
      <c r="M16" s="43">
        <v>10</v>
      </c>
      <c r="N16" s="43">
        <v>11</v>
      </c>
      <c r="O16" s="43"/>
      <c r="P16" s="43"/>
      <c r="Q16" s="43">
        <v>12</v>
      </c>
      <c r="R16" s="43">
        <v>13</v>
      </c>
      <c r="S16" s="43">
        <v>14</v>
      </c>
      <c r="T16" s="43">
        <v>15</v>
      </c>
      <c r="U16" s="43">
        <v>16</v>
      </c>
    </row>
    <row r="17" spans="2:21" ht="38.25" customHeight="1">
      <c r="B17" s="160" t="s">
        <v>2</v>
      </c>
      <c r="C17" s="160" t="s">
        <v>3</v>
      </c>
      <c r="D17" s="160" t="s">
        <v>4</v>
      </c>
      <c r="E17" s="162" t="s">
        <v>5</v>
      </c>
      <c r="F17" s="162"/>
      <c r="G17" s="162"/>
      <c r="H17" s="162"/>
      <c r="I17" s="162"/>
      <c r="J17" s="156" t="s">
        <v>6</v>
      </c>
      <c r="K17" s="156" t="s">
        <v>7</v>
      </c>
      <c r="L17" s="39" t="s">
        <v>8</v>
      </c>
      <c r="M17" s="39"/>
      <c r="N17" s="39"/>
      <c r="O17" s="39"/>
      <c r="P17" s="39"/>
      <c r="Q17" s="156" t="s">
        <v>17</v>
      </c>
      <c r="R17" s="158" t="s">
        <v>13</v>
      </c>
      <c r="S17" s="159"/>
      <c r="T17" s="159"/>
      <c r="U17" s="156" t="s">
        <v>1</v>
      </c>
    </row>
    <row r="18" spans="2:21" s="1" customFormat="1" ht="58.5" customHeight="1">
      <c r="B18" s="161"/>
      <c r="C18" s="161"/>
      <c r="D18" s="161"/>
      <c r="E18" s="40" t="s">
        <v>0</v>
      </c>
      <c r="F18" s="40" t="s">
        <v>111</v>
      </c>
      <c r="G18" s="40" t="s">
        <v>112</v>
      </c>
      <c r="H18" s="40" t="s">
        <v>113</v>
      </c>
      <c r="I18" s="40" t="s">
        <v>114</v>
      </c>
      <c r="J18" s="157"/>
      <c r="K18" s="157"/>
      <c r="L18" s="40" t="s">
        <v>0</v>
      </c>
      <c r="M18" s="40" t="s">
        <v>111</v>
      </c>
      <c r="N18" s="40" t="s">
        <v>112</v>
      </c>
      <c r="O18" s="40" t="s">
        <v>113</v>
      </c>
      <c r="P18" s="40" t="s">
        <v>114</v>
      </c>
      <c r="Q18" s="157"/>
      <c r="R18" s="41" t="s">
        <v>14</v>
      </c>
      <c r="S18" s="42" t="s">
        <v>15</v>
      </c>
      <c r="T18" s="42" t="s">
        <v>16</v>
      </c>
      <c r="U18" s="157"/>
    </row>
    <row r="19" spans="2:21" s="15" customFormat="1" ht="132.75" customHeight="1">
      <c r="B19" s="104"/>
      <c r="C19" s="105" t="s">
        <v>119</v>
      </c>
      <c r="D19" s="47" t="s">
        <v>128</v>
      </c>
      <c r="E19" s="106" t="s">
        <v>127</v>
      </c>
      <c r="F19" s="110">
        <v>0</v>
      </c>
      <c r="G19" s="111">
        <v>1</v>
      </c>
      <c r="H19" s="109"/>
      <c r="I19" s="61"/>
      <c r="J19" s="101"/>
      <c r="K19" s="101"/>
      <c r="L19" s="101"/>
      <c r="M19" s="101"/>
      <c r="N19" s="22"/>
      <c r="O19" s="22"/>
      <c r="P19" s="65"/>
      <c r="Q19" s="115" t="s">
        <v>182</v>
      </c>
      <c r="R19" s="103"/>
      <c r="S19" s="99"/>
      <c r="T19" s="86">
        <v>0</v>
      </c>
      <c r="U19" s="102" t="s">
        <v>30</v>
      </c>
    </row>
    <row r="20" spans="2:21" ht="15.75" customHeight="1">
      <c r="B20" s="9" t="s">
        <v>9</v>
      </c>
      <c r="C20" s="3"/>
      <c r="D20" s="10" t="s">
        <v>10</v>
      </c>
      <c r="E20" s="10" t="s">
        <v>10</v>
      </c>
      <c r="F20" s="10" t="s">
        <v>10</v>
      </c>
      <c r="G20" s="10" t="s">
        <v>10</v>
      </c>
      <c r="H20" s="62">
        <f>SUM(H19)</f>
        <v>0</v>
      </c>
      <c r="I20" s="60">
        <f>SUM(I19)</f>
        <v>0</v>
      </c>
      <c r="J20" s="10" t="s">
        <v>10</v>
      </c>
      <c r="K20" s="10" t="s">
        <v>10</v>
      </c>
      <c r="L20" s="10" t="s">
        <v>10</v>
      </c>
      <c r="M20" s="10" t="s">
        <v>10</v>
      </c>
      <c r="N20" s="62">
        <f>SUM(N19)</f>
        <v>0</v>
      </c>
      <c r="O20" s="62">
        <f>SUM(O19)</f>
        <v>0</v>
      </c>
      <c r="P20" s="67">
        <f>SUM(P19)</f>
        <v>0</v>
      </c>
      <c r="Q20" s="10" t="s">
        <v>10</v>
      </c>
      <c r="R20" s="18" t="s">
        <v>10</v>
      </c>
      <c r="S20" s="18" t="s">
        <v>10</v>
      </c>
      <c r="T20" s="11">
        <f>SUM(T19)</f>
        <v>0</v>
      </c>
      <c r="U20" s="10" t="s">
        <v>10</v>
      </c>
    </row>
    <row r="25" ht="12.75">
      <c r="D25" s="13"/>
    </row>
    <row r="26" spans="3:20" ht="12.75">
      <c r="C26" s="12" t="s">
        <v>11</v>
      </c>
      <c r="R26" s="14" t="s">
        <v>12</v>
      </c>
      <c r="S26" s="14"/>
      <c r="T26" s="14"/>
    </row>
  </sheetData>
  <sheetProtection/>
  <mergeCells count="15">
    <mergeCell ref="Q17:Q18"/>
    <mergeCell ref="R17:T17"/>
    <mergeCell ref="U17:U18"/>
    <mergeCell ref="B17:B18"/>
    <mergeCell ref="C17:C18"/>
    <mergeCell ref="D17:D18"/>
    <mergeCell ref="E17:I17"/>
    <mergeCell ref="J17:J18"/>
    <mergeCell ref="K17:K18"/>
    <mergeCell ref="B7:U7"/>
    <mergeCell ref="C1:U1"/>
    <mergeCell ref="C2:U2"/>
    <mergeCell ref="C4:U4"/>
    <mergeCell ref="B5:K5"/>
    <mergeCell ref="B6:U6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U26"/>
  <sheetViews>
    <sheetView zoomScalePageLayoutView="0" workbookViewId="0" topLeftCell="B4">
      <selection activeCell="Q19" sqref="Q19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5" max="5" width="10.281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/>
    </row>
    <row r="9" ht="12.75">
      <c r="B9" s="4" t="s">
        <v>43</v>
      </c>
    </row>
    <row r="10" ht="12.75">
      <c r="B10" s="4" t="s">
        <v>44</v>
      </c>
    </row>
    <row r="11" ht="12.75">
      <c r="B11" s="4" t="s">
        <v>60</v>
      </c>
    </row>
    <row r="12" ht="12.75">
      <c r="B12" s="4" t="s">
        <v>61</v>
      </c>
    </row>
    <row r="13" ht="12.75">
      <c r="B13" s="4" t="s">
        <v>62</v>
      </c>
    </row>
    <row r="14" ht="12.75">
      <c r="B14" s="4" t="s">
        <v>63</v>
      </c>
    </row>
    <row r="15" ht="12.75">
      <c r="B15" s="4"/>
    </row>
    <row r="16" spans="2:21" ht="12.75"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/>
      <c r="I16" s="43"/>
      <c r="J16" s="43">
        <v>7</v>
      </c>
      <c r="K16" s="43">
        <v>8</v>
      </c>
      <c r="L16" s="43">
        <v>9</v>
      </c>
      <c r="M16" s="43">
        <v>10</v>
      </c>
      <c r="N16" s="43">
        <v>11</v>
      </c>
      <c r="O16" s="43"/>
      <c r="P16" s="43"/>
      <c r="Q16" s="43">
        <v>12</v>
      </c>
      <c r="R16" s="43">
        <v>13</v>
      </c>
      <c r="S16" s="43">
        <v>14</v>
      </c>
      <c r="T16" s="43">
        <v>15</v>
      </c>
      <c r="U16" s="43">
        <v>16</v>
      </c>
    </row>
    <row r="17" spans="2:21" ht="38.25" customHeight="1">
      <c r="B17" s="160" t="s">
        <v>2</v>
      </c>
      <c r="C17" s="160" t="s">
        <v>3</v>
      </c>
      <c r="D17" s="160" t="s">
        <v>4</v>
      </c>
      <c r="E17" s="162" t="s">
        <v>5</v>
      </c>
      <c r="F17" s="162"/>
      <c r="G17" s="162"/>
      <c r="H17" s="162"/>
      <c r="I17" s="162"/>
      <c r="J17" s="156" t="s">
        <v>6</v>
      </c>
      <c r="K17" s="156" t="s">
        <v>7</v>
      </c>
      <c r="L17" s="39" t="s">
        <v>8</v>
      </c>
      <c r="M17" s="39"/>
      <c r="N17" s="39"/>
      <c r="O17" s="39"/>
      <c r="P17" s="39"/>
      <c r="Q17" s="156" t="s">
        <v>17</v>
      </c>
      <c r="R17" s="158" t="s">
        <v>13</v>
      </c>
      <c r="S17" s="159"/>
      <c r="T17" s="159"/>
      <c r="U17" s="156" t="s">
        <v>1</v>
      </c>
    </row>
    <row r="18" spans="2:21" s="1" customFormat="1" ht="58.5" customHeight="1">
      <c r="B18" s="161"/>
      <c r="C18" s="161"/>
      <c r="D18" s="161"/>
      <c r="E18" s="40" t="s">
        <v>0</v>
      </c>
      <c r="F18" s="40" t="s">
        <v>111</v>
      </c>
      <c r="G18" s="40" t="s">
        <v>112</v>
      </c>
      <c r="H18" s="40" t="s">
        <v>113</v>
      </c>
      <c r="I18" s="40" t="s">
        <v>114</v>
      </c>
      <c r="J18" s="157"/>
      <c r="K18" s="157"/>
      <c r="L18" s="40" t="s">
        <v>0</v>
      </c>
      <c r="M18" s="40" t="s">
        <v>111</v>
      </c>
      <c r="N18" s="40" t="s">
        <v>112</v>
      </c>
      <c r="O18" s="40" t="s">
        <v>113</v>
      </c>
      <c r="P18" s="40" t="s">
        <v>114</v>
      </c>
      <c r="Q18" s="157"/>
      <c r="R18" s="41" t="s">
        <v>14</v>
      </c>
      <c r="S18" s="42" t="s">
        <v>15</v>
      </c>
      <c r="T18" s="42" t="s">
        <v>16</v>
      </c>
      <c r="U18" s="157"/>
    </row>
    <row r="19" spans="2:21" s="15" customFormat="1" ht="103.5" customHeight="1">
      <c r="B19" s="27"/>
      <c r="C19" s="36" t="s">
        <v>119</v>
      </c>
      <c r="D19" s="47" t="s">
        <v>129</v>
      </c>
      <c r="E19" s="32" t="s">
        <v>64</v>
      </c>
      <c r="F19" s="30">
        <v>0</v>
      </c>
      <c r="G19" s="85">
        <v>30</v>
      </c>
      <c r="H19" s="24"/>
      <c r="I19" s="61"/>
      <c r="J19" s="20" t="s">
        <v>65</v>
      </c>
      <c r="K19" s="20" t="s">
        <v>66</v>
      </c>
      <c r="L19" s="20" t="s">
        <v>67</v>
      </c>
      <c r="M19" s="20">
        <v>0</v>
      </c>
      <c r="N19" s="22">
        <v>1</v>
      </c>
      <c r="O19" s="22"/>
      <c r="P19" s="63">
        <f>O19*100/N19</f>
        <v>0</v>
      </c>
      <c r="Q19" s="115" t="s">
        <v>182</v>
      </c>
      <c r="R19" s="44"/>
      <c r="S19" s="135" t="s">
        <v>183</v>
      </c>
      <c r="T19" s="45">
        <v>15000</v>
      </c>
      <c r="U19" s="19" t="s">
        <v>30</v>
      </c>
    </row>
    <row r="20" spans="2:21" ht="15.75" customHeight="1">
      <c r="B20" s="9" t="s">
        <v>9</v>
      </c>
      <c r="C20" s="3"/>
      <c r="D20" s="10" t="s">
        <v>10</v>
      </c>
      <c r="E20" s="10" t="s">
        <v>10</v>
      </c>
      <c r="F20" s="10" t="s">
        <v>10</v>
      </c>
      <c r="G20" s="10" t="s">
        <v>10</v>
      </c>
      <c r="H20" s="62">
        <f>SUM(H19)</f>
        <v>0</v>
      </c>
      <c r="I20" s="60">
        <f>SUM(I19)</f>
        <v>0</v>
      </c>
      <c r="J20" s="10" t="s">
        <v>10</v>
      </c>
      <c r="K20" s="10" t="s">
        <v>10</v>
      </c>
      <c r="L20" s="10" t="s">
        <v>10</v>
      </c>
      <c r="M20" s="10" t="s">
        <v>10</v>
      </c>
      <c r="N20" s="62">
        <f>SUM(N19)</f>
        <v>1</v>
      </c>
      <c r="O20" s="62">
        <f>SUM(O19)</f>
        <v>0</v>
      </c>
      <c r="P20" s="67">
        <f>SUM(P19)</f>
        <v>0</v>
      </c>
      <c r="Q20" s="10" t="s">
        <v>10</v>
      </c>
      <c r="R20" s="18" t="s">
        <v>10</v>
      </c>
      <c r="S20" s="18" t="s">
        <v>10</v>
      </c>
      <c r="T20" s="11">
        <f>SUM(T19)</f>
        <v>15000</v>
      </c>
      <c r="U20" s="10" t="s">
        <v>10</v>
      </c>
    </row>
    <row r="25" ht="12.75">
      <c r="D25" s="13"/>
    </row>
    <row r="26" spans="3:20" ht="12.75">
      <c r="C26" s="12" t="s">
        <v>11</v>
      </c>
      <c r="R26" s="14" t="s">
        <v>12</v>
      </c>
      <c r="S26" s="14"/>
      <c r="T26" s="14"/>
    </row>
  </sheetData>
  <sheetProtection/>
  <mergeCells count="15">
    <mergeCell ref="C1:U1"/>
    <mergeCell ref="C2:U2"/>
    <mergeCell ref="C4:U4"/>
    <mergeCell ref="B5:K5"/>
    <mergeCell ref="B6:U6"/>
    <mergeCell ref="B7:U7"/>
    <mergeCell ref="Q17:Q18"/>
    <mergeCell ref="R17:T17"/>
    <mergeCell ref="U17:U18"/>
    <mergeCell ref="B17:B18"/>
    <mergeCell ref="C17:C18"/>
    <mergeCell ref="D17:D18"/>
    <mergeCell ref="E17:I17"/>
    <mergeCell ref="J17:J18"/>
    <mergeCell ref="K17:K18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U26"/>
  <sheetViews>
    <sheetView zoomScalePageLayoutView="0" workbookViewId="0" topLeftCell="B4">
      <selection activeCell="Q19" sqref="Q19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5" max="5" width="10.281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/>
    </row>
    <row r="9" ht="12.75">
      <c r="B9" s="4" t="s">
        <v>43</v>
      </c>
    </row>
    <row r="10" ht="12.75">
      <c r="B10" s="4" t="s">
        <v>44</v>
      </c>
    </row>
    <row r="11" ht="12.75">
      <c r="B11" s="4" t="s">
        <v>130</v>
      </c>
    </row>
    <row r="12" ht="12.75">
      <c r="B12" s="4" t="s">
        <v>131</v>
      </c>
    </row>
    <row r="13" ht="12.75">
      <c r="B13" s="4" t="s">
        <v>132</v>
      </c>
    </row>
    <row r="14" ht="12.75">
      <c r="B14" s="4" t="s">
        <v>133</v>
      </c>
    </row>
    <row r="15" ht="12.75">
      <c r="B15" s="4"/>
    </row>
    <row r="16" spans="2:21" ht="12.75"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/>
      <c r="I16" s="43"/>
      <c r="J16" s="43">
        <v>7</v>
      </c>
      <c r="K16" s="43">
        <v>8</v>
      </c>
      <c r="L16" s="43">
        <v>9</v>
      </c>
      <c r="M16" s="43">
        <v>10</v>
      </c>
      <c r="N16" s="43">
        <v>11</v>
      </c>
      <c r="O16" s="43"/>
      <c r="P16" s="43"/>
      <c r="Q16" s="43">
        <v>12</v>
      </c>
      <c r="R16" s="43">
        <v>13</v>
      </c>
      <c r="S16" s="43">
        <v>14</v>
      </c>
      <c r="T16" s="43">
        <v>15</v>
      </c>
      <c r="U16" s="43">
        <v>16</v>
      </c>
    </row>
    <row r="17" spans="2:21" ht="38.25" customHeight="1">
      <c r="B17" s="160" t="s">
        <v>2</v>
      </c>
      <c r="C17" s="160" t="s">
        <v>3</v>
      </c>
      <c r="D17" s="160" t="s">
        <v>4</v>
      </c>
      <c r="E17" s="162" t="s">
        <v>5</v>
      </c>
      <c r="F17" s="162"/>
      <c r="G17" s="162"/>
      <c r="H17" s="162"/>
      <c r="I17" s="162"/>
      <c r="J17" s="156" t="s">
        <v>6</v>
      </c>
      <c r="K17" s="156" t="s">
        <v>7</v>
      </c>
      <c r="L17" s="39" t="s">
        <v>8</v>
      </c>
      <c r="M17" s="39"/>
      <c r="N17" s="39"/>
      <c r="O17" s="39"/>
      <c r="P17" s="39"/>
      <c r="Q17" s="156" t="s">
        <v>17</v>
      </c>
      <c r="R17" s="158" t="s">
        <v>13</v>
      </c>
      <c r="S17" s="159"/>
      <c r="T17" s="159"/>
      <c r="U17" s="156" t="s">
        <v>1</v>
      </c>
    </row>
    <row r="18" spans="2:21" s="1" customFormat="1" ht="58.5" customHeight="1">
      <c r="B18" s="161"/>
      <c r="C18" s="161"/>
      <c r="D18" s="161"/>
      <c r="E18" s="40" t="s">
        <v>0</v>
      </c>
      <c r="F18" s="40" t="s">
        <v>111</v>
      </c>
      <c r="G18" s="40" t="s">
        <v>112</v>
      </c>
      <c r="H18" s="40" t="s">
        <v>113</v>
      </c>
      <c r="I18" s="40" t="s">
        <v>114</v>
      </c>
      <c r="J18" s="157"/>
      <c r="K18" s="157"/>
      <c r="L18" s="40" t="s">
        <v>0</v>
      </c>
      <c r="M18" s="40" t="s">
        <v>111</v>
      </c>
      <c r="N18" s="40" t="s">
        <v>112</v>
      </c>
      <c r="O18" s="40" t="s">
        <v>113</v>
      </c>
      <c r="P18" s="40" t="s">
        <v>114</v>
      </c>
      <c r="Q18" s="157"/>
      <c r="R18" s="41" t="s">
        <v>14</v>
      </c>
      <c r="S18" s="42" t="s">
        <v>15</v>
      </c>
      <c r="T18" s="42" t="s">
        <v>16</v>
      </c>
      <c r="U18" s="157"/>
    </row>
    <row r="19" spans="2:21" s="15" customFormat="1" ht="128.25" customHeight="1">
      <c r="B19" s="104"/>
      <c r="C19" s="105" t="s">
        <v>119</v>
      </c>
      <c r="D19" s="47" t="s">
        <v>134</v>
      </c>
      <c r="E19" s="106" t="s">
        <v>135</v>
      </c>
      <c r="F19" s="110">
        <v>0</v>
      </c>
      <c r="G19" s="46">
        <v>1</v>
      </c>
      <c r="H19" s="109"/>
      <c r="I19" s="61"/>
      <c r="J19" s="101"/>
      <c r="K19" s="101"/>
      <c r="L19" s="101"/>
      <c r="M19" s="101"/>
      <c r="N19" s="22"/>
      <c r="O19" s="22"/>
      <c r="P19" s="63"/>
      <c r="Q19" s="115" t="s">
        <v>182</v>
      </c>
      <c r="R19" s="103"/>
      <c r="S19" s="26"/>
      <c r="T19" s="81">
        <v>0</v>
      </c>
      <c r="U19" s="102" t="s">
        <v>30</v>
      </c>
    </row>
    <row r="20" spans="2:21" ht="15.75" customHeight="1">
      <c r="B20" s="9" t="s">
        <v>9</v>
      </c>
      <c r="C20" s="3"/>
      <c r="D20" s="10" t="s">
        <v>10</v>
      </c>
      <c r="E20" s="10" t="s">
        <v>10</v>
      </c>
      <c r="F20" s="10" t="s">
        <v>10</v>
      </c>
      <c r="G20" s="10" t="s">
        <v>10</v>
      </c>
      <c r="H20" s="62">
        <f>SUM(H19)</f>
        <v>0</v>
      </c>
      <c r="I20" s="60">
        <f>SUM(I19)</f>
        <v>0</v>
      </c>
      <c r="J20" s="10" t="s">
        <v>10</v>
      </c>
      <c r="K20" s="10" t="s">
        <v>10</v>
      </c>
      <c r="L20" s="10" t="s">
        <v>10</v>
      </c>
      <c r="M20" s="10" t="s">
        <v>10</v>
      </c>
      <c r="N20" s="62">
        <f>SUM(N19)</f>
        <v>0</v>
      </c>
      <c r="O20" s="62">
        <f>SUM(O19)</f>
        <v>0</v>
      </c>
      <c r="P20" s="67">
        <f>SUM(P19)</f>
        <v>0</v>
      </c>
      <c r="Q20" s="10" t="s">
        <v>10</v>
      </c>
      <c r="R20" s="18" t="s">
        <v>10</v>
      </c>
      <c r="S20" s="18" t="s">
        <v>10</v>
      </c>
      <c r="T20" s="11">
        <f>SUM(T19)</f>
        <v>0</v>
      </c>
      <c r="U20" s="10" t="s">
        <v>10</v>
      </c>
    </row>
    <row r="25" ht="12.75">
      <c r="D25" s="13"/>
    </row>
    <row r="26" spans="3:20" ht="12.75">
      <c r="C26" s="12" t="s">
        <v>11</v>
      </c>
      <c r="R26" s="14" t="s">
        <v>12</v>
      </c>
      <c r="S26" s="14"/>
      <c r="T26" s="14"/>
    </row>
  </sheetData>
  <sheetProtection/>
  <mergeCells count="15">
    <mergeCell ref="Q17:Q18"/>
    <mergeCell ref="R17:T17"/>
    <mergeCell ref="U17:U18"/>
    <mergeCell ref="B17:B18"/>
    <mergeCell ref="C17:C18"/>
    <mergeCell ref="D17:D18"/>
    <mergeCell ref="E17:I17"/>
    <mergeCell ref="J17:J18"/>
    <mergeCell ref="K17:K18"/>
    <mergeCell ref="B7:U7"/>
    <mergeCell ref="C1:U1"/>
    <mergeCell ref="C2:U2"/>
    <mergeCell ref="C4:U4"/>
    <mergeCell ref="B5:K5"/>
    <mergeCell ref="B6:U6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U28"/>
  <sheetViews>
    <sheetView zoomScalePageLayoutView="0" workbookViewId="0" topLeftCell="B10">
      <selection activeCell="Q20" sqref="Q20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5" max="5" width="10.281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/>
    </row>
    <row r="9" ht="12.75">
      <c r="B9" s="4" t="s">
        <v>43</v>
      </c>
    </row>
    <row r="10" ht="12.75">
      <c r="B10" s="4" t="s">
        <v>44</v>
      </c>
    </row>
    <row r="11" ht="12.75">
      <c r="B11" s="4" t="s">
        <v>130</v>
      </c>
    </row>
    <row r="12" ht="12.75">
      <c r="B12" s="4" t="s">
        <v>131</v>
      </c>
    </row>
    <row r="13" ht="12.75">
      <c r="B13" s="4" t="s">
        <v>132</v>
      </c>
    </row>
    <row r="14" ht="12.75">
      <c r="B14" s="4" t="s">
        <v>133</v>
      </c>
    </row>
    <row r="15" ht="12.75">
      <c r="B15" s="4" t="s">
        <v>136</v>
      </c>
    </row>
    <row r="16" ht="12.75">
      <c r="B16" s="4"/>
    </row>
    <row r="17" spans="2:21" ht="12.75">
      <c r="B17" s="43">
        <v>1</v>
      </c>
      <c r="C17" s="43">
        <v>2</v>
      </c>
      <c r="D17" s="43">
        <v>3</v>
      </c>
      <c r="E17" s="43">
        <v>4</v>
      </c>
      <c r="F17" s="43">
        <v>5</v>
      </c>
      <c r="G17" s="43">
        <v>6</v>
      </c>
      <c r="H17" s="43"/>
      <c r="I17" s="43"/>
      <c r="J17" s="43">
        <v>7</v>
      </c>
      <c r="K17" s="43">
        <v>8</v>
      </c>
      <c r="L17" s="43">
        <v>9</v>
      </c>
      <c r="M17" s="43">
        <v>10</v>
      </c>
      <c r="N17" s="43">
        <v>11</v>
      </c>
      <c r="O17" s="43"/>
      <c r="P17" s="43"/>
      <c r="Q17" s="43">
        <v>12</v>
      </c>
      <c r="R17" s="43">
        <v>13</v>
      </c>
      <c r="S17" s="43">
        <v>14</v>
      </c>
      <c r="T17" s="43">
        <v>15</v>
      </c>
      <c r="U17" s="43">
        <v>16</v>
      </c>
    </row>
    <row r="18" spans="2:21" ht="38.25" customHeight="1">
      <c r="B18" s="160" t="s">
        <v>2</v>
      </c>
      <c r="C18" s="160" t="s">
        <v>3</v>
      </c>
      <c r="D18" s="160" t="s">
        <v>4</v>
      </c>
      <c r="E18" s="162" t="s">
        <v>5</v>
      </c>
      <c r="F18" s="162"/>
      <c r="G18" s="162"/>
      <c r="H18" s="162"/>
      <c r="I18" s="162"/>
      <c r="J18" s="156" t="s">
        <v>6</v>
      </c>
      <c r="K18" s="156" t="s">
        <v>7</v>
      </c>
      <c r="L18" s="39" t="s">
        <v>8</v>
      </c>
      <c r="M18" s="39"/>
      <c r="N18" s="39"/>
      <c r="O18" s="39"/>
      <c r="P18" s="39"/>
      <c r="Q18" s="156" t="s">
        <v>17</v>
      </c>
      <c r="R18" s="158" t="s">
        <v>13</v>
      </c>
      <c r="S18" s="159"/>
      <c r="T18" s="159"/>
      <c r="U18" s="156" t="s">
        <v>1</v>
      </c>
    </row>
    <row r="19" spans="2:21" s="1" customFormat="1" ht="58.5" customHeight="1">
      <c r="B19" s="161"/>
      <c r="C19" s="161"/>
      <c r="D19" s="161"/>
      <c r="E19" s="40" t="s">
        <v>0</v>
      </c>
      <c r="F19" s="40" t="s">
        <v>111</v>
      </c>
      <c r="G19" s="40" t="s">
        <v>112</v>
      </c>
      <c r="H19" s="40" t="s">
        <v>113</v>
      </c>
      <c r="I19" s="40" t="s">
        <v>114</v>
      </c>
      <c r="J19" s="157"/>
      <c r="K19" s="157"/>
      <c r="L19" s="40" t="s">
        <v>0</v>
      </c>
      <c r="M19" s="40" t="s">
        <v>111</v>
      </c>
      <c r="N19" s="40" t="s">
        <v>112</v>
      </c>
      <c r="O19" s="40" t="s">
        <v>113</v>
      </c>
      <c r="P19" s="40" t="s">
        <v>114</v>
      </c>
      <c r="Q19" s="157"/>
      <c r="R19" s="41" t="s">
        <v>14</v>
      </c>
      <c r="S19" s="42" t="s">
        <v>15</v>
      </c>
      <c r="T19" s="42" t="s">
        <v>16</v>
      </c>
      <c r="U19" s="157"/>
    </row>
    <row r="20" spans="2:21" s="15" customFormat="1" ht="128.25" customHeight="1">
      <c r="B20" s="165"/>
      <c r="C20" s="163" t="s">
        <v>119</v>
      </c>
      <c r="D20" s="47" t="s">
        <v>134</v>
      </c>
      <c r="E20" s="100" t="s">
        <v>135</v>
      </c>
      <c r="F20" s="22">
        <v>0</v>
      </c>
      <c r="G20" s="136">
        <v>1</v>
      </c>
      <c r="H20" s="22"/>
      <c r="I20" s="112"/>
      <c r="J20" s="101"/>
      <c r="K20" s="101"/>
      <c r="L20" s="101"/>
      <c r="M20" s="101"/>
      <c r="N20" s="22"/>
      <c r="O20" s="22"/>
      <c r="P20" s="63"/>
      <c r="Q20" s="115" t="s">
        <v>182</v>
      </c>
      <c r="R20" s="103"/>
      <c r="S20" s="26"/>
      <c r="T20" s="81"/>
      <c r="U20" s="102" t="s">
        <v>30</v>
      </c>
    </row>
    <row r="21" spans="2:21" s="15" customFormat="1" ht="128.25" customHeight="1">
      <c r="B21" s="166"/>
      <c r="C21" s="164"/>
      <c r="D21" s="47" t="s">
        <v>136</v>
      </c>
      <c r="E21" s="100" t="s">
        <v>137</v>
      </c>
      <c r="F21" s="22">
        <v>0</v>
      </c>
      <c r="G21" s="37">
        <v>1</v>
      </c>
      <c r="H21" s="22"/>
      <c r="I21" s="112"/>
      <c r="J21" s="101"/>
      <c r="K21" s="101"/>
      <c r="L21" s="101"/>
      <c r="M21" s="101"/>
      <c r="N21" s="22"/>
      <c r="O21" s="22"/>
      <c r="P21" s="63"/>
      <c r="Q21" s="115" t="s">
        <v>182</v>
      </c>
      <c r="R21" s="23"/>
      <c r="S21" s="26"/>
      <c r="T21" s="81"/>
      <c r="U21" s="102"/>
    </row>
    <row r="22" spans="2:21" ht="15.75" customHeight="1">
      <c r="B22" s="9" t="s">
        <v>9</v>
      </c>
      <c r="C22" s="3"/>
      <c r="D22" s="10" t="s">
        <v>10</v>
      </c>
      <c r="E22" s="10" t="s">
        <v>10</v>
      </c>
      <c r="F22" s="10" t="s">
        <v>10</v>
      </c>
      <c r="G22" s="10" t="s">
        <v>10</v>
      </c>
      <c r="H22" s="62">
        <f>SUM(H20)</f>
        <v>0</v>
      </c>
      <c r="I22" s="60">
        <f>SUM(I20)</f>
        <v>0</v>
      </c>
      <c r="J22" s="10" t="s">
        <v>10</v>
      </c>
      <c r="K22" s="10" t="s">
        <v>10</v>
      </c>
      <c r="L22" s="10" t="s">
        <v>10</v>
      </c>
      <c r="M22" s="10" t="s">
        <v>10</v>
      </c>
      <c r="N22" s="62">
        <f>SUM(N20)</f>
        <v>0</v>
      </c>
      <c r="O22" s="62">
        <f>SUM(O20)</f>
        <v>0</v>
      </c>
      <c r="P22" s="67">
        <f>SUM(P20)</f>
        <v>0</v>
      </c>
      <c r="Q22" s="10" t="s">
        <v>10</v>
      </c>
      <c r="R22" s="18" t="s">
        <v>10</v>
      </c>
      <c r="S22" s="18" t="s">
        <v>10</v>
      </c>
      <c r="T22" s="11">
        <f>SUM(T20)</f>
        <v>0</v>
      </c>
      <c r="U22" s="10" t="s">
        <v>10</v>
      </c>
    </row>
    <row r="27" ht="12.75">
      <c r="D27" s="13"/>
    </row>
    <row r="28" spans="3:20" ht="12.75">
      <c r="C28" s="12" t="s">
        <v>11</v>
      </c>
      <c r="R28" s="14" t="s">
        <v>12</v>
      </c>
      <c r="S28" s="14"/>
      <c r="T28" s="14"/>
    </row>
  </sheetData>
  <sheetProtection/>
  <mergeCells count="17">
    <mergeCell ref="Q18:Q19"/>
    <mergeCell ref="R18:T18"/>
    <mergeCell ref="U18:U19"/>
    <mergeCell ref="C20:C21"/>
    <mergeCell ref="B20:B21"/>
    <mergeCell ref="B18:B19"/>
    <mergeCell ref="C18:C19"/>
    <mergeCell ref="D18:D19"/>
    <mergeCell ref="E18:I18"/>
    <mergeCell ref="J18:J19"/>
    <mergeCell ref="K18:K19"/>
    <mergeCell ref="B7:U7"/>
    <mergeCell ref="C1:U1"/>
    <mergeCell ref="C2:U2"/>
    <mergeCell ref="C4:U4"/>
    <mergeCell ref="B5:K5"/>
    <mergeCell ref="B6:U6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U25"/>
  <sheetViews>
    <sheetView zoomScalePageLayoutView="0" workbookViewId="0" topLeftCell="B1">
      <selection activeCell="Q18" sqref="Q18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5" max="5" width="10.281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144" t="s">
        <v>18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2:21" ht="12.75">
      <c r="B2" s="5"/>
      <c r="C2" s="147" t="s">
        <v>42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2:21" ht="12.7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/>
    </row>
    <row r="4" spans="2:21" ht="12.75">
      <c r="B4" s="5"/>
      <c r="C4" s="150" t="s">
        <v>41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2:21" ht="12.75"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8"/>
      <c r="M5" s="8"/>
      <c r="N5" s="8"/>
      <c r="O5" s="8"/>
      <c r="P5" s="8"/>
      <c r="Q5" s="8"/>
      <c r="R5" s="8"/>
      <c r="S5" s="8"/>
      <c r="T5" s="8"/>
      <c r="U5" s="17"/>
    </row>
    <row r="6" spans="2:21" ht="12.75">
      <c r="B6" s="148" t="s">
        <v>115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2:21" ht="12.7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.75">
      <c r="B8" s="4"/>
    </row>
    <row r="9" ht="12.75">
      <c r="B9" s="4" t="s">
        <v>43</v>
      </c>
    </row>
    <row r="10" ht="12.75">
      <c r="B10" s="4" t="s">
        <v>44</v>
      </c>
    </row>
    <row r="11" ht="12.75">
      <c r="B11" s="4" t="s">
        <v>68</v>
      </c>
    </row>
    <row r="12" ht="12.75">
      <c r="B12" s="4" t="s">
        <v>72</v>
      </c>
    </row>
    <row r="13" ht="12.75">
      <c r="B13" s="4" t="s">
        <v>73</v>
      </c>
    </row>
    <row r="14" ht="12.75">
      <c r="B14" s="4" t="s">
        <v>74</v>
      </c>
    </row>
    <row r="15" spans="2:21" ht="12.75">
      <c r="B15" s="43">
        <v>1</v>
      </c>
      <c r="C15" s="43">
        <v>2</v>
      </c>
      <c r="D15" s="43">
        <v>3</v>
      </c>
      <c r="E15" s="43">
        <v>4</v>
      </c>
      <c r="F15" s="43">
        <v>5</v>
      </c>
      <c r="G15" s="43">
        <v>6</v>
      </c>
      <c r="H15" s="43"/>
      <c r="I15" s="43"/>
      <c r="J15" s="43">
        <v>7</v>
      </c>
      <c r="K15" s="43">
        <v>8</v>
      </c>
      <c r="L15" s="43">
        <v>9</v>
      </c>
      <c r="M15" s="43">
        <v>10</v>
      </c>
      <c r="N15" s="43">
        <v>11</v>
      </c>
      <c r="O15" s="43"/>
      <c r="P15" s="43"/>
      <c r="Q15" s="43">
        <v>12</v>
      </c>
      <c r="R15" s="43">
        <v>13</v>
      </c>
      <c r="S15" s="43">
        <v>14</v>
      </c>
      <c r="T15" s="43">
        <v>15</v>
      </c>
      <c r="U15" s="43">
        <v>16</v>
      </c>
    </row>
    <row r="16" spans="2:21" ht="38.25" customHeight="1">
      <c r="B16" s="160" t="s">
        <v>2</v>
      </c>
      <c r="C16" s="160" t="s">
        <v>3</v>
      </c>
      <c r="D16" s="160" t="s">
        <v>4</v>
      </c>
      <c r="E16" s="162" t="s">
        <v>5</v>
      </c>
      <c r="F16" s="162"/>
      <c r="G16" s="162"/>
      <c r="H16" s="162"/>
      <c r="I16" s="162"/>
      <c r="J16" s="156" t="s">
        <v>6</v>
      </c>
      <c r="K16" s="156" t="s">
        <v>7</v>
      </c>
      <c r="L16" s="39" t="s">
        <v>8</v>
      </c>
      <c r="M16" s="39"/>
      <c r="N16" s="39"/>
      <c r="O16" s="39"/>
      <c r="P16" s="39"/>
      <c r="Q16" s="156" t="s">
        <v>17</v>
      </c>
      <c r="R16" s="158" t="s">
        <v>13</v>
      </c>
      <c r="S16" s="159"/>
      <c r="T16" s="159"/>
      <c r="U16" s="156" t="s">
        <v>1</v>
      </c>
    </row>
    <row r="17" spans="2:21" s="1" customFormat="1" ht="58.5" customHeight="1">
      <c r="B17" s="161"/>
      <c r="C17" s="161"/>
      <c r="D17" s="161"/>
      <c r="E17" s="40" t="s">
        <v>0</v>
      </c>
      <c r="F17" s="40" t="s">
        <v>111</v>
      </c>
      <c r="G17" s="40" t="s">
        <v>112</v>
      </c>
      <c r="H17" s="40" t="s">
        <v>113</v>
      </c>
      <c r="I17" s="40" t="s">
        <v>114</v>
      </c>
      <c r="J17" s="157"/>
      <c r="K17" s="157"/>
      <c r="L17" s="40" t="s">
        <v>0</v>
      </c>
      <c r="M17" s="40" t="s">
        <v>111</v>
      </c>
      <c r="N17" s="40" t="s">
        <v>112</v>
      </c>
      <c r="O17" s="40" t="s">
        <v>113</v>
      </c>
      <c r="P17" s="40" t="s">
        <v>114</v>
      </c>
      <c r="Q17" s="157"/>
      <c r="R17" s="41" t="s">
        <v>14</v>
      </c>
      <c r="S17" s="42" t="s">
        <v>15</v>
      </c>
      <c r="T17" s="42" t="s">
        <v>16</v>
      </c>
      <c r="U17" s="157"/>
    </row>
    <row r="18" spans="2:21" s="15" customFormat="1" ht="80.25" customHeight="1">
      <c r="B18" s="108"/>
      <c r="C18" s="107" t="s">
        <v>119</v>
      </c>
      <c r="D18" s="52" t="s">
        <v>75</v>
      </c>
      <c r="E18" s="50" t="s">
        <v>76</v>
      </c>
      <c r="F18" s="30">
        <v>0</v>
      </c>
      <c r="G18" s="48">
        <v>1</v>
      </c>
      <c r="H18" s="24"/>
      <c r="I18" s="70"/>
      <c r="J18" s="20" t="s">
        <v>69</v>
      </c>
      <c r="K18" s="20" t="s">
        <v>70</v>
      </c>
      <c r="L18" s="20" t="s">
        <v>71</v>
      </c>
      <c r="M18" s="20">
        <v>0</v>
      </c>
      <c r="N18" s="22">
        <v>4</v>
      </c>
      <c r="O18" s="22"/>
      <c r="P18" s="71"/>
      <c r="Q18" s="115" t="s">
        <v>182</v>
      </c>
      <c r="R18" s="23"/>
      <c r="S18" s="26"/>
      <c r="T18" s="45"/>
      <c r="U18" s="19" t="s">
        <v>30</v>
      </c>
    </row>
    <row r="19" spans="2:21" ht="15.75" customHeight="1">
      <c r="B19" s="9" t="s">
        <v>9</v>
      </c>
      <c r="C19" s="3"/>
      <c r="D19" s="10" t="s">
        <v>10</v>
      </c>
      <c r="E19" s="10" t="s">
        <v>10</v>
      </c>
      <c r="F19" s="10" t="s">
        <v>10</v>
      </c>
      <c r="G19" s="10"/>
      <c r="H19" s="10">
        <f>SUM(H18:H18)</f>
        <v>0</v>
      </c>
      <c r="I19" s="64">
        <f>SUM(I18:I18)</f>
        <v>0</v>
      </c>
      <c r="J19" s="10" t="s">
        <v>10</v>
      </c>
      <c r="K19" s="10" t="s">
        <v>10</v>
      </c>
      <c r="L19" s="10" t="s">
        <v>10</v>
      </c>
      <c r="M19" s="10" t="s">
        <v>10</v>
      </c>
      <c r="N19" s="10"/>
      <c r="O19" s="10">
        <f>SUM(O18:O18)</f>
        <v>0</v>
      </c>
      <c r="P19" s="64">
        <f>SUM(P18:P18)</f>
        <v>0</v>
      </c>
      <c r="Q19" s="10" t="s">
        <v>10</v>
      </c>
      <c r="R19" s="18" t="s">
        <v>10</v>
      </c>
      <c r="S19" s="18" t="s">
        <v>10</v>
      </c>
      <c r="T19" s="11">
        <f>SUM(T18)</f>
        <v>0</v>
      </c>
      <c r="U19" s="10" t="s">
        <v>10</v>
      </c>
    </row>
    <row r="24" ht="12.75">
      <c r="D24" s="13"/>
    </row>
    <row r="25" spans="3:20" ht="12.75">
      <c r="C25" s="12" t="s">
        <v>11</v>
      </c>
      <c r="R25" s="14" t="s">
        <v>12</v>
      </c>
      <c r="S25" s="14"/>
      <c r="T25" s="14"/>
    </row>
  </sheetData>
  <sheetProtection/>
  <mergeCells count="15">
    <mergeCell ref="K16:K17"/>
    <mergeCell ref="C1:U1"/>
    <mergeCell ref="C2:U2"/>
    <mergeCell ref="C4:U4"/>
    <mergeCell ref="B5:K5"/>
    <mergeCell ref="B6:U6"/>
    <mergeCell ref="B7:U7"/>
    <mergeCell ref="Q16:Q17"/>
    <mergeCell ref="R16:T16"/>
    <mergeCell ref="U16:U17"/>
    <mergeCell ref="J16:J17"/>
    <mergeCell ref="E16:I16"/>
    <mergeCell ref="B16:B17"/>
    <mergeCell ref="C16:C17"/>
    <mergeCell ref="D16:D17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Mayra Leguizamon</cp:lastModifiedBy>
  <cp:lastPrinted>2009-05-28T23:26:02Z</cp:lastPrinted>
  <dcterms:created xsi:type="dcterms:W3CDTF">2007-09-26T22:14:27Z</dcterms:created>
  <dcterms:modified xsi:type="dcterms:W3CDTF">2013-07-25T16:33:55Z</dcterms:modified>
  <cp:category/>
  <cp:version/>
  <cp:contentType/>
  <cp:contentStatus/>
</cp:coreProperties>
</file>