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5295" windowWidth="7995" windowHeight="5475" tabRatio="599" firstSheet="8" activeTab="12"/>
  </bookViews>
  <sheets>
    <sheet name="Educacion Inicial" sheetId="1" r:id="rId1"/>
    <sheet name="Gratuidad" sheetId="2" r:id="rId2"/>
    <sheet name="seguros estudiantiles" sheetId="3" r:id="rId3"/>
    <sheet name="Incentivo matricula" sheetId="4" r:id="rId4"/>
    <sheet name="Alimentacion escolar" sheetId="5" r:id="rId5"/>
    <sheet name="Transporte" sheetId="6" r:id="rId6"/>
    <sheet name="Estudiantes especiales" sheetId="7" r:id="rId7"/>
    <sheet name="Risaralda Profesional" sheetId="8" r:id="rId8"/>
    <sheet name="Apoyo red unidos" sheetId="9" r:id="rId9"/>
    <sheet name="Plan de incentivos" sheetId="10" r:id="rId10"/>
    <sheet name="Material didactico" sheetId="11" r:id="rId11"/>
    <sheet name="Kits escolares" sheetId="12" r:id="rId12"/>
    <sheet name="Escuela de padres" sheetId="13" r:id="rId13"/>
  </sheets>
  <definedNames/>
  <calcPr fullCalcOnLoad="1"/>
</workbook>
</file>

<file path=xl/sharedStrings.xml><?xml version="1.0" encoding="utf-8"?>
<sst xmlns="http://schemas.openxmlformats.org/spreadsheetml/2006/main" count="777" uniqueCount="142">
  <si>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</si>
  <si>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</si>
  <si>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</si>
  <si>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</si>
  <si>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</si>
  <si>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</si>
  <si>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</si>
  <si>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</si>
  <si>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</si>
  <si>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Total proyecto</t>
  </si>
  <si>
    <t>-</t>
  </si>
  <si>
    <t>Firma del coordinador del proyecto</t>
  </si>
  <si>
    <t>Vo. Bo. Secretario de despacho</t>
  </si>
  <si>
    <t>Recursos</t>
  </si>
  <si>
    <t>Rubro presupuestal</t>
  </si>
  <si>
    <t>Fuente</t>
  </si>
  <si>
    <t>Monto (miles de pesos)</t>
  </si>
  <si>
    <t>Fecha realización actividad</t>
  </si>
  <si>
    <t>MUNICIPIO DE LA CELIA - RISARALDA</t>
  </si>
  <si>
    <t>"POR UNA CELIA PROSPERA Y PRODUCTIVA"</t>
  </si>
  <si>
    <t>Plan de Acción-Secretaría de Desarrollo Social</t>
  </si>
  <si>
    <t>Vigencia 2012</t>
  </si>
  <si>
    <t>Linea estratégico: La Celia Generando Bienestar</t>
  </si>
  <si>
    <t>Línea Base (31/12/11)</t>
  </si>
  <si>
    <t>Valor esperado (31/12/12)</t>
  </si>
  <si>
    <t>Valor alcanzado (31/12/12)</t>
  </si>
  <si>
    <t>% de Avance (31/12/12)</t>
  </si>
  <si>
    <t>Sector: Educacion</t>
  </si>
  <si>
    <t>Programa: Cobertura</t>
  </si>
  <si>
    <t>Meta de resultado: Aumentar  en un 2 % el promedio de  cobertura Educativa (Básica Primaria Secundaria   y Media)</t>
  </si>
  <si>
    <t>Subprograma: Educación Inicial integral</t>
  </si>
  <si>
    <t>Meta de producto: Gestionar 1 convenio con el ICBF para aumentar la cobertura de programas de educación inicial</t>
  </si>
  <si>
    <t>julio-diciembre 2012</t>
  </si>
  <si>
    <t>Secretaria de Desarrollo Social</t>
  </si>
  <si>
    <t>Tasa de cobertura en Educación Inicial integral (niñez de 3 y 4 años)</t>
  </si>
  <si>
    <t>Aumentar la cobertura de programas de educación inicial</t>
  </si>
  <si>
    <t>ND</t>
  </si>
  <si>
    <t>Hacer gestiones con el ICBF</t>
  </si>
  <si>
    <t>Gestionar un proyecto que permita ampliar la cobertura</t>
  </si>
  <si>
    <t xml:space="preserve">Numero de niños beneficiados </t>
  </si>
  <si>
    <t>Subprograma: Educación para todos</t>
  </si>
  <si>
    <t>Educacion para todos</t>
  </si>
  <si>
    <t>Meta de producto: Gratuidad de la Educación   para el 100% de los alumnos matriculados en los grados de  0 a 11</t>
  </si>
  <si>
    <t>100% de gratuidad en la educacion</t>
  </si>
  <si>
    <t>% de los Alumnos beneficiados  con gratuidad en la educación</t>
  </si>
  <si>
    <t xml:space="preserve">Un convenio </t>
  </si>
  <si>
    <t>Numero de convenios firmados/programados</t>
  </si>
  <si>
    <t>Meta de producto: Beneficiar con seguro escolar al 100% de los estudiantes no cubiertos por el sistema de salud.</t>
  </si>
  <si>
    <t>Beneficiar con seguro escolar al 100% de los estudiantes no cubiertos por el sistema de salud.</t>
  </si>
  <si>
    <t>% de estudiantes beneficiados con seguro escolar</t>
  </si>
  <si>
    <t>Realizar un diagnostico para identificar los posibles beneficiarios</t>
  </si>
  <si>
    <t>Identificar el 100% de los niños que no estan cubiertos por el sistema de seguridad social</t>
  </si>
  <si>
    <t>Numero de niños identificados</t>
  </si>
  <si>
    <t>Hacer un contrato con la aseguradora</t>
  </si>
  <si>
    <t>Contrato firmado</t>
  </si>
  <si>
    <t>Seguros entregados</t>
  </si>
  <si>
    <t>Meta de producto: Implementar 1 estrategia para incentivar la matrícula en educación básica primaria, básica secundaria, media.</t>
  </si>
  <si>
    <t>Implementar 1 estrategia para incentivar la matrícula en educación básica primaria, básica secundaria, media.</t>
  </si>
  <si>
    <t>Número de estrategias implementadas /numero de estudiantes beneficiados</t>
  </si>
  <si>
    <t xml:space="preserve">Implementar una estrategia de matricula extraedad y fortalecer el (Bachillerato rural y bachillerato nocturno) </t>
  </si>
  <si>
    <t xml:space="preserve">Meta de producto: Implementar una estrategia de matricula extraedad y fortalecer el (Bachillerato rural y bachillerato nocturno) </t>
  </si>
  <si>
    <t>Numero de estrategias implementadas/ Numero de estudiantes beneficiados</t>
  </si>
  <si>
    <t xml:space="preserve">Meta de producto: Beneficiar 502 estudiantes con alimentación escolar </t>
  </si>
  <si>
    <t>Numero de estudiantes beneficiados</t>
  </si>
  <si>
    <t>Número de rutas escolares para el Colegio de Patio Bonito</t>
  </si>
  <si>
    <t>Meta de producto: Mantener 1 ruta escolar para el Colegio de Patio Bonito</t>
  </si>
  <si>
    <t>Mantener 1 ruta escolar para el Colegio de Patio Bonito</t>
  </si>
  <si>
    <t>Incluir los estudiantes con Necesidades Educativas Especiales y victimas dentro de sistema escolar</t>
  </si>
  <si>
    <t>Meta de producto: Incluir los estudiantes con Necesidades Educativas Especiales y victimas dentro de sistema escolar</t>
  </si>
  <si>
    <t>Numero de estudiantes con Necesidades Educativas Especiales y victimas dentro de sistema escolar</t>
  </si>
  <si>
    <t>Meta de producto:Apoyo de la estrategia de red unidos en la dimensión de educación y capacitación para los niños y niñas en extrema pobreza</t>
  </si>
  <si>
    <t>Apoyo de la estrategia de red unidos en la dimensión de educación y capacitación para los niños y niñas en extrema pobreza</t>
  </si>
  <si>
    <t>Estrategia articulada y  funcionando</t>
  </si>
  <si>
    <t>Meta de producto:Diseñar un plan de incentivos para estudiantes.</t>
  </si>
  <si>
    <t>Diseñar un plan de incentivos para estudiantes.</t>
  </si>
  <si>
    <t>Numero de planes de incentivos diseñados</t>
  </si>
  <si>
    <t>Subprograma: Educación superior</t>
  </si>
  <si>
    <t>Meta de producto:Mantener la meta de beneficiarios del programa Risaralda profesional</t>
  </si>
  <si>
    <t>Mantener la meta de beneficiarios del programa Risaralda profesional</t>
  </si>
  <si>
    <t>Numero de estudiantes en el programa Risaralda Profesional</t>
  </si>
  <si>
    <t xml:space="preserve">Subprograma: Mejor calidad educativa </t>
  </si>
  <si>
    <t>Meta de producto: Dotar el 100% de los establecimientos educativos con material didáctico</t>
  </si>
  <si>
    <t>Programa: Calidad y pertinencia</t>
  </si>
  <si>
    <t>Mejor calidad educativa</t>
  </si>
  <si>
    <t>Dotar el 100% de los establecimientos educativos con material didáctico</t>
  </si>
  <si>
    <t>Porcentaje de establecimientos educativos  dotados con material didáctico</t>
  </si>
  <si>
    <t>Meta de producto: Dotar al 100% de los estudiantes de básica primaria con kits escolares durante los 4 años.</t>
  </si>
  <si>
    <t>Dotar al 100% de los estudiantes de básica primaria con kits escolares durante los 4 años.</t>
  </si>
  <si>
    <t>Porcentaje de estudiantes de básica primaria de estratos 1 y 2 dotados con kits escolares</t>
  </si>
  <si>
    <t>Meta de producto: Fortalecer una escuela de padres</t>
  </si>
  <si>
    <t>Fortalecer una escuela de padres</t>
  </si>
  <si>
    <t>Numero de escuelas de padres fortalecidas</t>
  </si>
  <si>
    <t>Campaña de concientizacion de ciclo educativo</t>
  </si>
  <si>
    <t>Realizar una campaña</t>
  </si>
  <si>
    <t>Una campaña realizada</t>
  </si>
  <si>
    <t>Realizar un proyecto que establezca las prioridades de estas modalidades</t>
  </si>
  <si>
    <t>Realizar un Proyecto</t>
  </si>
  <si>
    <t xml:space="preserve">Proyecto gestionado </t>
  </si>
  <si>
    <t>Servicio de comedor en los restaurantes escolares</t>
  </si>
  <si>
    <t>3 restaurantes escolares en funcionamiento</t>
  </si>
  <si>
    <t>Numero de restaurantes funcionando/ restayrantes</t>
  </si>
  <si>
    <t xml:space="preserve">Prestar el servicio de la buseta </t>
  </si>
  <si>
    <t>Una buseta cubriendo la ruta</t>
  </si>
  <si>
    <t>Identificar el 100% de los niños con necesidades especiales</t>
  </si>
  <si>
    <t>Continuar con el convenio Risaralda Profesional</t>
  </si>
  <si>
    <t>Un convenio firmado</t>
  </si>
  <si>
    <t>Numero de convenios firmados</t>
  </si>
  <si>
    <t>Beneficiar a los niños en extrema pobreza con el kit, alimentacion, gratuidad</t>
  </si>
  <si>
    <t>el 100% de los niños de extrema pobreza en los centros educativos</t>
  </si>
  <si>
    <t>Numero de niños beneficiados</t>
  </si>
  <si>
    <t>Hacerle un reconocimiento publico a los mejores estudiantes</t>
  </si>
  <si>
    <t>Un reconocimiento publico anual</t>
  </si>
  <si>
    <t>Numero de eventos realizados/ estudiantes</t>
  </si>
  <si>
    <t>Entrega del material didactico a los establecimientos educativos</t>
  </si>
  <si>
    <t>Una entrega anual</t>
  </si>
  <si>
    <t>Numero de entregas realizadas</t>
  </si>
  <si>
    <t xml:space="preserve">Entrega de kits en cada escuela </t>
  </si>
  <si>
    <t>26 escuelas favorecidas con el programa</t>
  </si>
  <si>
    <t>Numero de escuelas beneficiadas/numero de escuelas</t>
  </si>
  <si>
    <t>Reuniones y capacitaciones periodicas a los integrantes de las escuelas de padres</t>
  </si>
  <si>
    <t>Una capacitacion semestral</t>
  </si>
  <si>
    <t>Numero de capacitaciones realizadas/programadas</t>
  </si>
  <si>
    <t>adrian progrma paipi</t>
  </si>
  <si>
    <t>hay gratuidad</t>
  </si>
  <si>
    <t>1600 estudiantes beneficiarios</t>
  </si>
  <si>
    <t>no se compro</t>
  </si>
  <si>
    <t>523 niños beneficiarios</t>
  </si>
  <si>
    <t>neoro arte</t>
  </si>
  <si>
    <t>13 estudiantes</t>
  </si>
  <si>
    <t>mencion de honor en las clausuras</t>
  </si>
  <si>
    <t xml:space="preserve">Beneficiar 502estudiantes con alimentación escolar </t>
  </si>
  <si>
    <t>Realizar convenio con las instituciones (Por ley)</t>
  </si>
  <si>
    <t>2.3.1.1.4</t>
  </si>
  <si>
    <t>2.3.1.1.5</t>
  </si>
  <si>
    <t>2.3.1.1.6</t>
  </si>
  <si>
    <t>2.3.1.1.3</t>
  </si>
  <si>
    <t>2.3.2.1.2.07</t>
  </si>
  <si>
    <t>Enero-diciembre 2012</t>
  </si>
  <si>
    <t>febrero-noviembre</t>
  </si>
  <si>
    <t>SGP</t>
  </si>
  <si>
    <t>ENERO-diciembre 2012</t>
  </si>
  <si>
    <t>DICIEMBRE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</si>
</sst>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40A]dddd\,\ dd&quot; de &quot;mmmm&quot; de &quot;yyyy"/>
    <numFmt numFmtId="185" formatCode="[$-240A]hh:mm:ss\ AM/PM"/>
    <numFmt numFmtId="186" formatCode="0.000"/>
    <numFmt numFmtId="187" formatCode="0.0000"/>
    <numFmt numFmtId="188" formatCode="0.0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.00;[Red]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dashed"/>
      <top style="dashed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6" fillId="0" borderId="14" xfId="0" applyFont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9" fontId="5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justify" vertical="top" wrapText="1"/>
    </xf>
    <xf numFmtId="0" fontId="0" fillId="0" borderId="1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33" borderId="19" xfId="0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top" wrapText="1"/>
    </xf>
    <xf numFmtId="9" fontId="0" fillId="0" borderId="14" xfId="56" applyNumberFormat="1" applyFont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Continuous" vertical="center"/>
    </xf>
    <xf numFmtId="0" fontId="44" fillId="34" borderId="14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3" fillId="35" borderId="0" xfId="0" applyFont="1" applyFill="1" applyAlignment="1">
      <alignment/>
    </xf>
    <xf numFmtId="0" fontId="0" fillId="35" borderId="0" xfId="0" applyFill="1" applyAlignment="1">
      <alignment/>
    </xf>
    <xf numFmtId="9" fontId="6" fillId="0" borderId="14" xfId="0" applyNumberFormat="1" applyFont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9" fontId="6" fillId="0" borderId="14" xfId="56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1" fontId="6" fillId="0" borderId="14" xfId="56" applyNumberFormat="1" applyFont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0" fontId="0" fillId="0" borderId="14" xfId="56" applyNumberFormat="1" applyFont="1" applyFill="1" applyBorder="1" applyAlignment="1">
      <alignment horizontal="center" vertical="center" wrapText="1"/>
    </xf>
    <xf numFmtId="40" fontId="7" fillId="0" borderId="21" xfId="52" applyNumberFormat="1" applyFont="1" applyFill="1" applyBorder="1" applyAlignment="1">
      <alignment horizontal="right" vertical="top"/>
      <protection/>
    </xf>
    <xf numFmtId="0" fontId="7" fillId="0" borderId="22" xfId="52" applyFont="1" applyFill="1" applyBorder="1" applyAlignment="1">
      <alignment horizontal="left" vertical="top"/>
      <protection/>
    </xf>
    <xf numFmtId="0" fontId="0" fillId="34" borderId="2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8" xfId="0" applyBorder="1" applyAlignment="1">
      <alignment horizontal="left"/>
    </xf>
    <xf numFmtId="0" fontId="44" fillId="34" borderId="1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9" fontId="0" fillId="0" borderId="14" xfId="56" applyNumberFormat="1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horizontal="center" vertical="center" wrapText="1"/>
    </xf>
    <xf numFmtId="0" fontId="26" fillId="0" borderId="22" xfId="52" applyFont="1" applyFill="1" applyBorder="1" applyAlignment="1">
      <alignment horizontal="left" vertical="top"/>
      <protection/>
    </xf>
    <xf numFmtId="0" fontId="6" fillId="37" borderId="14" xfId="0" applyFont="1" applyFill="1" applyBorder="1" applyAlignment="1">
      <alignment horizontal="center" vertical="center" wrapText="1"/>
    </xf>
    <xf numFmtId="9" fontId="2" fillId="0" borderId="14" xfId="56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 2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333375</xdr:colOff>
      <xdr:row>4</xdr:row>
      <xdr:rowOff>123825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285750</xdr:colOff>
      <xdr:row>4</xdr:row>
      <xdr:rowOff>133350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zoomScale="88" zoomScaleNormal="88" zoomScalePageLayoutView="0" workbookViewId="0" topLeftCell="A1">
      <selection activeCell="A21" sqref="A21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30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31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59.25" customHeight="1">
      <c r="A18" s="21"/>
      <c r="B18" s="37" t="s">
        <v>41</v>
      </c>
      <c r="C18" s="38" t="s">
        <v>35</v>
      </c>
      <c r="D18" s="20" t="s">
        <v>34</v>
      </c>
      <c r="E18" s="39" t="s">
        <v>36</v>
      </c>
      <c r="F18" s="31">
        <v>0.5</v>
      </c>
      <c r="G18" s="51">
        <v>0</v>
      </c>
      <c r="H18" s="22">
        <v>0</v>
      </c>
      <c r="I18" s="14" t="s">
        <v>37</v>
      </c>
      <c r="J18" s="15" t="s">
        <v>38</v>
      </c>
      <c r="K18" s="15" t="s">
        <v>39</v>
      </c>
      <c r="L18" s="14" t="s">
        <v>36</v>
      </c>
      <c r="M18" s="14"/>
      <c r="N18" s="14"/>
      <c r="O18" s="14"/>
      <c r="P18" s="15" t="s">
        <v>32</v>
      </c>
      <c r="Q18" s="15"/>
      <c r="R18" s="14"/>
      <c r="S18" s="18">
        <v>0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1" ht="12.75">
      <c r="E21" t="s">
        <v>122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B1:T1"/>
    <mergeCell ref="B2:T2"/>
    <mergeCell ref="B4:T4"/>
    <mergeCell ref="A5:J5"/>
    <mergeCell ref="D16:H16"/>
    <mergeCell ref="Q16:S16"/>
    <mergeCell ref="A16:A17"/>
    <mergeCell ref="B16:B17"/>
    <mergeCell ref="C16:C17"/>
    <mergeCell ref="I16:I17"/>
    <mergeCell ref="A6:T6"/>
    <mergeCell ref="A7:T7"/>
    <mergeCell ref="T16:T17"/>
    <mergeCell ref="P16:P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T25"/>
  <sheetViews>
    <sheetView zoomScale="88" zoomScaleNormal="88" zoomScalePageLayoutView="0" workbookViewId="0" topLeftCell="D7">
      <selection activeCell="R18" sqref="R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3" width="10.28125" style="0" customWidth="1"/>
    <col min="14" max="14" width="10.57421875" style="0" customWidth="1"/>
    <col min="15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40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73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43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93.75" customHeight="1">
      <c r="A18" s="37"/>
      <c r="B18" s="37" t="s">
        <v>41</v>
      </c>
      <c r="C18" s="37" t="s">
        <v>74</v>
      </c>
      <c r="D18" s="37" t="s">
        <v>75</v>
      </c>
      <c r="E18" s="37">
        <v>0</v>
      </c>
      <c r="F18" s="37">
        <v>1</v>
      </c>
      <c r="G18" s="37">
        <v>0</v>
      </c>
      <c r="H18" s="37">
        <v>0</v>
      </c>
      <c r="I18" s="14" t="s">
        <v>110</v>
      </c>
      <c r="J18" s="15" t="s">
        <v>111</v>
      </c>
      <c r="K18" s="15" t="s">
        <v>112</v>
      </c>
      <c r="L18" s="14" t="s">
        <v>36</v>
      </c>
      <c r="M18" s="14">
        <v>1</v>
      </c>
      <c r="N18" s="14">
        <v>0</v>
      </c>
      <c r="O18" s="14">
        <v>0</v>
      </c>
      <c r="P18" s="15" t="s">
        <v>141</v>
      </c>
      <c r="Q18" s="15"/>
      <c r="R18" s="14"/>
      <c r="S18" s="18">
        <v>0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2" ht="12.75">
      <c r="E22" t="s">
        <v>129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zoomScale="88" zoomScaleNormal="88" zoomScalePageLayoutView="0" workbookViewId="0" topLeftCell="F7">
      <selection activeCell="R19" sqref="R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3" width="10.28125" style="0" customWidth="1"/>
    <col min="14" max="14" width="10.57421875" style="0" customWidth="1"/>
    <col min="15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2.28125" style="0" bestFit="1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82</v>
      </c>
    </row>
    <row r="11" ht="12.75">
      <c r="A11" s="3" t="s">
        <v>29</v>
      </c>
    </row>
    <row r="12" spans="1:9" ht="12.75">
      <c r="A12" s="45" t="s">
        <v>80</v>
      </c>
      <c r="B12" s="46"/>
      <c r="C12" s="46"/>
      <c r="D12" s="46"/>
      <c r="E12" s="46"/>
      <c r="F12" s="46"/>
      <c r="G12" s="46"/>
      <c r="H12" s="46"/>
      <c r="I12" s="46"/>
    </row>
    <row r="13" ht="12.75">
      <c r="A13" s="3" t="s">
        <v>81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43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93.75" customHeight="1">
      <c r="A18" s="37"/>
      <c r="B18" s="37" t="s">
        <v>83</v>
      </c>
      <c r="C18" s="37" t="s">
        <v>84</v>
      </c>
      <c r="D18" s="37" t="s">
        <v>85</v>
      </c>
      <c r="E18" s="47">
        <v>1</v>
      </c>
      <c r="F18" s="47">
        <v>1</v>
      </c>
      <c r="G18" s="42">
        <v>1</v>
      </c>
      <c r="H18" s="42">
        <v>1</v>
      </c>
      <c r="I18" s="14" t="s">
        <v>113</v>
      </c>
      <c r="J18" s="15" t="s">
        <v>114</v>
      </c>
      <c r="K18" s="15" t="s">
        <v>115</v>
      </c>
      <c r="L18" s="14">
        <v>1</v>
      </c>
      <c r="M18" s="14">
        <v>1</v>
      </c>
      <c r="N18" s="14">
        <v>1</v>
      </c>
      <c r="O18" s="50">
        <v>1</v>
      </c>
      <c r="P18" s="15" t="s">
        <v>138</v>
      </c>
      <c r="Q18" s="15"/>
      <c r="R18" s="14" t="s">
        <v>139</v>
      </c>
      <c r="S18" s="52">
        <v>35033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zoomScale="88" zoomScaleNormal="88" zoomScalePageLayoutView="0" workbookViewId="0" topLeftCell="F1">
      <selection activeCell="U18" sqref="U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3" width="10.28125" style="0" customWidth="1"/>
    <col min="14" max="14" width="10.57421875" style="0" customWidth="1"/>
    <col min="15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82</v>
      </c>
    </row>
    <row r="11" ht="12.75">
      <c r="A11" s="3" t="s">
        <v>29</v>
      </c>
    </row>
    <row r="12" spans="1:9" ht="12.75">
      <c r="A12" s="45" t="s">
        <v>80</v>
      </c>
      <c r="B12" s="46"/>
      <c r="C12" s="46"/>
      <c r="D12" s="46"/>
      <c r="E12" s="46"/>
      <c r="F12" s="46"/>
      <c r="G12" s="46"/>
      <c r="H12" s="46"/>
      <c r="I12" s="46"/>
    </row>
    <row r="13" ht="12.75">
      <c r="A13" s="3" t="s">
        <v>86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43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93.75" customHeight="1">
      <c r="A18" s="37"/>
      <c r="B18" s="37" t="s">
        <v>83</v>
      </c>
      <c r="C18" s="37" t="s">
        <v>87</v>
      </c>
      <c r="D18" s="37" t="s">
        <v>88</v>
      </c>
      <c r="E18" s="47">
        <v>1</v>
      </c>
      <c r="F18" s="47">
        <v>1</v>
      </c>
      <c r="G18" s="37">
        <v>100</v>
      </c>
      <c r="H18" s="42">
        <v>1</v>
      </c>
      <c r="I18" s="14" t="s">
        <v>116</v>
      </c>
      <c r="J18" s="15" t="s">
        <v>117</v>
      </c>
      <c r="K18" s="15" t="s">
        <v>118</v>
      </c>
      <c r="L18" s="14">
        <v>26</v>
      </c>
      <c r="M18" s="14">
        <v>26</v>
      </c>
      <c r="N18" s="14">
        <v>28</v>
      </c>
      <c r="O18" s="80">
        <f>N18/N18</f>
        <v>1</v>
      </c>
      <c r="P18" s="15" t="s">
        <v>32</v>
      </c>
      <c r="Q18" s="53" t="s">
        <v>135</v>
      </c>
      <c r="R18" s="14"/>
      <c r="S18" s="18">
        <v>10065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T25"/>
  <sheetViews>
    <sheetView tabSelected="1" zoomScalePageLayoutView="0" workbookViewId="0" topLeftCell="H14">
      <selection activeCell="U18" sqref="U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3" width="10.28125" style="0" customWidth="1"/>
    <col min="14" max="14" width="10.57421875" style="0" customWidth="1"/>
    <col min="15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82</v>
      </c>
    </row>
    <row r="11" ht="12.75">
      <c r="A11" s="3" t="s">
        <v>29</v>
      </c>
    </row>
    <row r="12" spans="1:9" ht="12.75">
      <c r="A12" s="45" t="s">
        <v>80</v>
      </c>
      <c r="B12" s="46"/>
      <c r="C12" s="46"/>
      <c r="D12" s="46"/>
      <c r="E12" s="46"/>
      <c r="F12" s="46"/>
      <c r="G12" s="46"/>
      <c r="H12" s="46"/>
      <c r="I12" s="46"/>
    </row>
    <row r="13" ht="12.75">
      <c r="A13" s="3" t="s">
        <v>89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43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93.75" customHeight="1">
      <c r="A18" s="37"/>
      <c r="B18" s="37" t="s">
        <v>83</v>
      </c>
      <c r="C18" s="37" t="s">
        <v>90</v>
      </c>
      <c r="D18" s="37" t="s">
        <v>91</v>
      </c>
      <c r="E18" s="49">
        <v>1</v>
      </c>
      <c r="F18" s="49">
        <v>1</v>
      </c>
      <c r="G18" s="48">
        <v>0</v>
      </c>
      <c r="H18" s="37">
        <v>0</v>
      </c>
      <c r="I18" s="14" t="s">
        <v>119</v>
      </c>
      <c r="J18" s="15" t="s">
        <v>120</v>
      </c>
      <c r="K18" s="15" t="s">
        <v>121</v>
      </c>
      <c r="L18" s="14" t="s">
        <v>36</v>
      </c>
      <c r="M18" s="14">
        <v>1</v>
      </c>
      <c r="N18" s="14">
        <v>10</v>
      </c>
      <c r="O18" s="14"/>
      <c r="P18" s="15" t="s">
        <v>32</v>
      </c>
      <c r="Q18" s="15"/>
      <c r="R18" s="14"/>
      <c r="S18" s="18">
        <v>0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8000"/>
  </sheetPr>
  <dimension ref="A1:T25"/>
  <sheetViews>
    <sheetView zoomScale="88" zoomScaleNormal="88" zoomScalePageLayoutView="0" workbookViewId="0" topLeftCell="F4">
      <selection activeCell="Q33" sqref="Q32:Q33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40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42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59.25" customHeight="1">
      <c r="A18" s="21"/>
      <c r="B18" s="37" t="s">
        <v>41</v>
      </c>
      <c r="C18" s="38" t="s">
        <v>43</v>
      </c>
      <c r="D18" s="20" t="s">
        <v>44</v>
      </c>
      <c r="E18" s="31">
        <v>1</v>
      </c>
      <c r="F18" s="31">
        <v>1</v>
      </c>
      <c r="G18" s="76">
        <v>1</v>
      </c>
      <c r="H18" s="77">
        <v>1</v>
      </c>
      <c r="I18" s="14" t="s">
        <v>131</v>
      </c>
      <c r="J18" s="15" t="s">
        <v>45</v>
      </c>
      <c r="K18" s="15" t="s">
        <v>46</v>
      </c>
      <c r="L18" s="14">
        <v>3</v>
      </c>
      <c r="M18" s="14">
        <v>3</v>
      </c>
      <c r="N18" s="14">
        <v>3</v>
      </c>
      <c r="O18" s="50">
        <v>1</v>
      </c>
      <c r="P18" s="15" t="s">
        <v>32</v>
      </c>
      <c r="Q18" s="78" t="s">
        <v>136</v>
      </c>
      <c r="R18" s="14"/>
      <c r="S18" s="18">
        <v>118336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2" ht="12.75">
      <c r="E22" t="s">
        <v>124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26"/>
  <sheetViews>
    <sheetView zoomScale="88" zoomScaleNormal="88" zoomScalePageLayoutView="0" workbookViewId="0" topLeftCell="A7">
      <selection activeCell="A18" sqref="A18:A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ht="12.75">
      <c r="A12" s="3" t="s">
        <v>40</v>
      </c>
    </row>
    <row r="13" ht="12.75">
      <c r="A13" s="3" t="s">
        <v>47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59.25" customHeight="1">
      <c r="A18" s="74"/>
      <c r="B18" s="74" t="s">
        <v>41</v>
      </c>
      <c r="C18" s="74" t="s">
        <v>48</v>
      </c>
      <c r="D18" s="74" t="s">
        <v>49</v>
      </c>
      <c r="E18" s="74" t="s">
        <v>36</v>
      </c>
      <c r="F18" s="74">
        <v>1</v>
      </c>
      <c r="G18" s="74">
        <v>0</v>
      </c>
      <c r="H18" s="74">
        <v>0</v>
      </c>
      <c r="I18" s="14" t="s">
        <v>50</v>
      </c>
      <c r="J18" s="15" t="s">
        <v>51</v>
      </c>
      <c r="K18" s="15" t="s">
        <v>52</v>
      </c>
      <c r="L18" s="14" t="s">
        <v>36</v>
      </c>
      <c r="M18" s="14"/>
      <c r="N18" s="14">
        <v>0</v>
      </c>
      <c r="O18" s="14"/>
      <c r="P18" s="15" t="s">
        <v>32</v>
      </c>
      <c r="Q18" s="53" t="s">
        <v>134</v>
      </c>
      <c r="R18" s="14"/>
      <c r="S18" s="18">
        <v>0</v>
      </c>
      <c r="T18" s="15" t="s">
        <v>33</v>
      </c>
    </row>
    <row r="19" spans="1:20" s="30" customFormat="1" ht="59.25" customHeight="1">
      <c r="A19" s="75"/>
      <c r="B19" s="75"/>
      <c r="C19" s="75"/>
      <c r="D19" s="75"/>
      <c r="E19" s="75"/>
      <c r="F19" s="75"/>
      <c r="G19" s="75"/>
      <c r="H19" s="75"/>
      <c r="I19" s="27" t="s">
        <v>53</v>
      </c>
      <c r="J19" s="28" t="s">
        <v>54</v>
      </c>
      <c r="K19" s="28" t="s">
        <v>55</v>
      </c>
      <c r="L19" s="27" t="s">
        <v>36</v>
      </c>
      <c r="M19" s="27"/>
      <c r="N19" s="27">
        <v>0</v>
      </c>
      <c r="O19" s="27"/>
      <c r="P19" s="28"/>
      <c r="Q19" s="53" t="s">
        <v>134</v>
      </c>
      <c r="R19" s="27"/>
      <c r="S19" s="29">
        <v>0</v>
      </c>
      <c r="T19" s="28"/>
    </row>
    <row r="20" spans="1:20" ht="15.75" customHeight="1">
      <c r="A20" s="24" t="s">
        <v>9</v>
      </c>
      <c r="B20" s="16"/>
      <c r="C20" s="17" t="s">
        <v>10</v>
      </c>
      <c r="D20" s="17" t="s">
        <v>10</v>
      </c>
      <c r="E20" s="17" t="s">
        <v>10</v>
      </c>
      <c r="F20" s="17" t="s">
        <v>10</v>
      </c>
      <c r="G20" s="17"/>
      <c r="H20" s="17"/>
      <c r="I20" s="17" t="s">
        <v>10</v>
      </c>
      <c r="J20" s="17" t="s">
        <v>10</v>
      </c>
      <c r="K20" s="17" t="s">
        <v>10</v>
      </c>
      <c r="L20" s="17" t="s">
        <v>10</v>
      </c>
      <c r="M20" s="17"/>
      <c r="N20" s="17"/>
      <c r="O20" s="17"/>
      <c r="P20" s="17" t="s">
        <v>10</v>
      </c>
      <c r="Q20" s="25" t="s">
        <v>10</v>
      </c>
      <c r="R20" s="25" t="s">
        <v>10</v>
      </c>
      <c r="S20" s="26"/>
      <c r="T20" s="17" t="s">
        <v>10</v>
      </c>
    </row>
    <row r="23" ht="12.75">
      <c r="E23" t="s">
        <v>125</v>
      </c>
    </row>
    <row r="25" ht="12.75">
      <c r="C25" s="10"/>
    </row>
    <row r="26" spans="2:19" ht="12.75">
      <c r="B26" s="19" t="s">
        <v>11</v>
      </c>
      <c r="Q26" s="11" t="s">
        <v>12</v>
      </c>
      <c r="R26" s="11"/>
      <c r="S26" s="11"/>
    </row>
  </sheetData>
  <sheetProtection/>
  <mergeCells count="23">
    <mergeCell ref="B18:B19"/>
    <mergeCell ref="A18:A19"/>
    <mergeCell ref="C18:C19"/>
    <mergeCell ref="J16:J17"/>
    <mergeCell ref="D18:D19"/>
    <mergeCell ref="E18:E19"/>
    <mergeCell ref="F18:F19"/>
    <mergeCell ref="G18:G19"/>
    <mergeCell ref="A16:A17"/>
    <mergeCell ref="B16:B17"/>
    <mergeCell ref="C16:C17"/>
    <mergeCell ref="D16:H16"/>
    <mergeCell ref="H18:H19"/>
    <mergeCell ref="P16:P17"/>
    <mergeCell ref="Q16:S16"/>
    <mergeCell ref="T16:T17"/>
    <mergeCell ref="B1:T1"/>
    <mergeCell ref="B2:T2"/>
    <mergeCell ref="B4:T4"/>
    <mergeCell ref="A5:J5"/>
    <mergeCell ref="A6:T6"/>
    <mergeCell ref="A7:T7"/>
    <mergeCell ref="I16:I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8000"/>
  </sheetPr>
  <dimension ref="A1:T26"/>
  <sheetViews>
    <sheetView zoomScale="88" zoomScaleNormal="88" zoomScalePageLayoutView="0" workbookViewId="0" topLeftCell="F7">
      <selection activeCell="P19" sqref="P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ht="12.75">
      <c r="A12" s="3" t="s">
        <v>40</v>
      </c>
    </row>
    <row r="13" spans="1:9" ht="12.75">
      <c r="A13" s="40" t="s">
        <v>62</v>
      </c>
      <c r="B13" s="41"/>
      <c r="C13" s="41"/>
      <c r="D13" s="41"/>
      <c r="E13" s="41"/>
      <c r="F13" s="41"/>
      <c r="G13" s="41"/>
      <c r="H13" s="41"/>
      <c r="I13" s="41"/>
    </row>
    <row r="14" ht="12.75">
      <c r="A14" s="3" t="s">
        <v>60</v>
      </c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88.5" customHeight="1">
      <c r="A18" s="74"/>
      <c r="B18" s="74" t="s">
        <v>41</v>
      </c>
      <c r="C18" s="79" t="s">
        <v>57</v>
      </c>
      <c r="D18" s="37" t="s">
        <v>58</v>
      </c>
      <c r="E18" s="37" t="s">
        <v>36</v>
      </c>
      <c r="F18" s="37">
        <v>1</v>
      </c>
      <c r="G18" s="37">
        <v>1</v>
      </c>
      <c r="H18" s="42">
        <v>1</v>
      </c>
      <c r="I18" s="37" t="s">
        <v>92</v>
      </c>
      <c r="J18" s="37" t="s">
        <v>93</v>
      </c>
      <c r="K18" s="37" t="s">
        <v>94</v>
      </c>
      <c r="L18" s="37">
        <v>0</v>
      </c>
      <c r="M18" s="37">
        <v>1</v>
      </c>
      <c r="N18" s="37">
        <v>1</v>
      </c>
      <c r="O18" s="42">
        <v>1</v>
      </c>
      <c r="P18" s="37" t="s">
        <v>137</v>
      </c>
      <c r="Q18" s="37"/>
      <c r="R18" s="37"/>
      <c r="S18" s="37">
        <v>0</v>
      </c>
      <c r="T18" s="15" t="s">
        <v>33</v>
      </c>
    </row>
    <row r="19" spans="1:20" s="30" customFormat="1" ht="97.5" customHeight="1">
      <c r="A19" s="75"/>
      <c r="B19" s="75"/>
      <c r="C19" s="37" t="s">
        <v>59</v>
      </c>
      <c r="D19" s="37" t="s">
        <v>61</v>
      </c>
      <c r="E19" s="37" t="s">
        <v>36</v>
      </c>
      <c r="F19" s="37">
        <v>1</v>
      </c>
      <c r="G19" s="37">
        <v>1</v>
      </c>
      <c r="H19" s="42">
        <v>1</v>
      </c>
      <c r="I19" s="37" t="s">
        <v>95</v>
      </c>
      <c r="J19" s="37" t="s">
        <v>96</v>
      </c>
      <c r="K19" s="37" t="s">
        <v>97</v>
      </c>
      <c r="L19" s="37">
        <v>0</v>
      </c>
      <c r="M19" s="37">
        <v>1</v>
      </c>
      <c r="N19" s="37">
        <v>1</v>
      </c>
      <c r="O19" s="42">
        <v>1</v>
      </c>
      <c r="P19" s="37" t="s">
        <v>137</v>
      </c>
      <c r="Q19" s="37"/>
      <c r="R19" s="37"/>
      <c r="S19" s="37">
        <v>0</v>
      </c>
      <c r="T19" s="15" t="s">
        <v>33</v>
      </c>
    </row>
    <row r="20" spans="1:20" ht="15.75" customHeight="1">
      <c r="A20" s="24" t="s">
        <v>9</v>
      </c>
      <c r="B20" s="16"/>
      <c r="C20" s="17" t="s">
        <v>10</v>
      </c>
      <c r="D20" s="17" t="s">
        <v>10</v>
      </c>
      <c r="E20" s="17" t="s">
        <v>10</v>
      </c>
      <c r="F20" s="17" t="s">
        <v>10</v>
      </c>
      <c r="G20" s="17"/>
      <c r="H20" s="17"/>
      <c r="I20" s="17" t="s">
        <v>10</v>
      </c>
      <c r="J20" s="17" t="s">
        <v>10</v>
      </c>
      <c r="K20" s="17" t="s">
        <v>10</v>
      </c>
      <c r="L20" s="17" t="s">
        <v>10</v>
      </c>
      <c r="M20" s="17"/>
      <c r="N20" s="17"/>
      <c r="O20" s="17"/>
      <c r="P20" s="17" t="s">
        <v>10</v>
      </c>
      <c r="Q20" s="25" t="s">
        <v>10</v>
      </c>
      <c r="R20" s="25" t="s">
        <v>10</v>
      </c>
      <c r="S20" s="26"/>
      <c r="T20" s="17" t="s">
        <v>10</v>
      </c>
    </row>
    <row r="23" spans="3:4" ht="12.75">
      <c r="C23" s="46"/>
      <c r="D23" t="s">
        <v>123</v>
      </c>
    </row>
    <row r="25" ht="12.75">
      <c r="C25" s="10"/>
    </row>
    <row r="26" spans="2:19" ht="12.75">
      <c r="B26" s="19" t="s">
        <v>11</v>
      </c>
      <c r="Q26" s="11" t="s">
        <v>12</v>
      </c>
      <c r="R26" s="11"/>
      <c r="S26" s="11"/>
    </row>
  </sheetData>
  <sheetProtection/>
  <mergeCells count="17">
    <mergeCell ref="A18:A19"/>
    <mergeCell ref="B18:B19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8000"/>
  </sheetPr>
  <dimension ref="A1:T25"/>
  <sheetViews>
    <sheetView zoomScale="88" zoomScaleNormal="88" zoomScalePageLayoutView="0" workbookViewId="0" topLeftCell="A1">
      <selection activeCell="I23" sqref="I23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40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56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59.25" customHeight="1">
      <c r="A18" s="37"/>
      <c r="B18" s="37" t="s">
        <v>41</v>
      </c>
      <c r="C18" s="38" t="s">
        <v>130</v>
      </c>
      <c r="D18" s="38" t="s">
        <v>63</v>
      </c>
      <c r="E18" s="38">
        <v>502</v>
      </c>
      <c r="F18" s="38">
        <v>502</v>
      </c>
      <c r="G18" s="38">
        <v>523</v>
      </c>
      <c r="H18" s="47">
        <f>G18/F18</f>
        <v>1.0418326693227091</v>
      </c>
      <c r="I18" s="14" t="s">
        <v>98</v>
      </c>
      <c r="J18" s="15" t="s">
        <v>99</v>
      </c>
      <c r="K18" s="15" t="s">
        <v>100</v>
      </c>
      <c r="L18" s="14">
        <v>3</v>
      </c>
      <c r="M18" s="14">
        <v>3</v>
      </c>
      <c r="N18" s="14">
        <v>4</v>
      </c>
      <c r="O18" s="14"/>
      <c r="P18" s="15" t="s">
        <v>138</v>
      </c>
      <c r="Q18" s="15"/>
      <c r="R18" s="14" t="s">
        <v>139</v>
      </c>
      <c r="S18" s="18">
        <v>7250</v>
      </c>
      <c r="T18" s="15" t="s">
        <v>33</v>
      </c>
    </row>
    <row r="19" spans="1:20" ht="15.75" customHeight="1">
      <c r="A19" s="8" t="s">
        <v>9</v>
      </c>
      <c r="B19" s="44"/>
      <c r="C19" s="38"/>
      <c r="D19" s="38"/>
      <c r="E19" s="38"/>
      <c r="F19" s="38"/>
      <c r="G19" s="38"/>
      <c r="H19" s="9"/>
      <c r="I19" s="9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1" ht="12.75">
      <c r="D21" t="s">
        <v>126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C16:C17"/>
    <mergeCell ref="D16:H16"/>
    <mergeCell ref="I16:I17"/>
    <mergeCell ref="J16:J17"/>
    <mergeCell ref="P16:P17"/>
    <mergeCell ref="Q16:S16"/>
    <mergeCell ref="T16:T17"/>
    <mergeCell ref="B1:T1"/>
    <mergeCell ref="B2:T2"/>
    <mergeCell ref="B4:T4"/>
    <mergeCell ref="A5:J5"/>
    <mergeCell ref="A6:T6"/>
    <mergeCell ref="A7:T7"/>
    <mergeCell ref="A16:A17"/>
    <mergeCell ref="B16:B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8000"/>
  </sheetPr>
  <dimension ref="A1:T25"/>
  <sheetViews>
    <sheetView zoomScale="88" zoomScaleNormal="88" zoomScalePageLayoutView="0" workbookViewId="0" topLeftCell="G4">
      <selection activeCell="S19" sqref="S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5.57421875" style="0" bestFit="1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40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65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59.25" customHeight="1">
      <c r="A18" s="37"/>
      <c r="B18" s="37" t="s">
        <v>41</v>
      </c>
      <c r="C18" s="37" t="s">
        <v>66</v>
      </c>
      <c r="D18" s="37" t="s">
        <v>64</v>
      </c>
      <c r="E18" s="37">
        <v>1</v>
      </c>
      <c r="F18" s="37">
        <v>1</v>
      </c>
      <c r="G18" s="37">
        <v>2</v>
      </c>
      <c r="H18" s="47">
        <f>G18/F18</f>
        <v>2</v>
      </c>
      <c r="I18" s="14" t="s">
        <v>101</v>
      </c>
      <c r="J18" s="15" t="s">
        <v>102</v>
      </c>
      <c r="K18" s="15" t="s">
        <v>63</v>
      </c>
      <c r="L18" s="14" t="s">
        <v>36</v>
      </c>
      <c r="M18" s="14">
        <v>1</v>
      </c>
      <c r="N18" s="14">
        <v>2</v>
      </c>
      <c r="O18" s="14">
        <f>N18/M18</f>
        <v>2</v>
      </c>
      <c r="P18" s="15" t="s">
        <v>32</v>
      </c>
      <c r="Q18" s="53" t="s">
        <v>133</v>
      </c>
      <c r="R18" s="14"/>
      <c r="S18" s="52">
        <v>3299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I16:I17"/>
    <mergeCell ref="P16:P17"/>
    <mergeCell ref="Q16:S16"/>
    <mergeCell ref="T16:T17"/>
    <mergeCell ref="J16:J17"/>
    <mergeCell ref="A16:A17"/>
    <mergeCell ref="B16:B17"/>
    <mergeCell ref="C16:C17"/>
    <mergeCell ref="D16:H16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8000"/>
  </sheetPr>
  <dimension ref="A1:T25"/>
  <sheetViews>
    <sheetView zoomScale="88" zoomScaleNormal="88" zoomScalePageLayoutView="0" workbookViewId="0" topLeftCell="E4">
      <selection activeCell="T18" sqref="T18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40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68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93.75" customHeight="1">
      <c r="A18" s="37"/>
      <c r="B18" s="37" t="s">
        <v>41</v>
      </c>
      <c r="C18" s="37" t="s">
        <v>67</v>
      </c>
      <c r="D18" s="37" t="s">
        <v>69</v>
      </c>
      <c r="E18" s="37" t="s">
        <v>36</v>
      </c>
      <c r="F18" s="42">
        <v>0.3</v>
      </c>
      <c r="G18" s="37">
        <v>0</v>
      </c>
      <c r="H18" s="37">
        <v>0</v>
      </c>
      <c r="I18" s="14" t="s">
        <v>50</v>
      </c>
      <c r="J18" s="15" t="s">
        <v>103</v>
      </c>
      <c r="K18" s="15" t="s">
        <v>52</v>
      </c>
      <c r="L18" s="14" t="s">
        <v>36</v>
      </c>
      <c r="M18" s="14">
        <v>0</v>
      </c>
      <c r="N18" s="14">
        <v>0</v>
      </c>
      <c r="O18" s="14">
        <v>0</v>
      </c>
      <c r="P18" s="15" t="s">
        <v>32</v>
      </c>
      <c r="Q18" s="15"/>
      <c r="R18" s="14"/>
      <c r="S18" s="18"/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2" ht="12.75">
      <c r="F22" t="s">
        <v>127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T25"/>
  <sheetViews>
    <sheetView zoomScale="88" zoomScaleNormal="88" zoomScalePageLayoutView="0" workbookViewId="0" topLeftCell="F4">
      <selection activeCell="S19" sqref="S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3" width="10.28125" style="0" customWidth="1"/>
    <col min="14" max="14" width="10.57421875" style="0" customWidth="1"/>
    <col min="15" max="15" width="10.28125" style="0" customWidth="1"/>
    <col min="16" max="16" width="11.8515625" style="0" customWidth="1"/>
    <col min="17" max="17" width="12.7109375" style="0" customWidth="1"/>
    <col min="18" max="18" width="10.8515625" style="0" customWidth="1"/>
    <col min="19" max="19" width="16.8515625" style="0" bestFit="1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76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77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43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93.75" customHeight="1">
      <c r="A18" s="37"/>
      <c r="B18" s="37" t="s">
        <v>41</v>
      </c>
      <c r="C18" s="37" t="s">
        <v>78</v>
      </c>
      <c r="D18" s="37" t="s">
        <v>79</v>
      </c>
      <c r="E18" s="37">
        <v>13</v>
      </c>
      <c r="F18" s="37">
        <v>13</v>
      </c>
      <c r="G18" s="37">
        <v>13</v>
      </c>
      <c r="H18" s="47">
        <f>G18/F18</f>
        <v>1</v>
      </c>
      <c r="I18" s="14" t="s">
        <v>104</v>
      </c>
      <c r="J18" s="15" t="s">
        <v>105</v>
      </c>
      <c r="K18" s="15" t="s">
        <v>106</v>
      </c>
      <c r="L18" s="14">
        <v>1</v>
      </c>
      <c r="M18" s="14">
        <v>1</v>
      </c>
      <c r="N18" s="14">
        <v>1</v>
      </c>
      <c r="O18" s="50">
        <v>1</v>
      </c>
      <c r="P18" s="15" t="s">
        <v>32</v>
      </c>
      <c r="Q18" s="53" t="s">
        <v>132</v>
      </c>
      <c r="R18" s="14"/>
      <c r="S18" s="52">
        <v>15799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1" ht="12.75">
      <c r="E21" t="s">
        <v>128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  <mergeCell ref="B1:T1"/>
    <mergeCell ref="B2:T2"/>
    <mergeCell ref="B4:T4"/>
    <mergeCell ref="A5:J5"/>
    <mergeCell ref="A6:T6"/>
    <mergeCell ref="A7:T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8000"/>
  </sheetPr>
  <dimension ref="A1:T25"/>
  <sheetViews>
    <sheetView zoomScale="88" zoomScaleNormal="88" zoomScalePageLayoutView="0" workbookViewId="0" topLeftCell="F5">
      <selection activeCell="P19" sqref="P19"/>
    </sheetView>
  </sheetViews>
  <sheetFormatPr defaultColWidth="11.421875" defaultRowHeight="12.75"/>
  <cols>
    <col min="1" max="1" width="8.7109375" style="0" customWidth="1"/>
    <col min="2" max="2" width="16.7109375" style="0" customWidth="1"/>
    <col min="3" max="3" width="16.8515625" style="0" customWidth="1"/>
    <col min="4" max="4" width="12.28125" style="0" customWidth="1"/>
    <col min="5" max="5" width="11.00390625" style="0" customWidth="1"/>
    <col min="6" max="8" width="12.140625" style="0" customWidth="1"/>
    <col min="9" max="9" width="16.00390625" style="0" customWidth="1"/>
    <col min="10" max="10" width="16.7109375" style="0" customWidth="1"/>
    <col min="11" max="11" width="12.421875" style="0" customWidth="1"/>
    <col min="12" max="12" width="10.00390625" style="0" customWidth="1"/>
    <col min="13" max="15" width="10.28125" style="0" customWidth="1"/>
    <col min="16" max="16" width="11.8515625" style="0" customWidth="1"/>
    <col min="17" max="17" width="12.7109375" style="0" customWidth="1"/>
    <col min="18" max="19" width="10.8515625" style="0" customWidth="1"/>
    <col min="20" max="20" width="17.421875" style="0" customWidth="1"/>
  </cols>
  <sheetData>
    <row r="1" spans="1:20" ht="12.75">
      <c r="A1" s="2"/>
      <c r="B1" s="61" t="s">
        <v>18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3"/>
    </row>
    <row r="2" spans="1:20" ht="12.75">
      <c r="A2" s="4"/>
      <c r="B2" s="64" t="s">
        <v>19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6"/>
    </row>
    <row r="3" spans="1:20" ht="12.75">
      <c r="A3" s="4"/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2"/>
    </row>
    <row r="4" spans="1:20" ht="12.75">
      <c r="A4" s="4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9"/>
    </row>
    <row r="5" spans="1:20" ht="12.75">
      <c r="A5" s="70" t="s">
        <v>21</v>
      </c>
      <c r="B5" s="71"/>
      <c r="C5" s="71"/>
      <c r="D5" s="71"/>
      <c r="E5" s="71"/>
      <c r="F5" s="71"/>
      <c r="G5" s="71"/>
      <c r="H5" s="71"/>
      <c r="I5" s="71"/>
      <c r="J5" s="72"/>
      <c r="K5" s="7"/>
      <c r="L5" s="7"/>
      <c r="M5" s="7"/>
      <c r="N5" s="7"/>
      <c r="O5" s="7"/>
      <c r="P5" s="7"/>
      <c r="Q5" s="7"/>
      <c r="R5" s="7"/>
      <c r="S5" s="7"/>
      <c r="T5" s="13"/>
    </row>
    <row r="6" spans="1:20" ht="12.75">
      <c r="A6" s="60" t="s">
        <v>21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</row>
    <row r="7" spans="1:20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</row>
    <row r="8" ht="12.75">
      <c r="A8" s="3" t="s">
        <v>22</v>
      </c>
    </row>
    <row r="9" ht="12.75">
      <c r="A9" s="3" t="s">
        <v>27</v>
      </c>
    </row>
    <row r="10" ht="12.75">
      <c r="A10" s="3" t="s">
        <v>28</v>
      </c>
    </row>
    <row r="11" ht="12.75">
      <c r="A11" s="3" t="s">
        <v>29</v>
      </c>
    </row>
    <row r="12" spans="1:9" ht="12.75">
      <c r="A12" s="40" t="s">
        <v>40</v>
      </c>
      <c r="B12" s="41"/>
      <c r="C12" s="41"/>
      <c r="D12" s="41"/>
      <c r="E12" s="41"/>
      <c r="F12" s="41"/>
      <c r="G12" s="41"/>
      <c r="H12" s="41"/>
      <c r="I12" s="41"/>
    </row>
    <row r="13" ht="12.75">
      <c r="A13" s="3" t="s">
        <v>70</v>
      </c>
    </row>
    <row r="14" ht="12.75">
      <c r="A14" s="3"/>
    </row>
    <row r="15" spans="1:20" ht="12.75">
      <c r="A15" s="32">
        <v>1</v>
      </c>
      <c r="B15" s="32">
        <v>2</v>
      </c>
      <c r="C15" s="32">
        <v>3</v>
      </c>
      <c r="D15" s="32">
        <v>4</v>
      </c>
      <c r="E15" s="32">
        <v>5</v>
      </c>
      <c r="F15" s="32">
        <v>6</v>
      </c>
      <c r="G15" s="32"/>
      <c r="H15" s="32"/>
      <c r="I15" s="32">
        <v>7</v>
      </c>
      <c r="J15" s="32">
        <v>8</v>
      </c>
      <c r="K15" s="32">
        <v>9</v>
      </c>
      <c r="L15" s="32">
        <v>10</v>
      </c>
      <c r="M15" s="32">
        <v>11</v>
      </c>
      <c r="N15" s="32"/>
      <c r="O15" s="32"/>
      <c r="P15" s="32">
        <v>12</v>
      </c>
      <c r="Q15" s="32">
        <v>13</v>
      </c>
      <c r="R15" s="32">
        <v>14</v>
      </c>
      <c r="S15" s="32">
        <v>15</v>
      </c>
      <c r="T15" s="32">
        <v>16</v>
      </c>
    </row>
    <row r="16" spans="1:20" ht="38.25" customHeight="1">
      <c r="A16" s="56" t="s">
        <v>2</v>
      </c>
      <c r="B16" s="56" t="s">
        <v>3</v>
      </c>
      <c r="C16" s="56" t="s">
        <v>4</v>
      </c>
      <c r="D16" s="73" t="s">
        <v>5</v>
      </c>
      <c r="E16" s="73"/>
      <c r="F16" s="73"/>
      <c r="G16" s="73"/>
      <c r="H16" s="73"/>
      <c r="I16" s="58" t="s">
        <v>6</v>
      </c>
      <c r="J16" s="58" t="s">
        <v>7</v>
      </c>
      <c r="K16" s="33" t="s">
        <v>8</v>
      </c>
      <c r="L16" s="33"/>
      <c r="M16" s="33"/>
      <c r="N16" s="33"/>
      <c r="O16" s="33"/>
      <c r="P16" s="58" t="s">
        <v>17</v>
      </c>
      <c r="Q16" s="54" t="s">
        <v>13</v>
      </c>
      <c r="R16" s="55"/>
      <c r="S16" s="55"/>
      <c r="T16" s="58" t="s">
        <v>1</v>
      </c>
    </row>
    <row r="17" spans="1:20" s="1" customFormat="1" ht="46.5" customHeight="1">
      <c r="A17" s="57"/>
      <c r="B17" s="57"/>
      <c r="C17" s="57"/>
      <c r="D17" s="34" t="s">
        <v>0</v>
      </c>
      <c r="E17" s="34" t="s">
        <v>23</v>
      </c>
      <c r="F17" s="34" t="s">
        <v>24</v>
      </c>
      <c r="G17" s="34" t="s">
        <v>25</v>
      </c>
      <c r="H17" s="34" t="s">
        <v>26</v>
      </c>
      <c r="I17" s="59"/>
      <c r="J17" s="59"/>
      <c r="K17" s="34" t="s">
        <v>0</v>
      </c>
      <c r="L17" s="34" t="s">
        <v>23</v>
      </c>
      <c r="M17" s="34" t="s">
        <v>24</v>
      </c>
      <c r="N17" s="34" t="s">
        <v>25</v>
      </c>
      <c r="O17" s="34" t="s">
        <v>26</v>
      </c>
      <c r="P17" s="59"/>
      <c r="Q17" s="35" t="s">
        <v>14</v>
      </c>
      <c r="R17" s="36" t="s">
        <v>15</v>
      </c>
      <c r="S17" s="36" t="s">
        <v>16</v>
      </c>
      <c r="T17" s="59"/>
    </row>
    <row r="18" spans="1:20" s="23" customFormat="1" ht="93.75" customHeight="1">
      <c r="A18" s="37"/>
      <c r="B18" s="37" t="s">
        <v>41</v>
      </c>
      <c r="C18" s="37" t="s">
        <v>71</v>
      </c>
      <c r="D18" s="37" t="s">
        <v>72</v>
      </c>
      <c r="E18" s="37">
        <v>0</v>
      </c>
      <c r="F18" s="37">
        <v>1</v>
      </c>
      <c r="G18" s="37">
        <v>1</v>
      </c>
      <c r="H18" s="42">
        <v>1</v>
      </c>
      <c r="I18" s="14" t="s">
        <v>107</v>
      </c>
      <c r="J18" s="15" t="s">
        <v>108</v>
      </c>
      <c r="K18" s="15" t="s">
        <v>109</v>
      </c>
      <c r="L18" s="14" t="s">
        <v>36</v>
      </c>
      <c r="M18" s="50">
        <v>1</v>
      </c>
      <c r="N18" s="50">
        <v>1</v>
      </c>
      <c r="O18" s="50">
        <v>1</v>
      </c>
      <c r="P18" s="15" t="s">
        <v>140</v>
      </c>
      <c r="Q18" s="15"/>
      <c r="R18" s="14"/>
      <c r="S18" s="18">
        <v>0</v>
      </c>
      <c r="T18" s="15" t="s">
        <v>33</v>
      </c>
    </row>
    <row r="19" spans="1:20" ht="15.75" customHeight="1">
      <c r="A19" s="24" t="s">
        <v>9</v>
      </c>
      <c r="B19" s="16"/>
      <c r="C19" s="17" t="s">
        <v>10</v>
      </c>
      <c r="D19" s="17" t="s">
        <v>10</v>
      </c>
      <c r="E19" s="17" t="s">
        <v>10</v>
      </c>
      <c r="F19" s="17" t="s">
        <v>10</v>
      </c>
      <c r="G19" s="17"/>
      <c r="H19" s="17"/>
      <c r="I19" s="17" t="s">
        <v>10</v>
      </c>
      <c r="J19" s="17" t="s">
        <v>10</v>
      </c>
      <c r="K19" s="17" t="s">
        <v>10</v>
      </c>
      <c r="L19" s="17" t="s">
        <v>10</v>
      </c>
      <c r="M19" s="17"/>
      <c r="N19" s="17"/>
      <c r="O19" s="17"/>
      <c r="P19" s="17" t="s">
        <v>10</v>
      </c>
      <c r="Q19" s="25" t="s">
        <v>10</v>
      </c>
      <c r="R19" s="25" t="s">
        <v>10</v>
      </c>
      <c r="S19" s="26"/>
      <c r="T19" s="17" t="s">
        <v>10</v>
      </c>
    </row>
    <row r="24" ht="12.75">
      <c r="C24" s="10"/>
    </row>
    <row r="25" spans="2:19" ht="12.75">
      <c r="B25" s="19" t="s">
        <v>11</v>
      </c>
      <c r="Q25" s="11" t="s">
        <v>12</v>
      </c>
      <c r="R25" s="11"/>
      <c r="S25" s="11"/>
    </row>
  </sheetData>
  <sheetProtection/>
  <mergeCells count="15">
    <mergeCell ref="B1:T1"/>
    <mergeCell ref="B2:T2"/>
    <mergeCell ref="B4:T4"/>
    <mergeCell ref="A5:J5"/>
    <mergeCell ref="A6:T6"/>
    <mergeCell ref="A7:T7"/>
    <mergeCell ref="P16:P17"/>
    <mergeCell ref="Q16:S16"/>
    <mergeCell ref="T16:T17"/>
    <mergeCell ref="A16:A17"/>
    <mergeCell ref="B16:B17"/>
    <mergeCell ref="C16:C17"/>
    <mergeCell ref="D16:H16"/>
    <mergeCell ref="I16:I17"/>
    <mergeCell ref="J16:J17"/>
  </mergeCells>
  <printOptions horizontalCentered="1" verticalCentered="1"/>
  <pageMargins left="0" right="0" top="0.5905511811023623" bottom="0.5905511811023623" header="0" footer="0"/>
  <pageSetup horizontalDpi="300" verticalDpi="300" orientation="landscape" paperSize="5" scale="7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usuario UTP</cp:lastModifiedBy>
  <cp:lastPrinted>2009-05-28T23:26:02Z</cp:lastPrinted>
  <dcterms:created xsi:type="dcterms:W3CDTF">2007-09-26T22:14:27Z</dcterms:created>
  <dcterms:modified xsi:type="dcterms:W3CDTF">2013-01-29T16:22:34Z</dcterms:modified>
  <cp:category/>
  <cp:version/>
  <cp:contentType/>
  <cp:contentStatus/>
</cp:coreProperties>
</file>