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11475" activeTab="0"/>
  </bookViews>
  <sheets>
    <sheet name="Plan A. Juridica" sheetId="1" r:id="rId1"/>
    <sheet name="CONTRATAC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john.caro</author>
  </authors>
  <commentLis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O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sharedStrings.xml><?xml version="1.0" encoding="utf-8"?>
<sst xmlns="http://schemas.openxmlformats.org/spreadsheetml/2006/main" count="175" uniqueCount="120">
  <si>
    <t>PLAN DE ACCION OFICINA JURIDICA</t>
  </si>
  <si>
    <t xml:space="preserve">DIMENSION/ EJE </t>
  </si>
  <si>
    <t>SECTOR (LINEA DE ACCION)</t>
  </si>
  <si>
    <t>INSTITUCION EN MARCHA</t>
  </si>
  <si>
    <t>JURÍDICA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</si>
  <si>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</si>
  <si>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</si>
  <si>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</si>
  <si>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</si>
  <si>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</si>
  <si>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</si>
  <si>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</si>
  <si>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</si>
  <si>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</si>
  <si>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</si>
  <si>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</si>
  <si>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</si>
  <si>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</si>
  <si>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</si>
  <si>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</si>
  <si>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</si>
  <si>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</si>
  <si>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</si>
  <si>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</si>
  <si>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</si>
  <si>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</si>
  <si>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</si>
  <si>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</si>
  <si>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</si>
  <si>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</si>
  <si>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</si>
  <si>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</si>
  <si>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</si>
  <si>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</si>
  <si>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</si>
  <si>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</si>
  <si>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 xml:space="preserve">COOPERANTE </t>
  </si>
  <si>
    <t>RESPONSABLE DIRECTO</t>
  </si>
  <si>
    <t>PROGRAMA</t>
  </si>
  <si>
    <t xml:space="preserve"> META DE RESULTADO</t>
  </si>
  <si>
    <t>NOMBRE DEL INDICADOR META DE RESULTADO</t>
  </si>
  <si>
    <t>VALOR ESPERADO RESULTADO CUATRIENIO</t>
  </si>
  <si>
    <t>DEFENSA JUDICIAL</t>
  </si>
  <si>
    <t>Elaborar en el cuatrienio un (1) documento de Estructuración de Estrategias Unificadas y calculadas para los procesos judiciales, prejudiciales y administrativos.</t>
  </si>
  <si>
    <t xml:space="preserve">Documento de Estructuración de Estrategias Unificadas </t>
  </si>
  <si>
    <t>OFICINA JURIDICA</t>
  </si>
  <si>
    <t>Defender los intereses de la Alcaldía Municipal de Mosquera, mediante la atención del 100% de las situaciones litigiosas</t>
  </si>
  <si>
    <t>Diseñar de una (1) herramienta para el seguimiento de procesos judiciales y elaboración de estadísticas confiables en el cuatrienio</t>
  </si>
  <si>
    <t>Diseño de Herramienta para el seguimiento de procesos judiciales</t>
  </si>
  <si>
    <t>PREVENCION DEL DAÑO ANTIJURIDICO</t>
  </si>
  <si>
    <t>Creación de un (1) modelo administrativo de actuación  para los procesos de la oficina jurídica aplicable a todas los procesos de la administración municipal</t>
  </si>
  <si>
    <t>Modelo Administrativo de Actuación para procesos oficina jurídica</t>
  </si>
  <si>
    <t>Actualizar y Socializar  durante el primer y segundo año de gobierno el (1) Manual de Contratación al todos los procesos de la administración municipal al que les aplique</t>
  </si>
  <si>
    <t>Actualización y Socialización del Manual de Contratación</t>
  </si>
  <si>
    <t>Implementar una (1) estrategia en el cuatrienio para lograr la exposición de 100% de la información aplicable según los parámetros del Índice de Gobierno Abierto de la Procuraduría</t>
  </si>
  <si>
    <t>Estrategia para la exposición de Información según el IGA (Índice de Gobierno Abierto)</t>
  </si>
  <si>
    <t>Implementar en conjunto con la Secretaría de Planeación una (1) estrategia para la titulación de predios a realizarse durante el cuatrienio.</t>
  </si>
  <si>
    <t>Estrategia para la Titulación de Predios</t>
  </si>
  <si>
    <t xml:space="preserve">TECNOLOGIAS DE LA COMUNICACIÓN Y LA INFORMACION JURIDICA </t>
  </si>
  <si>
    <t>Archivar el 100% de los contratos generados durante el cuatrienio de acuerdo con la Ley de Archivos a través de la Implementar de un Plan de  Sistematización y Archivo</t>
  </si>
  <si>
    <t>Contratos archivados bajo Ley de Archivos</t>
  </si>
  <si>
    <t>Lograr la ejecución de  la  fase de transacción de la estrategia de gobierno en línea en un 50% durante el cuatrienio</t>
  </si>
  <si>
    <t>VERIFICACION</t>
  </si>
  <si>
    <t>PLAN DE DESARROLLO:  Gobierno Siempre en Marcha  Mosquera  Ciudad de Oportunidades" 2012-2015</t>
  </si>
  <si>
    <t>MATRIZ   PLAN DE DESARROLLO VS. CONTRATACIÒN VIGENCIA 2012</t>
  </si>
  <si>
    <t>EJE</t>
  </si>
  <si>
    <t>SECTOR</t>
  </si>
  <si>
    <t xml:space="preserve">META RESULTADO </t>
  </si>
  <si>
    <t xml:space="preserve">META PRODUCTO </t>
  </si>
  <si>
    <t>TIPO DE CONTRATO</t>
  </si>
  <si>
    <t>No. DEL CONTRATO</t>
  </si>
  <si>
    <t>NOMBRE  CONTRATISTA</t>
  </si>
  <si>
    <t>VALOR CONTRATO</t>
  </si>
  <si>
    <t>VALOR ADICIONES DEL CONTRATO</t>
  </si>
  <si>
    <t>GERENCIA</t>
  </si>
  <si>
    <t>AM</t>
  </si>
  <si>
    <t>DOCUMENTO</t>
  </si>
  <si>
    <t>PLANILLA Y FOTOS</t>
  </si>
  <si>
    <t xml:space="preserve">elaboración de estadísticas para la valoracion del contingente judicial </t>
  </si>
  <si>
    <t>Consolidación de procesos policivos vigentes y terminados</t>
  </si>
  <si>
    <t xml:space="preserve">PLANILLA  </t>
  </si>
  <si>
    <t>Capacitación a los funcionarios</t>
  </si>
  <si>
    <t>Elaboracion de formatos del proceso contractual</t>
  </si>
  <si>
    <t>PLAN DE MEJORAMIENTO</t>
  </si>
  <si>
    <t>fotos</t>
  </si>
  <si>
    <t xml:space="preserve">Capacitación y actualización de los abogados de la Alcaldia </t>
  </si>
  <si>
    <t>CAMILO ANDRÉS BARTELS AVENDAÑO</t>
  </si>
  <si>
    <t>CPS 002-2012</t>
  </si>
  <si>
    <t xml:space="preserve">PRESTACION DE SERVICIOS </t>
  </si>
  <si>
    <t>JEFE DE LA OFICNA /ASESOR ADMINISTRATIVO/PROFESIONAL UNIVERSITARIO</t>
  </si>
  <si>
    <t>JEFE DE LA OFICNA /ASESORES/PROFESIONALES  UNIVERSITARIOS</t>
  </si>
  <si>
    <t>JEFE OFICINA</t>
  </si>
  <si>
    <t>JEFE OFICINA/PROFESIONAL UNIVERSITARI</t>
  </si>
  <si>
    <t>CONTRATISTAS DE APOYO ARCHIVO</t>
  </si>
  <si>
    <t>CONTRATISTA  PROFESIONAL APOYO SISTEMAS DE INFORMACION</t>
  </si>
  <si>
    <t>VALOR DEL INDICADOR DE RESULTADO VIGENCIA 2013</t>
  </si>
  <si>
    <t>META RESULTADO ALCANZADA 3ª TRIMESTRE 2013</t>
  </si>
  <si>
    <t>META RESULTADO ALCANZADA 4ª TRIMESTRE 2013</t>
  </si>
  <si>
    <t>META RESULTADO ALCANZADA 2013</t>
  </si>
  <si>
    <t>Ejecutar  la  fase de transacción de la estrategia de gobierno en linea en el portal de contratacion SECOP, mediante su publicación.</t>
  </si>
  <si>
    <t xml:space="preserve"> Implementacion de la estrategia gobierno en linea de la contratacion en el porta SECOP </t>
  </si>
  <si>
    <t xml:space="preserve">Caracterizar el perfil de los procesos de contratación </t>
  </si>
  <si>
    <t>VALOR PROGRAMADO INDICADOR PRODUCTO  2013</t>
  </si>
  <si>
    <t>VALOR  EJECUTADO INDICADOR PRODUCTO 3ª TRIMESTRE 2013</t>
  </si>
  <si>
    <t>VALOR EJECUTADO INDICADOR PRODUCTO 4ª TRIMESTRE 2013</t>
  </si>
  <si>
    <t>VALOR EJECUTADO INDICADOR PRODUCTO  2013</t>
  </si>
  <si>
    <t xml:space="preserve">Inventario de los procesos judiciales vigentes y terminados mantener actualizado </t>
  </si>
  <si>
    <t>Elaboración  Directrices de Técnica Normativa</t>
  </si>
  <si>
    <t>Actualizacion del  Manual de Contratación.</t>
  </si>
  <si>
    <t>atencion a la comunidad del sector en brindar asesoria juridica respecto a la situcion de cada bien inmueble</t>
  </si>
  <si>
    <t>EJECUCION 1 TRIMESTRE</t>
  </si>
  <si>
    <t>EJECUCION 2 TRIMESTRE</t>
  </si>
  <si>
    <t>Entregar tablas de retencion 2011 y 2012</t>
  </si>
  <si>
    <t>Elaborar manual de IGA</t>
  </si>
  <si>
    <t>Procesos Integrales de Organizacion institucional y reorganizacion administrativa para una mosquera siempre legal 
con el fin de Defender los intereses de la Alcaldía Municipal de Mosquera, mediante la atención del 100% de las situaciones litigiosas en la Administración Municipal</t>
  </si>
  <si>
    <t>MOSQUERA SIEMPRE LEGAL</t>
  </si>
  <si>
    <t>Situaciones litigiosas atendidas</t>
  </si>
  <si>
    <t xml:space="preserve">Desarrollo de estrategias </t>
  </si>
  <si>
    <t>Organizar la totalidad del archivo desde 2010 hasta 2012  por vigencias</t>
  </si>
  <si>
    <t>LINEA BASE DIC. 2012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</si>
</sst>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[$$-240A]\ #,##0"/>
    <numFmt numFmtId="166" formatCode="0.0%"/>
    <numFmt numFmtId="167" formatCode="_ * #,##0_ ;_ * \-#,##0_ ;_ * &quot;-&quot;_ ;_ @_ "/>
    <numFmt numFmtId="168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4" applyBorder="0" applyAlignment="0">
      <protection/>
    </xf>
    <xf numFmtId="166" fontId="0" fillId="0" borderId="4" applyBorder="0" applyAlignment="0"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7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204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0" fontId="9" fillId="0" borderId="0" xfId="56" applyFont="1" applyBorder="1" applyAlignment="1">
      <alignment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168" fontId="10" fillId="0" borderId="14" xfId="50" applyNumberFormat="1" applyFont="1" applyFill="1" applyBorder="1" applyAlignment="1">
      <alignment horizontal="center" vertical="center" wrapText="1"/>
    </xf>
    <xf numFmtId="168" fontId="10" fillId="0" borderId="15" xfId="5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9" fontId="43" fillId="34" borderId="17" xfId="61" applyFont="1" applyFill="1" applyBorder="1" applyAlignment="1">
      <alignment horizontal="center" vertical="center"/>
    </xf>
    <xf numFmtId="165" fontId="43" fillId="34" borderId="17" xfId="0" applyNumberFormat="1" applyFont="1" applyFill="1" applyBorder="1" applyAlignment="1">
      <alignment horizontal="center" vertical="center" wrapText="1"/>
    </xf>
    <xf numFmtId="165" fontId="4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20" xfId="0" applyFont="1" applyFill="1" applyBorder="1" applyAlignment="1">
      <alignment horizontal="center" vertical="center"/>
    </xf>
    <xf numFmtId="165" fontId="43" fillId="34" borderId="20" xfId="0" applyNumberFormat="1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4" xfId="0" applyFont="1" applyFill="1" applyBorder="1" applyAlignment="1">
      <alignment horizontal="center" vertical="center"/>
    </xf>
    <xf numFmtId="165" fontId="43" fillId="34" borderId="14" xfId="0" applyNumberFormat="1" applyFont="1" applyFill="1" applyBorder="1" applyAlignment="1">
      <alignment horizontal="center" vertical="center" wrapText="1"/>
    </xf>
    <xf numFmtId="165" fontId="4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35" borderId="0" xfId="0" applyFont="1" applyFill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9" fontId="43" fillId="35" borderId="17" xfId="61" applyFont="1" applyFill="1" applyBorder="1" applyAlignment="1">
      <alignment horizontal="center" vertical="center"/>
    </xf>
    <xf numFmtId="165" fontId="43" fillId="35" borderId="17" xfId="0" applyNumberFormat="1" applyFont="1" applyFill="1" applyBorder="1" applyAlignment="1">
      <alignment horizontal="center" vertical="center" wrapText="1"/>
    </xf>
    <xf numFmtId="165" fontId="4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65" fontId="43" fillId="35" borderId="20" xfId="0" applyNumberFormat="1" applyFont="1" applyFill="1" applyBorder="1" applyAlignment="1">
      <alignment horizontal="center" vertical="center" wrapText="1"/>
    </xf>
    <xf numFmtId="165" fontId="4" fillId="35" borderId="20" xfId="0" applyNumberFormat="1" applyFont="1" applyFill="1" applyBorder="1" applyAlignment="1" applyProtection="1">
      <alignment horizontal="center" vertical="center" textRotation="90" wrapText="1"/>
      <protection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9" fontId="43" fillId="2" borderId="17" xfId="61" applyFont="1" applyFill="1" applyBorder="1" applyAlignment="1">
      <alignment horizontal="center" vertical="center"/>
    </xf>
    <xf numFmtId="165" fontId="43" fillId="2" borderId="14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2" borderId="17" xfId="0" applyFont="1" applyFill="1" applyBorder="1" applyAlignment="1">
      <alignment horizontal="center" vertical="center"/>
    </xf>
    <xf numFmtId="165" fontId="43" fillId="2" borderId="17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0" xfId="0" applyFont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/>
    </xf>
    <xf numFmtId="0" fontId="43" fillId="36" borderId="25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/>
    </xf>
    <xf numFmtId="9" fontId="43" fillId="36" borderId="17" xfId="61" applyFont="1" applyFill="1" applyBorder="1" applyAlignment="1">
      <alignment horizontal="center" vertical="center"/>
    </xf>
    <xf numFmtId="165" fontId="43" fillId="36" borderId="14" xfId="0" applyNumberFormat="1" applyFont="1" applyFill="1" applyBorder="1" applyAlignment="1">
      <alignment horizontal="center" vertical="center" wrapText="1"/>
    </xf>
    <xf numFmtId="165" fontId="4" fillId="36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/>
    </xf>
    <xf numFmtId="165" fontId="43" fillId="36" borderId="17" xfId="0" applyNumberFormat="1" applyFont="1" applyFill="1" applyBorder="1" applyAlignment="1">
      <alignment horizontal="center" vertical="center" wrapText="1"/>
    </xf>
    <xf numFmtId="165" fontId="4" fillId="36" borderId="17" xfId="0" applyNumberFormat="1" applyFont="1" applyFill="1" applyBorder="1" applyAlignment="1" applyProtection="1">
      <alignment horizontal="center" vertical="center" textRotation="90" wrapText="1"/>
      <protection/>
    </xf>
    <xf numFmtId="0" fontId="43" fillId="36" borderId="26" xfId="0" applyFont="1" applyFill="1" applyBorder="1" applyAlignment="1">
      <alignment horizontal="center" vertical="center" wrapText="1"/>
    </xf>
    <xf numFmtId="0" fontId="43" fillId="36" borderId="20" xfId="0" applyFont="1" applyFill="1" applyBorder="1" applyAlignment="1">
      <alignment horizontal="center" vertical="center"/>
    </xf>
    <xf numFmtId="165" fontId="43" fillId="36" borderId="20" xfId="0" applyNumberFormat="1" applyFont="1" applyFill="1" applyBorder="1" applyAlignment="1">
      <alignment horizontal="center" vertical="center" wrapText="1"/>
    </xf>
    <xf numFmtId="165" fontId="4" fillId="36" borderId="20" xfId="0" applyNumberFormat="1" applyFont="1" applyFill="1" applyBorder="1" applyAlignment="1" applyProtection="1">
      <alignment horizontal="center" vertical="center" textRotation="90" wrapText="1"/>
      <protection/>
    </xf>
    <xf numFmtId="0" fontId="43" fillId="37" borderId="0" xfId="0" applyFont="1" applyFill="1" applyAlignment="1">
      <alignment horizontal="center" vertical="center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/>
    </xf>
    <xf numFmtId="9" fontId="43" fillId="37" borderId="17" xfId="61" applyFont="1" applyFill="1" applyBorder="1" applyAlignment="1">
      <alignment horizontal="center" vertical="center"/>
    </xf>
    <xf numFmtId="165" fontId="43" fillId="37" borderId="14" xfId="0" applyNumberFormat="1" applyFont="1" applyFill="1" applyBorder="1" applyAlignment="1">
      <alignment horizontal="center" vertical="center" wrapText="1"/>
    </xf>
    <xf numFmtId="165" fontId="4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37" borderId="17" xfId="0" applyFont="1" applyFill="1" applyBorder="1" applyAlignment="1">
      <alignment horizontal="center" vertical="center"/>
    </xf>
    <xf numFmtId="165" fontId="43" fillId="37" borderId="17" xfId="0" applyNumberFormat="1" applyFont="1" applyFill="1" applyBorder="1" applyAlignment="1">
      <alignment horizontal="center" vertical="center" wrapText="1"/>
    </xf>
    <xf numFmtId="165" fontId="4" fillId="37" borderId="17" xfId="0" applyNumberFormat="1" applyFont="1" applyFill="1" applyBorder="1" applyAlignment="1" applyProtection="1">
      <alignment horizontal="center" vertical="center" textRotation="90" wrapText="1"/>
      <protection/>
    </xf>
    <xf numFmtId="0" fontId="43" fillId="38" borderId="0" xfId="0" applyFont="1" applyFill="1" applyAlignment="1">
      <alignment horizontal="center" vertical="center"/>
    </xf>
    <xf numFmtId="0" fontId="43" fillId="38" borderId="25" xfId="0" applyFont="1" applyFill="1" applyBorder="1" applyAlignment="1">
      <alignment horizontal="center" vertical="center" wrapText="1"/>
    </xf>
    <xf numFmtId="0" fontId="43" fillId="38" borderId="14" xfId="0" applyFont="1" applyFill="1" applyBorder="1" applyAlignment="1">
      <alignment horizontal="center" vertical="center"/>
    </xf>
    <xf numFmtId="9" fontId="43" fillId="38" borderId="17" xfId="61" applyFont="1" applyFill="1" applyBorder="1" applyAlignment="1">
      <alignment horizontal="center" vertical="center"/>
    </xf>
    <xf numFmtId="0" fontId="43" fillId="38" borderId="27" xfId="0" applyFont="1" applyFill="1" applyBorder="1" applyAlignment="1">
      <alignment horizontal="center" vertical="center" wrapText="1"/>
    </xf>
    <xf numFmtId="164" fontId="43" fillId="38" borderId="27" xfId="0" applyNumberFormat="1" applyFont="1" applyFill="1" applyBorder="1" applyAlignment="1">
      <alignment horizontal="center" vertical="center"/>
    </xf>
    <xf numFmtId="165" fontId="43" fillId="38" borderId="14" xfId="0" applyNumberFormat="1" applyFont="1" applyFill="1" applyBorder="1" applyAlignment="1">
      <alignment horizontal="center" vertical="center" wrapText="1"/>
    </xf>
    <xf numFmtId="165" fontId="4" fillId="38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29" borderId="14" xfId="0" applyFont="1" applyFill="1" applyBorder="1" applyAlignment="1">
      <alignment horizontal="center" vertical="center"/>
    </xf>
    <xf numFmtId="9" fontId="43" fillId="29" borderId="17" xfId="61" applyFont="1" applyFill="1" applyBorder="1" applyAlignment="1">
      <alignment horizontal="center" vertical="center"/>
    </xf>
    <xf numFmtId="165" fontId="43" fillId="29" borderId="14" xfId="0" applyNumberFormat="1" applyFont="1" applyFill="1" applyBorder="1" applyAlignment="1">
      <alignment horizontal="center" vertical="center" wrapText="1"/>
    </xf>
    <xf numFmtId="165" fontId="4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43" fillId="29" borderId="0" xfId="0" applyFont="1" applyFill="1" applyAlignment="1">
      <alignment horizontal="center" vertical="center"/>
    </xf>
    <xf numFmtId="0" fontId="43" fillId="29" borderId="22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horizontal="center" vertical="center" wrapText="1"/>
    </xf>
    <xf numFmtId="4" fontId="4" fillId="39" borderId="27" xfId="0" applyNumberFormat="1" applyFont="1" applyFill="1" applyBorder="1" applyAlignment="1" applyProtection="1">
      <alignment horizontal="center" vertical="center" textRotation="90" wrapText="1"/>
      <protection/>
    </xf>
    <xf numFmtId="4" fontId="4" fillId="40" borderId="27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24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29" xfId="0" applyNumberFormat="1" applyFont="1" applyFill="1" applyBorder="1" applyAlignment="1" applyProtection="1">
      <alignment horizontal="center" vertical="center" textRotation="90" wrapText="1"/>
      <protection/>
    </xf>
    <xf numFmtId="0" fontId="43" fillId="2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43" fillId="41" borderId="0" xfId="0" applyFont="1" applyFill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center" vertical="center"/>
    </xf>
    <xf numFmtId="0" fontId="43" fillId="37" borderId="30" xfId="0" applyFont="1" applyFill="1" applyBorder="1" applyAlignment="1">
      <alignment horizontal="center" vertical="center"/>
    </xf>
    <xf numFmtId="0" fontId="43" fillId="38" borderId="30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3" fillId="29" borderId="30" xfId="0" applyFont="1" applyFill="1" applyBorder="1" applyAlignment="1">
      <alignment horizontal="center" vertical="center"/>
    </xf>
    <xf numFmtId="0" fontId="43" fillId="29" borderId="15" xfId="0" applyFont="1" applyFill="1" applyBorder="1" applyAlignment="1">
      <alignment horizontal="center" vertical="center"/>
    </xf>
    <xf numFmtId="0" fontId="43" fillId="41" borderId="31" xfId="0" applyFont="1" applyFill="1" applyBorder="1" applyAlignment="1">
      <alignment horizontal="center" vertical="center"/>
    </xf>
    <xf numFmtId="0" fontId="43" fillId="29" borderId="32" xfId="0" applyFont="1" applyFill="1" applyBorder="1" applyAlignment="1">
      <alignment horizontal="center" vertical="center" wrapText="1"/>
    </xf>
    <xf numFmtId="0" fontId="43" fillId="29" borderId="33" xfId="0" applyFont="1" applyFill="1" applyBorder="1" applyAlignment="1">
      <alignment horizontal="center" vertical="center"/>
    </xf>
    <xf numFmtId="9" fontId="43" fillId="29" borderId="33" xfId="61" applyFont="1" applyFill="1" applyBorder="1" applyAlignment="1">
      <alignment horizontal="center" vertical="center"/>
    </xf>
    <xf numFmtId="165" fontId="43" fillId="29" borderId="33" xfId="0" applyNumberFormat="1" applyFont="1" applyFill="1" applyBorder="1" applyAlignment="1">
      <alignment horizontal="center" vertical="center" wrapText="1"/>
    </xf>
    <xf numFmtId="165" fontId="4" fillId="29" borderId="33" xfId="0" applyNumberFormat="1" applyFont="1" applyFill="1" applyBorder="1" applyAlignment="1" applyProtection="1">
      <alignment horizontal="center" vertical="center" textRotation="90" wrapText="1"/>
      <protection/>
    </xf>
    <xf numFmtId="0" fontId="43" fillId="29" borderId="34" xfId="0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horizontal="center" vertical="center" wrapText="1"/>
    </xf>
    <xf numFmtId="0" fontId="43" fillId="41" borderId="17" xfId="0" applyFont="1" applyFill="1" applyBorder="1" applyAlignment="1">
      <alignment horizontal="center" vertical="center"/>
    </xf>
    <xf numFmtId="9" fontId="43" fillId="41" borderId="17" xfId="61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wrapText="1"/>
    </xf>
    <xf numFmtId="0" fontId="0" fillId="41" borderId="17" xfId="0" applyFill="1" applyBorder="1" applyAlignment="1">
      <alignment wrapText="1"/>
    </xf>
    <xf numFmtId="1" fontId="43" fillId="41" borderId="17" xfId="45" applyNumberFormat="1" applyFont="1" applyFill="1" applyBorder="1" applyAlignment="1">
      <alignment horizontal="center" vertical="center" wrapText="1"/>
      <protection/>
    </xf>
    <xf numFmtId="9" fontId="43" fillId="41" borderId="17" xfId="45" applyNumberFormat="1" applyFont="1" applyFill="1" applyBorder="1" applyAlignment="1">
      <alignment vertical="center" wrapText="1"/>
      <protection/>
    </xf>
    <xf numFmtId="0" fontId="0" fillId="41" borderId="17" xfId="0" applyFill="1" applyBorder="1" applyAlignment="1">
      <alignment/>
    </xf>
    <xf numFmtId="9" fontId="43" fillId="41" borderId="17" xfId="45" applyNumberFormat="1" applyFont="1" applyFill="1" applyBorder="1" applyAlignment="1">
      <alignment horizontal="center" vertical="center" wrapText="1"/>
      <protection/>
    </xf>
    <xf numFmtId="165" fontId="43" fillId="41" borderId="17" xfId="0" applyNumberFormat="1" applyFont="1" applyFill="1" applyBorder="1" applyAlignment="1">
      <alignment horizontal="center" vertical="center" wrapText="1"/>
    </xf>
    <xf numFmtId="165" fontId="43" fillId="41" borderId="17" xfId="0" applyNumberFormat="1" applyFont="1" applyFill="1" applyBorder="1" applyAlignment="1">
      <alignment vertical="center" wrapText="1"/>
    </xf>
    <xf numFmtId="165" fontId="4" fillId="41" borderId="18" xfId="0" applyNumberFormat="1" applyFont="1" applyFill="1" applyBorder="1" applyAlignment="1" applyProtection="1">
      <alignment horizontal="center" vertical="center" textRotation="90" wrapText="1"/>
      <protection/>
    </xf>
    <xf numFmtId="0" fontId="43" fillId="41" borderId="22" xfId="0" applyFont="1" applyFill="1" applyBorder="1" applyAlignment="1">
      <alignment horizontal="center" vertical="center"/>
    </xf>
    <xf numFmtId="0" fontId="44" fillId="19" borderId="17" xfId="0" applyFont="1" applyFill="1" applyBorder="1" applyAlignment="1">
      <alignment horizontal="center" vertical="center"/>
    </xf>
    <xf numFmtId="0" fontId="43" fillId="36" borderId="27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  <xf numFmtId="0" fontId="43" fillId="36" borderId="35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 wrapText="1"/>
    </xf>
    <xf numFmtId="0" fontId="44" fillId="16" borderId="4" xfId="0" applyFont="1" applyFill="1" applyBorder="1" applyAlignment="1">
      <alignment horizontal="center" vertical="center" wrapText="1"/>
    </xf>
    <xf numFmtId="0" fontId="44" fillId="16" borderId="37" xfId="0" applyFont="1" applyFill="1" applyBorder="1" applyAlignment="1">
      <alignment horizontal="center" vertical="center" wrapText="1"/>
    </xf>
    <xf numFmtId="0" fontId="44" fillId="16" borderId="22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3" fillId="35" borderId="24" xfId="45" applyFont="1" applyFill="1" applyBorder="1" applyAlignment="1">
      <alignment horizontal="center" vertical="center" wrapText="1"/>
      <protection/>
    </xf>
    <xf numFmtId="0" fontId="43" fillId="35" borderId="35" xfId="45" applyFont="1" applyFill="1" applyBorder="1" applyAlignment="1">
      <alignment horizontal="center" vertical="center" wrapText="1"/>
      <protection/>
    </xf>
    <xf numFmtId="0" fontId="43" fillId="2" borderId="27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164" fontId="43" fillId="36" borderId="27" xfId="0" applyNumberFormat="1" applyFont="1" applyFill="1" applyBorder="1" applyAlignment="1">
      <alignment horizontal="center" vertical="center"/>
    </xf>
    <xf numFmtId="164" fontId="43" fillId="36" borderId="24" xfId="0" applyNumberFormat="1" applyFont="1" applyFill="1" applyBorder="1" applyAlignment="1">
      <alignment horizontal="center" vertical="center"/>
    </xf>
    <xf numFmtId="164" fontId="43" fillId="36" borderId="3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34" borderId="27" xfId="45" applyFont="1" applyFill="1" applyBorder="1" applyAlignment="1">
      <alignment horizontal="center" vertical="center" wrapText="1"/>
      <protection/>
    </xf>
    <xf numFmtId="0" fontId="43" fillId="34" borderId="24" xfId="45" applyFont="1" applyFill="1" applyBorder="1" applyAlignment="1">
      <alignment horizontal="center" vertical="center" wrapText="1"/>
      <protection/>
    </xf>
    <xf numFmtId="0" fontId="43" fillId="34" borderId="35" xfId="45" applyFont="1" applyFill="1" applyBorder="1" applyAlignment="1">
      <alignment horizontal="center" vertical="center" wrapText="1"/>
      <protection/>
    </xf>
    <xf numFmtId="164" fontId="43" fillId="2" borderId="27" xfId="0" applyNumberFormat="1" applyFont="1" applyFill="1" applyBorder="1" applyAlignment="1">
      <alignment horizontal="center" vertical="center"/>
    </xf>
    <xf numFmtId="164" fontId="43" fillId="2" borderId="24" xfId="0" applyNumberFormat="1" applyFont="1" applyFill="1" applyBorder="1" applyAlignment="1">
      <alignment horizontal="center" vertical="center"/>
    </xf>
    <xf numFmtId="0" fontId="43" fillId="37" borderId="27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9" fontId="43" fillId="29" borderId="27" xfId="45" applyNumberFormat="1" applyFont="1" applyFill="1" applyBorder="1" applyAlignment="1">
      <alignment horizontal="center" vertical="center" wrapText="1"/>
      <protection/>
    </xf>
    <xf numFmtId="9" fontId="43" fillId="29" borderId="24" xfId="45" applyNumberFormat="1" applyFont="1" applyFill="1" applyBorder="1" applyAlignment="1">
      <alignment horizontal="center" vertical="center" wrapText="1"/>
      <protection/>
    </xf>
    <xf numFmtId="164" fontId="43" fillId="37" borderId="27" xfId="0" applyNumberFormat="1" applyFont="1" applyFill="1" applyBorder="1" applyAlignment="1">
      <alignment horizontal="center" vertical="center"/>
    </xf>
    <xf numFmtId="164" fontId="43" fillId="37" borderId="24" xfId="0" applyNumberFormat="1" applyFont="1" applyFill="1" applyBorder="1" applyAlignment="1">
      <alignment horizontal="center"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2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3" fillId="29" borderId="27" xfId="0" applyFont="1" applyFill="1" applyBorder="1" applyAlignment="1">
      <alignment horizontal="center" vertical="center" wrapText="1"/>
    </xf>
    <xf numFmtId="0" fontId="43" fillId="29" borderId="24" xfId="0" applyFont="1" applyFill="1" applyBorder="1" applyAlignment="1">
      <alignment horizontal="center" vertical="center" wrapText="1"/>
    </xf>
    <xf numFmtId="0" fontId="44" fillId="42" borderId="39" xfId="0" applyFont="1" applyFill="1" applyBorder="1" applyAlignment="1">
      <alignment horizontal="center" vertical="center" wrapText="1"/>
    </xf>
    <xf numFmtId="0" fontId="44" fillId="42" borderId="40" xfId="0" applyFont="1" applyFill="1" applyBorder="1" applyAlignment="1">
      <alignment horizontal="center" vertical="center" wrapText="1"/>
    </xf>
    <xf numFmtId="1" fontId="43" fillId="29" borderId="27" xfId="45" applyNumberFormat="1" applyFont="1" applyFill="1" applyBorder="1" applyAlignment="1">
      <alignment horizontal="center" vertical="center" wrapText="1"/>
      <protection/>
    </xf>
    <xf numFmtId="1" fontId="43" fillId="29" borderId="24" xfId="45" applyNumberFormat="1" applyFont="1" applyFill="1" applyBorder="1" applyAlignment="1">
      <alignment horizontal="center" vertical="center" wrapText="1"/>
      <protection/>
    </xf>
    <xf numFmtId="9" fontId="43" fillId="29" borderId="27" xfId="61" applyFont="1" applyFill="1" applyBorder="1" applyAlignment="1">
      <alignment horizontal="center" vertical="center"/>
    </xf>
    <xf numFmtId="9" fontId="43" fillId="29" borderId="24" xfId="61" applyFont="1" applyFill="1" applyBorder="1" applyAlignment="1">
      <alignment horizontal="center" vertical="center"/>
    </xf>
    <xf numFmtId="0" fontId="43" fillId="29" borderId="27" xfId="0" applyFont="1" applyFill="1" applyBorder="1" applyAlignment="1">
      <alignment horizontal="center" vertical="center"/>
    </xf>
    <xf numFmtId="0" fontId="43" fillId="29" borderId="24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 wrapText="1"/>
    </xf>
    <xf numFmtId="164" fontId="43" fillId="34" borderId="27" xfId="0" applyNumberFormat="1" applyFont="1" applyFill="1" applyBorder="1" applyAlignment="1">
      <alignment horizontal="center" vertical="center"/>
    </xf>
    <xf numFmtId="164" fontId="43" fillId="34" borderId="24" xfId="0" applyNumberFormat="1" applyFont="1" applyFill="1" applyBorder="1" applyAlignment="1">
      <alignment horizontal="center" vertical="center"/>
    </xf>
    <xf numFmtId="164" fontId="43" fillId="34" borderId="35" xfId="0" applyNumberFormat="1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7" borderId="34" xfId="0" applyFont="1" applyFill="1" applyBorder="1" applyAlignment="1">
      <alignment horizontal="center" vertical="center"/>
    </xf>
    <xf numFmtId="0" fontId="43" fillId="37" borderId="43" xfId="0" applyFont="1" applyFill="1" applyBorder="1" applyAlignment="1">
      <alignment horizontal="center" vertical="center"/>
    </xf>
    <xf numFmtId="0" fontId="43" fillId="36" borderId="27" xfId="0" applyFont="1" applyFill="1" applyBorder="1" applyAlignment="1">
      <alignment horizontal="center" vertical="center"/>
    </xf>
    <xf numFmtId="0" fontId="43" fillId="36" borderId="24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3" xfId="57"/>
    <cellStyle name="Normal 4 2" xfId="58"/>
    <cellStyle name="Normal 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0</xdr:row>
      <xdr:rowOff>114300</xdr:rowOff>
    </xdr:from>
    <xdr:to>
      <xdr:col>12</xdr:col>
      <xdr:colOff>304800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14300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485775</xdr:colOff>
      <xdr:row>3</xdr:row>
      <xdr:rowOff>19050</xdr:rowOff>
    </xdr:from>
    <xdr:to>
      <xdr:col>19</xdr:col>
      <xdr:colOff>238125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447675"/>
          <a:ext cx="409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</xdr:col>
      <xdr:colOff>447675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</xdr:row>
      <xdr:rowOff>142875</xdr:rowOff>
    </xdr:from>
    <xdr:to>
      <xdr:col>9</xdr:col>
      <xdr:colOff>152400</xdr:colOff>
      <xdr:row>3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33375"/>
          <a:ext cx="410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4"/>
  <sheetViews>
    <sheetView showGridLines="0" tabSelected="1" zoomScale="85" zoomScaleNormal="85" zoomScalePageLayoutView="0" workbookViewId="0" topLeftCell="A1">
      <selection activeCell="G8" sqref="G8"/>
    </sheetView>
  </sheetViews>
  <sheetFormatPr defaultColWidth="11.421875" defaultRowHeight="15"/>
  <cols>
    <col min="1" max="1" width="5.8515625" style="3" customWidth="1"/>
    <col min="2" max="2" width="16.28125" style="3" customWidth="1"/>
    <col min="3" max="3" width="13.421875" style="3" customWidth="1"/>
    <col min="4" max="4" width="17.57421875" style="3" customWidth="1"/>
    <col min="5" max="5" width="20.140625" style="52" customWidth="1"/>
    <col min="6" max="8" width="18.421875" style="3" customWidth="1"/>
    <col min="9" max="10" width="13.421875" style="3" bestFit="1" customWidth="1"/>
    <col min="11" max="11" width="16.28125" style="3" customWidth="1"/>
    <col min="12" max="12" width="17.8515625" style="3" customWidth="1"/>
    <col min="13" max="13" width="18.57421875" style="3" customWidth="1"/>
    <col min="14" max="14" width="13.57421875" style="3" customWidth="1"/>
    <col min="15" max="15" width="12.28125" style="3" customWidth="1"/>
    <col min="16" max="16" width="15.28125" style="3" customWidth="1"/>
    <col min="17" max="17" width="13.00390625" style="3" customWidth="1"/>
    <col min="18" max="18" width="12.421875" style="3" customWidth="1"/>
    <col min="19" max="19" width="12.140625" style="3" customWidth="1"/>
    <col min="20" max="21" width="12.140625" style="3" bestFit="1" customWidth="1"/>
    <col min="22" max="23" width="5.57421875" style="3" bestFit="1" customWidth="1"/>
    <col min="24" max="24" width="5.00390625" style="3" customWidth="1"/>
    <col min="25" max="29" width="5.57421875" style="3" bestFit="1" customWidth="1"/>
    <col min="30" max="33" width="12.140625" style="3" bestFit="1" customWidth="1"/>
    <col min="34" max="35" width="5.57421875" style="3" bestFit="1" customWidth="1"/>
    <col min="36" max="37" width="9.8515625" style="3" bestFit="1" customWidth="1"/>
    <col min="38" max="38" width="6.7109375" style="3" customWidth="1"/>
    <col min="39" max="39" width="3.28125" style="3" bestFit="1" customWidth="1"/>
    <col min="40" max="40" width="4.8515625" style="3" customWidth="1"/>
    <col min="41" max="41" width="5.57421875" style="3" bestFit="1" customWidth="1"/>
    <col min="42" max="42" width="13.421875" style="3" customWidth="1"/>
    <col min="43" max="43" width="14.421875" style="3" customWidth="1"/>
    <col min="44" max="45" width="12.57421875" style="3" bestFit="1" customWidth="1"/>
    <col min="46" max="46" width="12.7109375" style="3" bestFit="1" customWidth="1"/>
    <col min="47" max="47" width="12.57421875" style="3" bestFit="1" customWidth="1"/>
    <col min="48" max="48" width="12.57421875" style="3" customWidth="1"/>
    <col min="49" max="50" width="13.140625" style="3" bestFit="1" customWidth="1"/>
    <col min="51" max="16384" width="11.421875" style="3" customWidth="1"/>
  </cols>
  <sheetData>
    <row r="1" ht="11.25"/>
    <row r="2" spans="2:42" s="1" customFormat="1" ht="11.25">
      <c r="B2" s="2"/>
      <c r="D2" s="2"/>
      <c r="E2" s="19"/>
      <c r="F2" s="2"/>
      <c r="G2" s="2"/>
      <c r="H2" s="2"/>
      <c r="I2" s="2"/>
      <c r="J2" s="2"/>
      <c r="K2" s="2"/>
      <c r="L2" s="2"/>
      <c r="M2" s="153" t="s">
        <v>63</v>
      </c>
      <c r="N2" s="153"/>
      <c r="O2" s="153"/>
      <c r="P2" s="153"/>
      <c r="Q2" s="153"/>
      <c r="R2" s="153"/>
      <c r="S2" s="153"/>
      <c r="T2" s="15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s="1" customFormat="1" ht="11.25">
      <c r="B3" s="2"/>
      <c r="D3" s="2"/>
      <c r="E3" s="19"/>
      <c r="F3" s="2"/>
      <c r="G3" s="2"/>
      <c r="H3" s="2"/>
      <c r="I3" s="2"/>
      <c r="J3" s="2"/>
      <c r="K3" s="2"/>
      <c r="L3" s="2"/>
      <c r="M3" s="153" t="s">
        <v>0</v>
      </c>
      <c r="N3" s="153"/>
      <c r="O3" s="153"/>
      <c r="P3" s="153"/>
      <c r="Q3" s="153"/>
      <c r="R3" s="153"/>
      <c r="S3" s="153"/>
      <c r="T3" s="15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ht="11.25"/>
    <row r="5" spans="2:42" ht="11.25">
      <c r="B5" s="140" t="s">
        <v>1</v>
      </c>
      <c r="C5" s="141"/>
      <c r="D5" s="141"/>
      <c r="E5" s="142"/>
      <c r="F5" s="140" t="s">
        <v>2</v>
      </c>
      <c r="G5" s="141"/>
      <c r="H5" s="141"/>
      <c r="I5" s="141"/>
      <c r="J5" s="142"/>
      <c r="AL5" s="2"/>
      <c r="AM5" s="2"/>
      <c r="AN5" s="2"/>
      <c r="AO5" s="2"/>
      <c r="AP5" s="2"/>
    </row>
    <row r="6" spans="2:42" ht="11.25">
      <c r="B6" s="143" t="s">
        <v>3</v>
      </c>
      <c r="C6" s="144"/>
      <c r="D6" s="144"/>
      <c r="E6" s="145"/>
      <c r="F6" s="143" t="s">
        <v>4</v>
      </c>
      <c r="G6" s="144"/>
      <c r="H6" s="144"/>
      <c r="I6" s="144"/>
      <c r="J6" s="145"/>
      <c r="AL6" s="2"/>
      <c r="AM6" s="2"/>
      <c r="AN6" s="2"/>
      <c r="AO6" s="2"/>
      <c r="AP6" s="2"/>
    </row>
    <row r="7" spans="38:42" ht="12" thickBot="1">
      <c r="AL7" s="134" t="s">
        <v>74</v>
      </c>
      <c r="AM7" s="134"/>
      <c r="AN7" s="134"/>
      <c r="AO7" s="134"/>
      <c r="AP7" s="2"/>
    </row>
    <row r="8" spans="1:50" ht="90.75" thickBot="1">
      <c r="A8" s="4">
        <v>1</v>
      </c>
      <c r="B8" s="91" t="s">
        <v>5</v>
      </c>
      <c r="C8" s="92" t="s">
        <v>6</v>
      </c>
      <c r="D8" s="92" t="s">
        <v>7</v>
      </c>
      <c r="E8" s="92" t="s">
        <v>8</v>
      </c>
      <c r="F8" s="92" t="s">
        <v>9</v>
      </c>
      <c r="G8" s="92" t="s">
        <v>110</v>
      </c>
      <c r="H8" s="92" t="s">
        <v>111</v>
      </c>
      <c r="I8" s="92" t="s">
        <v>10</v>
      </c>
      <c r="J8" s="92" t="s">
        <v>11</v>
      </c>
      <c r="K8" s="92" t="s">
        <v>12</v>
      </c>
      <c r="L8" s="92" t="s">
        <v>13</v>
      </c>
      <c r="M8" s="92" t="s">
        <v>14</v>
      </c>
      <c r="N8" s="92" t="s">
        <v>15</v>
      </c>
      <c r="O8" s="92" t="s">
        <v>16</v>
      </c>
      <c r="P8" s="92" t="s">
        <v>102</v>
      </c>
      <c r="Q8" s="92" t="s">
        <v>103</v>
      </c>
      <c r="R8" s="92" t="s">
        <v>104</v>
      </c>
      <c r="S8" s="92" t="s">
        <v>105</v>
      </c>
      <c r="T8" s="93" t="s">
        <v>17</v>
      </c>
      <c r="U8" s="94" t="s">
        <v>18</v>
      </c>
      <c r="V8" s="93" t="s">
        <v>19</v>
      </c>
      <c r="W8" s="94" t="s">
        <v>20</v>
      </c>
      <c r="X8" s="93" t="s">
        <v>21</v>
      </c>
      <c r="Y8" s="94" t="s">
        <v>22</v>
      </c>
      <c r="Z8" s="93" t="s">
        <v>23</v>
      </c>
      <c r="AA8" s="94" t="s">
        <v>24</v>
      </c>
      <c r="AB8" s="93" t="s">
        <v>25</v>
      </c>
      <c r="AC8" s="94" t="s">
        <v>26</v>
      </c>
      <c r="AD8" s="93" t="s">
        <v>27</v>
      </c>
      <c r="AE8" s="94" t="s">
        <v>28</v>
      </c>
      <c r="AF8" s="93" t="s">
        <v>29</v>
      </c>
      <c r="AG8" s="94" t="s">
        <v>30</v>
      </c>
      <c r="AH8" s="93" t="s">
        <v>31</v>
      </c>
      <c r="AI8" s="94" t="s">
        <v>32</v>
      </c>
      <c r="AJ8" s="93" t="s">
        <v>33</v>
      </c>
      <c r="AK8" s="94" t="s">
        <v>34</v>
      </c>
      <c r="AL8" s="95" t="s">
        <v>35</v>
      </c>
      <c r="AM8" s="95" t="s">
        <v>62</v>
      </c>
      <c r="AN8" s="95" t="s">
        <v>36</v>
      </c>
      <c r="AO8" s="96" t="s">
        <v>37</v>
      </c>
      <c r="AP8" s="5" t="s">
        <v>38</v>
      </c>
      <c r="AQ8" s="5" t="s">
        <v>39</v>
      </c>
      <c r="AR8" s="5" t="s">
        <v>40</v>
      </c>
      <c r="AS8" s="5" t="s">
        <v>119</v>
      </c>
      <c r="AT8" s="5" t="s">
        <v>41</v>
      </c>
      <c r="AU8" s="5" t="s">
        <v>95</v>
      </c>
      <c r="AV8" s="5" t="s">
        <v>96</v>
      </c>
      <c r="AW8" s="5" t="s">
        <v>97</v>
      </c>
      <c r="AX8" s="6" t="s">
        <v>98</v>
      </c>
    </row>
    <row r="9" spans="1:50" s="31" customFormat="1" ht="59.25" customHeight="1">
      <c r="A9" s="103"/>
      <c r="B9" s="138" t="s">
        <v>42</v>
      </c>
      <c r="C9" s="173"/>
      <c r="D9" s="175" t="s">
        <v>114</v>
      </c>
      <c r="E9" s="38" t="s">
        <v>85</v>
      </c>
      <c r="F9" s="32">
        <v>2</v>
      </c>
      <c r="G9" s="32"/>
      <c r="H9" s="32"/>
      <c r="I9" s="32"/>
      <c r="J9" s="32"/>
      <c r="K9" s="33">
        <f aca="true" t="shared" si="0" ref="K9:K23">+(I9+J9)/F9</f>
        <v>0</v>
      </c>
      <c r="L9" s="146" t="s">
        <v>43</v>
      </c>
      <c r="M9" s="146" t="s">
        <v>44</v>
      </c>
      <c r="N9" s="146">
        <v>0</v>
      </c>
      <c r="O9" s="146">
        <v>1</v>
      </c>
      <c r="P9" s="146">
        <v>1</v>
      </c>
      <c r="Q9" s="146"/>
      <c r="R9" s="146"/>
      <c r="S9" s="146"/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f aca="true" t="shared" si="1" ref="AJ9:AK21">+T9+V9+X9+Z9+AB9+AD9+AF9+AH9</f>
        <v>0</v>
      </c>
      <c r="AK9" s="34">
        <f t="shared" si="1"/>
        <v>0</v>
      </c>
      <c r="AL9" s="32" t="s">
        <v>75</v>
      </c>
      <c r="AM9" s="32" t="s">
        <v>77</v>
      </c>
      <c r="AN9" s="35" t="s">
        <v>45</v>
      </c>
      <c r="AO9" s="104" t="s">
        <v>89</v>
      </c>
      <c r="AP9" s="171" t="s">
        <v>115</v>
      </c>
      <c r="AQ9" s="171" t="s">
        <v>46</v>
      </c>
      <c r="AR9" s="181" t="s">
        <v>116</v>
      </c>
      <c r="AS9" s="171">
        <v>100</v>
      </c>
      <c r="AT9" s="171"/>
      <c r="AU9" s="171"/>
      <c r="AV9" s="171"/>
      <c r="AW9" s="171"/>
      <c r="AX9" s="171"/>
    </row>
    <row r="10" spans="1:50" s="31" customFormat="1" ht="51.75" customHeight="1" thickBot="1">
      <c r="A10" s="103"/>
      <c r="B10" s="138"/>
      <c r="C10" s="173"/>
      <c r="D10" s="175"/>
      <c r="E10" s="39" t="s">
        <v>117</v>
      </c>
      <c r="F10" s="40">
        <v>1</v>
      </c>
      <c r="G10" s="40"/>
      <c r="H10" s="40"/>
      <c r="I10" s="40"/>
      <c r="J10" s="40"/>
      <c r="K10" s="33">
        <f t="shared" si="0"/>
        <v>0</v>
      </c>
      <c r="L10" s="147"/>
      <c r="M10" s="147"/>
      <c r="N10" s="147"/>
      <c r="O10" s="147"/>
      <c r="P10" s="147"/>
      <c r="Q10" s="147"/>
      <c r="R10" s="147"/>
      <c r="S10" s="147"/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f>+T10+V10+X10+Z10+AB10+AD10+AF10+AH10</f>
        <v>0</v>
      </c>
      <c r="AK10" s="36">
        <f>+U10+W10+Y10+AA10+AC10+AE10+AG10+AI10</f>
        <v>0</v>
      </c>
      <c r="AL10" s="40" t="s">
        <v>75</v>
      </c>
      <c r="AM10" s="40" t="s">
        <v>76</v>
      </c>
      <c r="AN10" s="37" t="s">
        <v>45</v>
      </c>
      <c r="AO10" s="104" t="s">
        <v>89</v>
      </c>
      <c r="AP10" s="171"/>
      <c r="AQ10" s="171"/>
      <c r="AR10" s="181"/>
      <c r="AS10" s="171"/>
      <c r="AT10" s="171"/>
      <c r="AU10" s="171"/>
      <c r="AV10" s="171"/>
      <c r="AW10" s="171"/>
      <c r="AX10" s="171"/>
    </row>
    <row r="11" spans="1:50" s="20" customFormat="1" ht="54.75" customHeight="1" thickBot="1">
      <c r="A11" s="105"/>
      <c r="B11" s="138"/>
      <c r="C11" s="173"/>
      <c r="D11" s="175"/>
      <c r="E11" s="41" t="s">
        <v>106</v>
      </c>
      <c r="F11" s="28">
        <v>1</v>
      </c>
      <c r="G11" s="28"/>
      <c r="H11" s="28"/>
      <c r="I11" s="28"/>
      <c r="J11" s="28"/>
      <c r="K11" s="22">
        <f t="shared" si="0"/>
        <v>0</v>
      </c>
      <c r="L11" s="157" t="s">
        <v>47</v>
      </c>
      <c r="M11" s="157" t="s">
        <v>48</v>
      </c>
      <c r="N11" s="157">
        <v>0</v>
      </c>
      <c r="O11" s="157">
        <v>1</v>
      </c>
      <c r="P11" s="157">
        <v>1</v>
      </c>
      <c r="Q11" s="190"/>
      <c r="R11" s="193"/>
      <c r="S11" s="193"/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f t="shared" si="1"/>
        <v>0</v>
      </c>
      <c r="AK11" s="29">
        <f t="shared" si="1"/>
        <v>0</v>
      </c>
      <c r="AL11" s="28" t="s">
        <v>75</v>
      </c>
      <c r="AM11" s="28" t="s">
        <v>76</v>
      </c>
      <c r="AN11" s="30" t="s">
        <v>45</v>
      </c>
      <c r="AO11" s="104" t="s">
        <v>89</v>
      </c>
      <c r="AP11" s="171"/>
      <c r="AQ11" s="171"/>
      <c r="AR11" s="181"/>
      <c r="AS11" s="171"/>
      <c r="AT11" s="171"/>
      <c r="AU11" s="171"/>
      <c r="AV11" s="171"/>
      <c r="AW11" s="171"/>
      <c r="AX11" s="171"/>
    </row>
    <row r="12" spans="1:50" s="20" customFormat="1" ht="51" customHeight="1" thickBot="1">
      <c r="A12" s="105"/>
      <c r="B12" s="138"/>
      <c r="C12" s="173"/>
      <c r="D12" s="175"/>
      <c r="E12" s="42" t="s">
        <v>78</v>
      </c>
      <c r="F12" s="21">
        <v>1</v>
      </c>
      <c r="G12" s="21"/>
      <c r="H12" s="21"/>
      <c r="I12" s="21"/>
      <c r="J12" s="21"/>
      <c r="K12" s="22">
        <f t="shared" si="0"/>
        <v>0</v>
      </c>
      <c r="L12" s="158"/>
      <c r="M12" s="158"/>
      <c r="N12" s="158"/>
      <c r="O12" s="158"/>
      <c r="P12" s="158"/>
      <c r="Q12" s="191"/>
      <c r="R12" s="194"/>
      <c r="S12" s="194"/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f t="shared" si="1"/>
        <v>0</v>
      </c>
      <c r="AK12" s="23">
        <f t="shared" si="1"/>
        <v>0</v>
      </c>
      <c r="AL12" s="28" t="s">
        <v>75</v>
      </c>
      <c r="AM12" s="28" t="s">
        <v>76</v>
      </c>
      <c r="AN12" s="24" t="s">
        <v>45</v>
      </c>
      <c r="AO12" s="104" t="s">
        <v>89</v>
      </c>
      <c r="AP12" s="171"/>
      <c r="AQ12" s="171"/>
      <c r="AR12" s="181"/>
      <c r="AS12" s="171"/>
      <c r="AT12" s="171"/>
      <c r="AU12" s="171"/>
      <c r="AV12" s="171"/>
      <c r="AW12" s="171"/>
      <c r="AX12" s="171"/>
    </row>
    <row r="13" spans="1:50" s="20" customFormat="1" ht="52.5" customHeight="1" thickBot="1">
      <c r="A13" s="105"/>
      <c r="B13" s="139"/>
      <c r="C13" s="173"/>
      <c r="D13" s="175"/>
      <c r="E13" s="43" t="s">
        <v>79</v>
      </c>
      <c r="F13" s="25">
        <v>1</v>
      </c>
      <c r="G13" s="25"/>
      <c r="H13" s="25"/>
      <c r="I13" s="25"/>
      <c r="J13" s="25"/>
      <c r="K13" s="22">
        <f t="shared" si="0"/>
        <v>0</v>
      </c>
      <c r="L13" s="159"/>
      <c r="M13" s="159"/>
      <c r="N13" s="159"/>
      <c r="O13" s="159"/>
      <c r="P13" s="159"/>
      <c r="Q13" s="192"/>
      <c r="R13" s="195"/>
      <c r="S13" s="195"/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f t="shared" si="1"/>
        <v>0</v>
      </c>
      <c r="AK13" s="26">
        <f t="shared" si="1"/>
        <v>0</v>
      </c>
      <c r="AL13" s="28" t="s">
        <v>75</v>
      </c>
      <c r="AM13" s="28" t="s">
        <v>76</v>
      </c>
      <c r="AN13" s="27" t="s">
        <v>45</v>
      </c>
      <c r="AO13" s="104" t="s">
        <v>89</v>
      </c>
      <c r="AP13" s="171"/>
      <c r="AQ13" s="171"/>
      <c r="AR13" s="181"/>
      <c r="AS13" s="171"/>
      <c r="AT13" s="171"/>
      <c r="AU13" s="171"/>
      <c r="AV13" s="171"/>
      <c r="AW13" s="171"/>
      <c r="AX13" s="171"/>
    </row>
    <row r="14" spans="1:50" s="44" customFormat="1" ht="51" customHeight="1" thickBot="1">
      <c r="A14" s="106"/>
      <c r="B14" s="177" t="s">
        <v>49</v>
      </c>
      <c r="C14" s="173"/>
      <c r="D14" s="175"/>
      <c r="E14" s="97" t="s">
        <v>117</v>
      </c>
      <c r="F14" s="45">
        <v>1</v>
      </c>
      <c r="G14" s="45"/>
      <c r="H14" s="45"/>
      <c r="I14" s="45"/>
      <c r="J14" s="45"/>
      <c r="K14" s="46">
        <f t="shared" si="0"/>
        <v>0</v>
      </c>
      <c r="L14" s="148" t="s">
        <v>50</v>
      </c>
      <c r="M14" s="148" t="s">
        <v>51</v>
      </c>
      <c r="N14" s="148">
        <v>0</v>
      </c>
      <c r="O14" s="148">
        <v>1</v>
      </c>
      <c r="P14" s="148">
        <v>1</v>
      </c>
      <c r="Q14" s="160"/>
      <c r="R14" s="154"/>
      <c r="S14" s="154"/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"/>
        <v>0</v>
      </c>
      <c r="AK14" s="47">
        <f t="shared" si="1"/>
        <v>0</v>
      </c>
      <c r="AL14" s="45" t="s">
        <v>75</v>
      </c>
      <c r="AM14" s="45" t="s">
        <v>76</v>
      </c>
      <c r="AN14" s="48" t="s">
        <v>45</v>
      </c>
      <c r="AO14" s="107" t="s">
        <v>90</v>
      </c>
      <c r="AP14" s="171"/>
      <c r="AQ14" s="171"/>
      <c r="AR14" s="181"/>
      <c r="AS14" s="171"/>
      <c r="AT14" s="171"/>
      <c r="AU14" s="171"/>
      <c r="AV14" s="171"/>
      <c r="AW14" s="171"/>
      <c r="AX14" s="171"/>
    </row>
    <row r="15" spans="1:50" s="44" customFormat="1" ht="56.25" customHeight="1" thickBot="1">
      <c r="A15" s="106"/>
      <c r="B15" s="177"/>
      <c r="C15" s="173"/>
      <c r="D15" s="175"/>
      <c r="E15" s="53" t="s">
        <v>107</v>
      </c>
      <c r="F15" s="49">
        <v>3</v>
      </c>
      <c r="G15" s="49"/>
      <c r="H15" s="49"/>
      <c r="I15" s="49"/>
      <c r="J15" s="49"/>
      <c r="K15" s="46">
        <f t="shared" si="0"/>
        <v>0</v>
      </c>
      <c r="L15" s="149"/>
      <c r="M15" s="149"/>
      <c r="N15" s="149"/>
      <c r="O15" s="149"/>
      <c r="P15" s="149"/>
      <c r="Q15" s="161"/>
      <c r="R15" s="156"/>
      <c r="S15" s="155"/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f t="shared" si="1"/>
        <v>0</v>
      </c>
      <c r="AK15" s="50">
        <f t="shared" si="1"/>
        <v>0</v>
      </c>
      <c r="AL15" s="49" t="s">
        <v>75</v>
      </c>
      <c r="AM15" s="49" t="s">
        <v>76</v>
      </c>
      <c r="AN15" s="51" t="s">
        <v>45</v>
      </c>
      <c r="AO15" s="107" t="s">
        <v>90</v>
      </c>
      <c r="AP15" s="171"/>
      <c r="AQ15" s="171"/>
      <c r="AR15" s="181"/>
      <c r="AS15" s="171"/>
      <c r="AT15" s="171"/>
      <c r="AU15" s="171"/>
      <c r="AV15" s="171"/>
      <c r="AW15" s="171"/>
      <c r="AX15" s="171"/>
    </row>
    <row r="16" spans="1:50" s="54" customFormat="1" ht="63" customHeight="1" thickBot="1">
      <c r="A16" s="108"/>
      <c r="B16" s="177"/>
      <c r="C16" s="173"/>
      <c r="D16" s="175"/>
      <c r="E16" s="55" t="s">
        <v>108</v>
      </c>
      <c r="F16" s="56">
        <v>1</v>
      </c>
      <c r="G16" s="56"/>
      <c r="H16" s="56"/>
      <c r="I16" s="56"/>
      <c r="J16" s="56"/>
      <c r="K16" s="57">
        <f t="shared" si="0"/>
        <v>0</v>
      </c>
      <c r="L16" s="135" t="s">
        <v>52</v>
      </c>
      <c r="M16" s="135" t="s">
        <v>53</v>
      </c>
      <c r="N16" s="135">
        <v>1</v>
      </c>
      <c r="O16" s="135">
        <v>1</v>
      </c>
      <c r="P16" s="135">
        <v>1</v>
      </c>
      <c r="Q16" s="150"/>
      <c r="R16" s="198"/>
      <c r="S16" s="135"/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f t="shared" si="1"/>
        <v>0</v>
      </c>
      <c r="AK16" s="58">
        <f t="shared" si="1"/>
        <v>0</v>
      </c>
      <c r="AL16" s="56" t="s">
        <v>75</v>
      </c>
      <c r="AM16" s="56" t="s">
        <v>76</v>
      </c>
      <c r="AN16" s="59" t="s">
        <v>45</v>
      </c>
      <c r="AO16" s="107" t="s">
        <v>90</v>
      </c>
      <c r="AP16" s="171"/>
      <c r="AQ16" s="171"/>
      <c r="AR16" s="181"/>
      <c r="AS16" s="171"/>
      <c r="AT16" s="171"/>
      <c r="AU16" s="171"/>
      <c r="AV16" s="171"/>
      <c r="AW16" s="171"/>
      <c r="AX16" s="171"/>
    </row>
    <row r="17" spans="1:50" s="54" customFormat="1" ht="61.5" customHeight="1" thickBot="1">
      <c r="A17" s="108"/>
      <c r="B17" s="177"/>
      <c r="C17" s="173"/>
      <c r="D17" s="175"/>
      <c r="E17" s="60" t="s">
        <v>81</v>
      </c>
      <c r="F17" s="61">
        <v>2</v>
      </c>
      <c r="G17" s="61"/>
      <c r="H17" s="61"/>
      <c r="I17" s="61"/>
      <c r="J17" s="61"/>
      <c r="K17" s="57">
        <f t="shared" si="0"/>
        <v>0</v>
      </c>
      <c r="L17" s="136"/>
      <c r="M17" s="136"/>
      <c r="N17" s="136"/>
      <c r="O17" s="136"/>
      <c r="P17" s="136"/>
      <c r="Q17" s="151"/>
      <c r="R17" s="199"/>
      <c r="S17" s="136"/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f t="shared" si="1"/>
        <v>0</v>
      </c>
      <c r="AK17" s="62">
        <f t="shared" si="1"/>
        <v>0</v>
      </c>
      <c r="AL17" s="56" t="s">
        <v>75</v>
      </c>
      <c r="AM17" s="56" t="s">
        <v>76</v>
      </c>
      <c r="AN17" s="63" t="s">
        <v>45</v>
      </c>
      <c r="AO17" s="107" t="s">
        <v>90</v>
      </c>
      <c r="AP17" s="171"/>
      <c r="AQ17" s="171"/>
      <c r="AR17" s="181"/>
      <c r="AS17" s="171"/>
      <c r="AT17" s="171"/>
      <c r="AU17" s="171"/>
      <c r="AV17" s="171"/>
      <c r="AW17" s="171"/>
      <c r="AX17" s="171"/>
    </row>
    <row r="18" spans="1:50" s="54" customFormat="1" ht="63.75" customHeight="1" thickBot="1">
      <c r="A18" s="108"/>
      <c r="B18" s="177"/>
      <c r="C18" s="173"/>
      <c r="D18" s="175"/>
      <c r="E18" s="64" t="s">
        <v>82</v>
      </c>
      <c r="F18" s="65">
        <v>4</v>
      </c>
      <c r="G18" s="65"/>
      <c r="H18" s="65"/>
      <c r="I18" s="65"/>
      <c r="J18" s="65"/>
      <c r="K18" s="57">
        <f t="shared" si="0"/>
        <v>0</v>
      </c>
      <c r="L18" s="137"/>
      <c r="M18" s="137"/>
      <c r="N18" s="137"/>
      <c r="O18" s="137"/>
      <c r="P18" s="137"/>
      <c r="Q18" s="152"/>
      <c r="R18" s="200"/>
      <c r="S18" s="137"/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f t="shared" si="1"/>
        <v>0</v>
      </c>
      <c r="AK18" s="66">
        <f t="shared" si="1"/>
        <v>0</v>
      </c>
      <c r="AL18" s="56" t="s">
        <v>75</v>
      </c>
      <c r="AM18" s="56" t="s">
        <v>76</v>
      </c>
      <c r="AN18" s="67" t="s">
        <v>45</v>
      </c>
      <c r="AO18" s="107" t="s">
        <v>90</v>
      </c>
      <c r="AP18" s="171"/>
      <c r="AQ18" s="171"/>
      <c r="AR18" s="181"/>
      <c r="AS18" s="171"/>
      <c r="AT18" s="171"/>
      <c r="AU18" s="171"/>
      <c r="AV18" s="171"/>
      <c r="AW18" s="171"/>
      <c r="AX18" s="171"/>
    </row>
    <row r="19" spans="1:50" s="68" customFormat="1" ht="66" customHeight="1" thickBot="1">
      <c r="A19" s="109"/>
      <c r="B19" s="177"/>
      <c r="C19" s="173"/>
      <c r="D19" s="175"/>
      <c r="E19" s="69" t="s">
        <v>113</v>
      </c>
      <c r="F19" s="70">
        <v>1</v>
      </c>
      <c r="G19" s="70"/>
      <c r="H19" s="70"/>
      <c r="I19" s="70"/>
      <c r="J19" s="70"/>
      <c r="K19" s="71">
        <f t="shared" si="0"/>
        <v>0</v>
      </c>
      <c r="L19" s="162" t="s">
        <v>54</v>
      </c>
      <c r="M19" s="162" t="s">
        <v>55</v>
      </c>
      <c r="N19" s="162">
        <v>0</v>
      </c>
      <c r="O19" s="162">
        <v>1</v>
      </c>
      <c r="P19" s="162">
        <v>1</v>
      </c>
      <c r="Q19" s="166"/>
      <c r="R19" s="168"/>
      <c r="S19" s="162"/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f t="shared" si="1"/>
        <v>0</v>
      </c>
      <c r="AK19" s="72">
        <f t="shared" si="1"/>
        <v>0</v>
      </c>
      <c r="AL19" s="70" t="s">
        <v>75</v>
      </c>
      <c r="AM19" s="70" t="s">
        <v>83</v>
      </c>
      <c r="AN19" s="73" t="s">
        <v>45</v>
      </c>
      <c r="AO19" s="196" t="s">
        <v>92</v>
      </c>
      <c r="AP19" s="171"/>
      <c r="AQ19" s="171"/>
      <c r="AR19" s="181"/>
      <c r="AS19" s="171"/>
      <c r="AT19" s="171"/>
      <c r="AU19" s="171"/>
      <c r="AV19" s="171"/>
      <c r="AW19" s="171"/>
      <c r="AX19" s="171"/>
    </row>
    <row r="20" spans="1:50" s="68" customFormat="1" ht="63" customHeight="1" thickBot="1">
      <c r="A20" s="109"/>
      <c r="B20" s="177"/>
      <c r="C20" s="173"/>
      <c r="D20" s="175"/>
      <c r="E20" s="69" t="s">
        <v>117</v>
      </c>
      <c r="F20" s="74">
        <v>1</v>
      </c>
      <c r="G20" s="74"/>
      <c r="H20" s="74"/>
      <c r="I20" s="74"/>
      <c r="J20" s="74"/>
      <c r="K20" s="71">
        <f t="shared" si="0"/>
        <v>0</v>
      </c>
      <c r="L20" s="163"/>
      <c r="M20" s="163"/>
      <c r="N20" s="163"/>
      <c r="O20" s="163"/>
      <c r="P20" s="163"/>
      <c r="Q20" s="167"/>
      <c r="R20" s="169"/>
      <c r="S20" s="163"/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f t="shared" si="1"/>
        <v>0</v>
      </c>
      <c r="AK20" s="75">
        <f t="shared" si="1"/>
        <v>0</v>
      </c>
      <c r="AL20" s="74" t="s">
        <v>75</v>
      </c>
      <c r="AM20" s="74" t="s">
        <v>76</v>
      </c>
      <c r="AN20" s="76" t="s">
        <v>45</v>
      </c>
      <c r="AO20" s="197"/>
      <c r="AP20" s="171"/>
      <c r="AQ20" s="171"/>
      <c r="AR20" s="181"/>
      <c r="AS20" s="171"/>
      <c r="AT20" s="171"/>
      <c r="AU20" s="171"/>
      <c r="AV20" s="171"/>
      <c r="AW20" s="171"/>
      <c r="AX20" s="171"/>
    </row>
    <row r="21" spans="1:50" s="77" customFormat="1" ht="71.25" customHeight="1" thickBot="1">
      <c r="A21" s="110"/>
      <c r="B21" s="178"/>
      <c r="C21" s="173"/>
      <c r="D21" s="175"/>
      <c r="E21" s="78" t="s">
        <v>109</v>
      </c>
      <c r="F21" s="79">
        <v>1</v>
      </c>
      <c r="G21" s="79"/>
      <c r="H21" s="79"/>
      <c r="I21" s="79"/>
      <c r="J21" s="79"/>
      <c r="K21" s="80">
        <f t="shared" si="0"/>
        <v>0</v>
      </c>
      <c r="L21" s="81" t="s">
        <v>56</v>
      </c>
      <c r="M21" s="81" t="s">
        <v>57</v>
      </c>
      <c r="N21" s="81">
        <v>0</v>
      </c>
      <c r="O21" s="81">
        <v>1</v>
      </c>
      <c r="P21" s="81">
        <v>1</v>
      </c>
      <c r="Q21" s="82"/>
      <c r="R21" s="82"/>
      <c r="S21" s="82">
        <v>1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f t="shared" si="1"/>
        <v>0</v>
      </c>
      <c r="AK21" s="83">
        <f t="shared" si="1"/>
        <v>0</v>
      </c>
      <c r="AL21" s="79" t="s">
        <v>75</v>
      </c>
      <c r="AM21" s="79" t="s">
        <v>80</v>
      </c>
      <c r="AN21" s="84" t="s">
        <v>45</v>
      </c>
      <c r="AO21" s="111" t="s">
        <v>91</v>
      </c>
      <c r="AP21" s="171"/>
      <c r="AQ21" s="171"/>
      <c r="AR21" s="181"/>
      <c r="AS21" s="171"/>
      <c r="AT21" s="171"/>
      <c r="AU21" s="171"/>
      <c r="AV21" s="171"/>
      <c r="AW21" s="171"/>
      <c r="AX21" s="171"/>
    </row>
    <row r="22" spans="1:50" s="89" customFormat="1" ht="71.25" customHeight="1" thickBot="1">
      <c r="A22" s="112"/>
      <c r="B22" s="170" t="s">
        <v>58</v>
      </c>
      <c r="C22" s="173"/>
      <c r="D22" s="175"/>
      <c r="E22" s="90" t="s">
        <v>118</v>
      </c>
      <c r="F22" s="85">
        <v>1</v>
      </c>
      <c r="G22" s="85"/>
      <c r="H22" s="85"/>
      <c r="I22" s="85"/>
      <c r="J22" s="85"/>
      <c r="K22" s="86">
        <f t="shared" si="0"/>
        <v>0</v>
      </c>
      <c r="L22" s="179" t="s">
        <v>59</v>
      </c>
      <c r="M22" s="179" t="s">
        <v>60</v>
      </c>
      <c r="N22" s="164">
        <v>0.3</v>
      </c>
      <c r="O22" s="183">
        <v>1</v>
      </c>
      <c r="P22" s="183">
        <v>1</v>
      </c>
      <c r="Q22" s="185"/>
      <c r="R22" s="187"/>
      <c r="S22" s="164">
        <v>0.01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f>+T22+V22+X22+Z22+AB22+AD22+AF22+AH22</f>
        <v>0</v>
      </c>
      <c r="AK22" s="87">
        <f>+U22+W22+Y22+AA22+AC22+AE22+AG22+AI22</f>
        <v>0</v>
      </c>
      <c r="AL22" s="85" t="s">
        <v>75</v>
      </c>
      <c r="AM22" s="85" t="s">
        <v>76</v>
      </c>
      <c r="AN22" s="88" t="s">
        <v>45</v>
      </c>
      <c r="AO22" s="113" t="s">
        <v>93</v>
      </c>
      <c r="AP22" s="171"/>
      <c r="AQ22" s="171"/>
      <c r="AR22" s="181"/>
      <c r="AS22" s="171"/>
      <c r="AT22" s="171"/>
      <c r="AU22" s="171"/>
      <c r="AV22" s="171"/>
      <c r="AW22" s="171"/>
      <c r="AX22" s="171"/>
    </row>
    <row r="23" spans="1:50" s="89" customFormat="1" ht="68.25" customHeight="1">
      <c r="A23" s="112"/>
      <c r="B23" s="171"/>
      <c r="C23" s="173"/>
      <c r="D23" s="175"/>
      <c r="E23" s="115" t="s">
        <v>112</v>
      </c>
      <c r="F23" s="116">
        <v>1</v>
      </c>
      <c r="G23" s="116"/>
      <c r="H23" s="116"/>
      <c r="I23" s="116"/>
      <c r="J23" s="116"/>
      <c r="K23" s="117">
        <f t="shared" si="0"/>
        <v>0</v>
      </c>
      <c r="L23" s="180"/>
      <c r="M23" s="180"/>
      <c r="N23" s="165"/>
      <c r="O23" s="184"/>
      <c r="P23" s="184"/>
      <c r="Q23" s="186"/>
      <c r="R23" s="188"/>
      <c r="S23" s="165"/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f>+T23+V23+X23+Z23+AB23+AD23+AF23+AH23</f>
        <v>0</v>
      </c>
      <c r="AK23" s="118">
        <f>+U23+W23+Y23+AA23+AC23+AE23+AG23+AI23</f>
        <v>0</v>
      </c>
      <c r="AL23" s="116" t="s">
        <v>75</v>
      </c>
      <c r="AM23" s="116" t="s">
        <v>84</v>
      </c>
      <c r="AN23" s="119" t="s">
        <v>45</v>
      </c>
      <c r="AO23" s="120" t="s">
        <v>93</v>
      </c>
      <c r="AP23" s="171"/>
      <c r="AQ23" s="171"/>
      <c r="AR23" s="181"/>
      <c r="AS23" s="171"/>
      <c r="AT23" s="171"/>
      <c r="AU23" s="171"/>
      <c r="AV23" s="171"/>
      <c r="AW23" s="171"/>
      <c r="AX23" s="171"/>
    </row>
    <row r="24" spans="1:50" s="102" customFormat="1" ht="91.5" customHeight="1" thickBot="1">
      <c r="A24" s="114"/>
      <c r="B24" s="172"/>
      <c r="C24" s="174"/>
      <c r="D24" s="176"/>
      <c r="E24" s="121" t="s">
        <v>99</v>
      </c>
      <c r="F24" s="122">
        <v>1</v>
      </c>
      <c r="G24" s="122"/>
      <c r="H24" s="122"/>
      <c r="I24" s="122"/>
      <c r="J24" s="122"/>
      <c r="K24" s="123">
        <f>+(I24+J24)/F24</f>
        <v>0</v>
      </c>
      <c r="L24" s="124" t="s">
        <v>100</v>
      </c>
      <c r="M24" s="124" t="s">
        <v>101</v>
      </c>
      <c r="N24" s="125">
        <v>1</v>
      </c>
      <c r="O24" s="126">
        <v>1</v>
      </c>
      <c r="P24" s="126">
        <v>1</v>
      </c>
      <c r="Q24" s="127"/>
      <c r="R24" s="128"/>
      <c r="S24" s="129">
        <v>0.01</v>
      </c>
      <c r="T24" s="130">
        <v>29900000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1">
        <v>0</v>
      </c>
      <c r="AL24" s="122" t="s">
        <v>75</v>
      </c>
      <c r="AM24" s="122" t="s">
        <v>76</v>
      </c>
      <c r="AN24" s="132" t="s">
        <v>45</v>
      </c>
      <c r="AO24" s="133" t="s">
        <v>94</v>
      </c>
      <c r="AP24" s="189"/>
      <c r="AQ24" s="172"/>
      <c r="AR24" s="182"/>
      <c r="AS24" s="172"/>
      <c r="AT24" s="172"/>
      <c r="AU24" s="172"/>
      <c r="AV24" s="172"/>
      <c r="AW24" s="172"/>
      <c r="AX24" s="172"/>
    </row>
  </sheetData>
  <sheetProtection/>
  <mergeCells count="70">
    <mergeCell ref="AQ9:AQ24"/>
    <mergeCell ref="O11:O13"/>
    <mergeCell ref="O22:O23"/>
    <mergeCell ref="Q22:Q23"/>
    <mergeCell ref="R22:R23"/>
    <mergeCell ref="P22:P23"/>
    <mergeCell ref="AP9:AP24"/>
    <mergeCell ref="Q11:Q13"/>
    <mergeCell ref="R11:R13"/>
    <mergeCell ref="S11:S13"/>
    <mergeCell ref="AO19:AO20"/>
    <mergeCell ref="R16:R18"/>
    <mergeCell ref="S16:S18"/>
    <mergeCell ref="S19:S20"/>
    <mergeCell ref="AW9:AW24"/>
    <mergeCell ref="AX9:AX24"/>
    <mergeCell ref="AR9:AR24"/>
    <mergeCell ref="AS9:AS24"/>
    <mergeCell ref="AT9:AT24"/>
    <mergeCell ref="AU9:AU24"/>
    <mergeCell ref="AV9:AV24"/>
    <mergeCell ref="B22:B24"/>
    <mergeCell ref="C9:C24"/>
    <mergeCell ref="D9:D24"/>
    <mergeCell ref="N22:N23"/>
    <mergeCell ref="B14:B21"/>
    <mergeCell ref="M14:M15"/>
    <mergeCell ref="N14:N15"/>
    <mergeCell ref="L19:L20"/>
    <mergeCell ref="L16:L18"/>
    <mergeCell ref="M16:M18"/>
    <mergeCell ref="N16:N18"/>
    <mergeCell ref="L11:L13"/>
    <mergeCell ref="M11:M13"/>
    <mergeCell ref="N11:N13"/>
    <mergeCell ref="L22:L23"/>
    <mergeCell ref="M22:M23"/>
    <mergeCell ref="M19:M20"/>
    <mergeCell ref="N19:N20"/>
    <mergeCell ref="S22:S23"/>
    <mergeCell ref="Q19:Q20"/>
    <mergeCell ref="R19:R20"/>
    <mergeCell ref="O19:O20"/>
    <mergeCell ref="P19:P20"/>
    <mergeCell ref="M2:T2"/>
    <mergeCell ref="M3:T3"/>
    <mergeCell ref="R9:R10"/>
    <mergeCell ref="S9:S10"/>
    <mergeCell ref="S14:S15"/>
    <mergeCell ref="R14:R15"/>
    <mergeCell ref="P11:P13"/>
    <mergeCell ref="O14:O15"/>
    <mergeCell ref="P14:P15"/>
    <mergeCell ref="Q14:Q15"/>
    <mergeCell ref="AL7:AO7"/>
    <mergeCell ref="O16:O18"/>
    <mergeCell ref="P16:P18"/>
    <mergeCell ref="B9:B13"/>
    <mergeCell ref="B5:E5"/>
    <mergeCell ref="F5:J5"/>
    <mergeCell ref="B6:E6"/>
    <mergeCell ref="F6:J6"/>
    <mergeCell ref="Q9:Q10"/>
    <mergeCell ref="L9:L10"/>
    <mergeCell ref="M9:M10"/>
    <mergeCell ref="N9:N10"/>
    <mergeCell ref="O9:O10"/>
    <mergeCell ref="P9:P10"/>
    <mergeCell ref="L14:L15"/>
    <mergeCell ref="Q16:Q18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1"/>
  <sheetViews>
    <sheetView showGridLines="0" zoomScale="85" zoomScaleNormal="85" zoomScalePageLayoutView="0" workbookViewId="0" topLeftCell="A1">
      <selection activeCell="I10" sqref="I10"/>
    </sheetView>
  </sheetViews>
  <sheetFormatPr defaultColWidth="11.421875" defaultRowHeight="15"/>
  <cols>
    <col min="2" max="2" width="14.57421875" style="0" customWidth="1"/>
    <col min="4" max="4" width="13.28125" style="0" customWidth="1"/>
    <col min="5" max="5" width="14.140625" style="0" customWidth="1"/>
    <col min="6" max="6" width="25.140625" style="0" bestFit="1" customWidth="1"/>
    <col min="7" max="7" width="15.00390625" style="0" customWidth="1"/>
    <col min="8" max="8" width="34.8515625" style="0" bestFit="1" customWidth="1"/>
    <col min="9" max="9" width="13.8515625" style="0" customWidth="1"/>
    <col min="10" max="10" width="21.00390625" style="0" customWidth="1"/>
  </cols>
  <sheetData>
    <row r="6" ht="15.75" thickBot="1"/>
    <row r="7" spans="2:17" ht="15" customHeight="1" thickBot="1">
      <c r="B7" s="201" t="s">
        <v>64</v>
      </c>
      <c r="C7" s="202"/>
      <c r="D7" s="202"/>
      <c r="E7" s="202"/>
      <c r="F7" s="202"/>
      <c r="G7" s="202"/>
      <c r="H7" s="202"/>
      <c r="I7" s="202"/>
      <c r="J7" s="203"/>
      <c r="K7" s="7"/>
      <c r="L7" s="7"/>
      <c r="M7" s="7"/>
      <c r="N7" s="7"/>
      <c r="O7" s="7"/>
      <c r="P7" s="7"/>
      <c r="Q7" s="7"/>
    </row>
    <row r="8" ht="15.75" thickBot="1"/>
    <row r="9" spans="2:10" ht="25.5">
      <c r="B9" s="8" t="s">
        <v>65</v>
      </c>
      <c r="C9" s="9" t="s">
        <v>66</v>
      </c>
      <c r="D9" s="9" t="s">
        <v>67</v>
      </c>
      <c r="E9" s="9" t="s">
        <v>68</v>
      </c>
      <c r="F9" s="10" t="s">
        <v>69</v>
      </c>
      <c r="G9" s="10" t="s">
        <v>70</v>
      </c>
      <c r="H9" s="10" t="s">
        <v>71</v>
      </c>
      <c r="I9" s="11" t="s">
        <v>72</v>
      </c>
      <c r="J9" s="12" t="s">
        <v>73</v>
      </c>
    </row>
    <row r="10" spans="2:10" ht="150">
      <c r="B10" s="98" t="s">
        <v>3</v>
      </c>
      <c r="C10" s="99" t="s">
        <v>4</v>
      </c>
      <c r="D10" s="99" t="s">
        <v>46</v>
      </c>
      <c r="E10" s="99" t="s">
        <v>61</v>
      </c>
      <c r="F10" s="99" t="s">
        <v>88</v>
      </c>
      <c r="G10" s="99" t="s">
        <v>87</v>
      </c>
      <c r="H10" s="99" t="s">
        <v>86</v>
      </c>
      <c r="I10" s="100">
        <v>27580000</v>
      </c>
      <c r="J10" s="101"/>
    </row>
    <row r="11" spans="2:10" ht="30" customHeight="1">
      <c r="B11" s="13"/>
      <c r="C11" s="14"/>
      <c r="D11" s="14"/>
      <c r="E11" s="14"/>
      <c r="F11" s="14"/>
      <c r="G11" s="14"/>
      <c r="H11" s="14"/>
      <c r="I11" s="14"/>
      <c r="J11" s="15"/>
    </row>
    <row r="12" spans="2:10" ht="31.5" customHeight="1">
      <c r="B12" s="13"/>
      <c r="C12" s="14"/>
      <c r="D12" s="14"/>
      <c r="E12" s="14"/>
      <c r="F12" s="14"/>
      <c r="G12" s="14"/>
      <c r="H12" s="14"/>
      <c r="I12" s="14"/>
      <c r="J12" s="15"/>
    </row>
    <row r="13" spans="2:10" ht="28.5" customHeight="1">
      <c r="B13" s="13"/>
      <c r="C13" s="14"/>
      <c r="D13" s="14"/>
      <c r="E13" s="14"/>
      <c r="F13" s="14"/>
      <c r="G13" s="14"/>
      <c r="H13" s="14"/>
      <c r="I13" s="14"/>
      <c r="J13" s="15"/>
    </row>
    <row r="14" spans="2:10" ht="28.5" customHeight="1">
      <c r="B14" s="13"/>
      <c r="C14" s="14"/>
      <c r="D14" s="14"/>
      <c r="E14" s="14"/>
      <c r="F14" s="14"/>
      <c r="G14" s="14"/>
      <c r="H14" s="14"/>
      <c r="I14" s="14"/>
      <c r="J14" s="15"/>
    </row>
    <row r="15" spans="2:10" ht="28.5" customHeight="1">
      <c r="B15" s="13"/>
      <c r="C15" s="14"/>
      <c r="D15" s="14"/>
      <c r="E15" s="14"/>
      <c r="F15" s="14"/>
      <c r="G15" s="14"/>
      <c r="H15" s="14"/>
      <c r="I15" s="14"/>
      <c r="J15" s="15"/>
    </row>
    <row r="16" spans="2:10" ht="28.5" customHeight="1">
      <c r="B16" s="13"/>
      <c r="C16" s="14"/>
      <c r="D16" s="14"/>
      <c r="E16" s="14"/>
      <c r="F16" s="14"/>
      <c r="G16" s="14"/>
      <c r="H16" s="14"/>
      <c r="I16" s="14"/>
      <c r="J16" s="15"/>
    </row>
    <row r="17" spans="2:10" ht="30" customHeight="1">
      <c r="B17" s="13"/>
      <c r="C17" s="14"/>
      <c r="D17" s="14"/>
      <c r="E17" s="14"/>
      <c r="F17" s="14"/>
      <c r="G17" s="14"/>
      <c r="H17" s="14"/>
      <c r="I17" s="14"/>
      <c r="J17" s="15"/>
    </row>
    <row r="18" spans="2:10" ht="28.5" customHeight="1">
      <c r="B18" s="13"/>
      <c r="C18" s="14"/>
      <c r="D18" s="14"/>
      <c r="E18" s="14"/>
      <c r="F18" s="14"/>
      <c r="G18" s="14"/>
      <c r="H18" s="14"/>
      <c r="I18" s="14"/>
      <c r="J18" s="15"/>
    </row>
    <row r="19" spans="2:10" ht="30" customHeight="1">
      <c r="B19" s="13"/>
      <c r="C19" s="14"/>
      <c r="D19" s="14"/>
      <c r="E19" s="14"/>
      <c r="F19" s="14"/>
      <c r="G19" s="14"/>
      <c r="H19" s="14"/>
      <c r="I19" s="14"/>
      <c r="J19" s="15"/>
    </row>
    <row r="20" spans="2:10" ht="33" customHeigh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30" customHeight="1" thickBot="1">
      <c r="B21" s="16"/>
      <c r="C21" s="17"/>
      <c r="D21" s="17"/>
      <c r="E21" s="17"/>
      <c r="F21" s="17"/>
      <c r="G21" s="17"/>
      <c r="H21" s="17"/>
      <c r="I21" s="17"/>
      <c r="J21" s="18"/>
    </row>
  </sheetData>
  <sheetProtection/>
  <mergeCells count="1"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David Suarez Sanchez</cp:lastModifiedBy>
  <dcterms:created xsi:type="dcterms:W3CDTF">2012-10-09T16:46:20Z</dcterms:created>
  <dcterms:modified xsi:type="dcterms:W3CDTF">2013-07-31T17:14:49Z</dcterms:modified>
  <cp:category/>
  <cp:version/>
  <cp:contentType/>
  <cp:contentStatus/>
</cp:coreProperties>
</file>