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480" tabRatio="922" activeTab="0"/>
  </bookViews>
  <sheets>
    <sheet name="PLAN ACCION PLANIFICACION (3)" sheetId="1" r:id="rId1"/>
    <sheet name="PROGRAMACION PLANIFICACION (3)" sheetId="2" r:id="rId2"/>
  </sheets>
  <definedNames>
    <definedName name="_xlnm.Print_Area" localSheetId="0">'PLAN ACCION PLANIFICACION (3)'!#REF!</definedName>
    <definedName name="_xlnm.Print_Area" localSheetId="1">'PROGRAMACION PLANIFICACION (3)'!$A$1:$Q$22</definedName>
  </definedNames>
  <calcPr fullCalcOnLoad="1"/>
</workbook>
</file>

<file path=xl/sharedStrings.xml><?xml version="1.0" encoding="utf-8"?>
<sst xmlns="http://schemas.openxmlformats.org/spreadsheetml/2006/main" count="232" uniqueCount="95">
  <si>
    <t xml:space="preserve">PROYECTO Y/O ACCION </t>
  </si>
  <si>
    <t>NOMBRE DEL PROYECTO</t>
  </si>
  <si>
    <t>% (peso en el programa)</t>
  </si>
  <si>
    <t>MUNICIPIO</t>
  </si>
  <si>
    <t>PROPIOS</t>
  </si>
  <si>
    <t>DEPTO/ NACION</t>
  </si>
  <si>
    <t>OTROS</t>
  </si>
  <si>
    <t>TOTAL</t>
  </si>
  <si>
    <t>RESPONSABLE</t>
  </si>
  <si>
    <t>OBSERVACIONES</t>
  </si>
  <si>
    <t>TOTAL PROGRAMA</t>
  </si>
  <si>
    <t>%</t>
  </si>
  <si>
    <t>NOTA: Los Valores de los recursos se deben anotar en miles de pesos.</t>
  </si>
  <si>
    <t>TRIMESTRE 1</t>
  </si>
  <si>
    <t>TRIMESTRE 2</t>
  </si>
  <si>
    <t>TRIMESTRE 3</t>
  </si>
  <si>
    <t>TRIMESTRE 4</t>
  </si>
  <si>
    <t>JUNIO</t>
  </si>
  <si>
    <t>JULIO</t>
  </si>
  <si>
    <t>ACTIVIDAD</t>
  </si>
  <si>
    <t>FEB</t>
  </si>
  <si>
    <t>SEP</t>
  </si>
  <si>
    <t>OCT</t>
  </si>
  <si>
    <t>NOV</t>
  </si>
  <si>
    <t>DIC</t>
  </si>
  <si>
    <t>ENE</t>
  </si>
  <si>
    <t>MAR</t>
  </si>
  <si>
    <t>ABR</t>
  </si>
  <si>
    <t>MAY</t>
  </si>
  <si>
    <t>AGO</t>
  </si>
  <si>
    <t>CRONOGRAMA ANUAL</t>
  </si>
  <si>
    <t xml:space="preserve">META FISICA  </t>
  </si>
  <si>
    <t>SGP</t>
  </si>
  <si>
    <r>
      <t xml:space="preserve">META PDM </t>
    </r>
    <r>
      <rPr>
        <b/>
        <sz val="8"/>
        <rFont val="Arial"/>
        <family val="2"/>
      </rPr>
      <t xml:space="preserve">( 4 años): </t>
    </r>
  </si>
  <si>
    <t xml:space="preserve">PROGRAMA: </t>
  </si>
  <si>
    <t>NOMBRE PROYECTO</t>
  </si>
  <si>
    <t>Responsable : FUNCIONARIOS TESORERIA</t>
  </si>
  <si>
    <t>SECRETARIA / ENTIDAD: TESORERIA MUNICIPAL</t>
  </si>
  <si>
    <t>SECTOR:  FINANCIERO</t>
  </si>
  <si>
    <t>MEJORAMIENTO DE LOS  PROCESOS DEL  COBRO PERSUASIVO Y COACTIVO DE IMPUESTOS MUNICIPALES</t>
  </si>
  <si>
    <t>RECUPERAR 100 MILLONES DE PESOS DE IMPUESTO PREDIAL E INDUSTRIA Y COMERCIO</t>
  </si>
  <si>
    <t>PROGRAMA:                                                                                                                                                                                                                                    INFORMACION MAS SEGURA</t>
  </si>
  <si>
    <t>TESORERA, SECRETARIA,  CONTADOR, AUXILIAR CONTABLE, JURIDICO, CONTRATISTA Y ALCALDE MUNICIPAL</t>
  </si>
  <si>
    <t>Hoja 03  DE 03</t>
  </si>
  <si>
    <t>Hoja 02  DE 03</t>
  </si>
  <si>
    <t>Hoja 01  DE 03</t>
  </si>
  <si>
    <t xml:space="preserve"> </t>
  </si>
  <si>
    <t>SECTOR:  FINANACIERO</t>
  </si>
  <si>
    <t>Responsable FUNCIONARIOS TESORERIA</t>
  </si>
  <si>
    <t>Hoja 01 de 03</t>
  </si>
  <si>
    <t>Hoja 02 de 03</t>
  </si>
  <si>
    <t>INFORMACION MAS SEGURA</t>
  </si>
  <si>
    <t>FUNCIONARIOS TESORERIA, CONTABILIDAD Y CONTRATISTA</t>
  </si>
  <si>
    <t>EXPEDICION RESOLUCIONES DE LIQUIDACION  DE IMPUESTO PREDIAL</t>
  </si>
  <si>
    <t>EXPEDICION RESOLUCIONES DE ACUERDOS DE PAGO DE IMPUESTO PREDIAL</t>
  </si>
  <si>
    <t>EXPEDICION RESOLUCIONES DE MANDAMIENTOS  DE PAGO DE IMPUESTO PREDIAL</t>
  </si>
  <si>
    <t>VISITAS A ESTABLECIMIENTOS COMERCIALES REQUIRIENDO PAGO Y REGISTRO</t>
  </si>
  <si>
    <t>RESPONSABLES</t>
  </si>
  <si>
    <t>SALIDAS A TERRENO PARA LA ENTREGA DE LOS DIFERENTES ACTOS ADMINISTRATIVOS DE IMPUESTO PREDIAL A LOS MOROSOS DEL MUNICIPIO</t>
  </si>
  <si>
    <t>CULMINACION DEL PROCESO DE COBRO COACTIVO (EMBARGOS Y LO DE LEY)</t>
  </si>
  <si>
    <t>ASISTENCIA Y ASESORIA EN EL  MANTENIMIENTO VIRTUAL DEL SOFTWARE  DE LOS  MODULOS FINANCIEROS Y CONTABLES DEL MUNICIPIO</t>
  </si>
  <si>
    <t>ASISTENCIA Y ASESORIA DE ENTRENAMIENTO VIRTUAL SOFTWARE  DE LOS  MODULOS FINANCIEROS Y CONTABLES DEL MUNICIPIO</t>
  </si>
  <si>
    <t>ASISTENCIA Y ASESORIA DE ACTUALIZACION VIRTUAL SOFTWARE  DE LOS  MODULOS FINANCIEROS Y CONTABLES DEL MUNICIPIO</t>
  </si>
  <si>
    <t>SOPORTE TELEFONICO Y VIRTUAL AL SOFTWARE  DE LOS  MODULOS FINANCIEROS Y CONTABLES DEL MUNICIPIO</t>
  </si>
  <si>
    <t>ASESORIA PERSONALIZADA A LOS FUNCIONARIOS EN LA OFICINA DE TESORERIA EN EL MANEJO INTEGRADO DEL SOTFWARE POR PARTE DE LA FIRMA CONTRATISTA.</t>
  </si>
  <si>
    <t>ADQUISICION ACCESORIO NECESARIOS PARA MANTENER LA SEGURIDAD DE LOS EQUIPOS Y LA RED.</t>
  </si>
  <si>
    <t>MANTENIMIENTO PREVENTIVO Y CORRECTIVO A LOS EQUIPOS Y A LA RED .</t>
  </si>
  <si>
    <t>Hoja 03 de 03</t>
  </si>
  <si>
    <t xml:space="preserve">  </t>
  </si>
  <si>
    <r>
      <t xml:space="preserve">META (Anual) </t>
    </r>
    <r>
      <rPr>
        <sz val="10"/>
        <rFont val="Arial"/>
        <family val="2"/>
      </rPr>
      <t xml:space="preserve"> RECUPERAR EN UN  25%  (100 MILLONES DE PESOS) LA CARTERA DE IMPUESTO PREDIAL Y DE INDUSTRIA Y COMERCIO</t>
    </r>
  </si>
  <si>
    <t>SE GARANTIZO  QUE LA BASE DE DATOS  DE LOS CONTRIBUYENTES DEL MUNICIPIO FUERA MANEJADA POR PERSONAL IDONEO A TRAVES DE SISTEMAS DE INFORMACION ACTUALIZADOS Y SEGUROS</t>
  </si>
  <si>
    <r>
      <t xml:space="preserve">META (Anual) </t>
    </r>
    <r>
      <rPr>
        <sz val="10"/>
        <rFont val="Arial"/>
        <family val="2"/>
      </rPr>
      <t xml:space="preserve"> FUNCIONARIOS CAPACITADOS PARA LA OPTIMIZACION EN  EL MANEJO EFICIENTE DEL SISTEMA INTEGRADO DE INFORMACION </t>
    </r>
  </si>
  <si>
    <t xml:space="preserve">CAPACITACION EN EL MANEJO DEL SISTEMA OPERATIVO </t>
  </si>
  <si>
    <t>CAPACITAR A CINCO FUNCIONARIOS PARA LA OPTIMIZACION EN  EL MANEJO DEL SISTEMA DE INFORMACION INTEGRADO</t>
  </si>
  <si>
    <t>ACTUALIZACION DE LAS HERRAMIENTAS ADMINISTRATIVAS SISTEMATIZADAS</t>
  </si>
  <si>
    <r>
      <t xml:space="preserve">META (Anual) </t>
    </r>
    <r>
      <rPr>
        <sz val="10"/>
        <rFont val="Arial"/>
        <family val="2"/>
      </rPr>
      <t xml:space="preserve"> ACTUALIZAR EQUIPOS Y SOTFWARE INTEGRADO PARA EL MANEJO DE  LOS MODULOS DE  PRESUPUESTO, CONTABILIDAD, PREDIAL, SERVICIOS PUBLICOS, NOMINA, ALMACEN, INDUSTRIA Y COMERCIO</t>
    </r>
  </si>
  <si>
    <t>MUNICIPIO DE: LENGUAZAQUE - CUNDINAMARCA</t>
  </si>
  <si>
    <t>PROGRAMA DE TRABAJO  AÑO 2013</t>
  </si>
  <si>
    <t>Fecha de entrega : ENERO DE 2013</t>
  </si>
  <si>
    <t xml:space="preserve">PLAN DE DESARROLLO   </t>
  </si>
  <si>
    <t xml:space="preserve">MUNICIPIO DE  LENGUAZAUQE - CUNDINAMARCA </t>
  </si>
  <si>
    <t xml:space="preserve">PLAN DE DESARROLLO  </t>
  </si>
  <si>
    <t xml:space="preserve">MUNICIPIO DE  LENGUAZAQUE - CUNDINAMARCA </t>
  </si>
  <si>
    <t>TESORERA,CONTRATISTA COBRO COACTIVO, CITADOR,INSPECTOR POLICIA</t>
  </si>
  <si>
    <t>SE REDUCE  EN UN 100% ($400.000.000) LA CARTERA DE IMPUESTO MUNICIPAL A TRAVES DEL COBRO COACTIVO</t>
  </si>
  <si>
    <t>PLAN DE ACCION  AÑO   2.013</t>
  </si>
  <si>
    <t>TESORERA, SECRETARIA, INSPECTOR DE POLICIA  COMANDO DE POLICIA, JURIDICOASESORIA COACTIVO, CITADOR Y ALCALDE MUNICIPAL</t>
  </si>
  <si>
    <t>"VAMOS TODOS CON TODA POR LENGUAZAQUE"</t>
  </si>
  <si>
    <t>PROGRAMA:     RECAUDO</t>
  </si>
  <si>
    <t xml:space="preserve">PROGRAMA:        RECAUDO                                                                                                                                                                                                                            </t>
  </si>
  <si>
    <t>MANTENIMIENTO SERVICIO DE INTERNET</t>
  </si>
  <si>
    <t>INVERSION PROGRAMADA AÑO 2013  / FUENTE</t>
  </si>
  <si>
    <t>INVERSION PROGRAMADA AÑO 2013 / FUENTE</t>
  </si>
  <si>
    <t>INVERSION PROGRAMADA AÑO 2013/ FUENTE</t>
  </si>
  <si>
    <t>GARANTIZAR  LAS ACTUALIZACIONES PERIODICAS DEL  SOTFWARE INTEGRADO PARA EL MANEJO DE LOS MODULOS PRESUPUESTO, CONTABILIDAD, PREDIAL, NOMINA</t>
  </si>
</sst>
</file>

<file path=xl/styles.xml><?xml version="1.0" encoding="utf-8"?>
<styleSheet xmlns="http://schemas.openxmlformats.org/spreadsheetml/2006/main">
  <numFmts count="5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_ &quot;$&quot;\ * #.##0.00_ ;_ &quot;$&quot;\ * \-#.##0.00_ ;_ &quot;$&quot;\ * &quot;-&quot;??_ ;_ @_ "/>
    <numFmt numFmtId="195" formatCode="_ &quot;$&quot;\ * #,##0.000_ ;_ &quot;$&quot;\ * \-#,##0.000_ ;_ &quot;$&quot;\ * &quot;-&quot;??_ ;_ @_ "/>
    <numFmt numFmtId="196" formatCode="_ &quot;$&quot;\ * #.##0.000_ ;_ &quot;$&quot;\ * \-#.##0.000_ ;_ &quot;$&quot;\ * &quot;-&quot;??_ ;_ @_ "/>
    <numFmt numFmtId="197" formatCode="_ &quot;$&quot;\ * #.##0.0_ ;_ &quot;$&quot;\ * \-#.##0.0_ ;_ &quot;$&quot;\ * &quot;-&quot;??_ ;_ @_ "/>
    <numFmt numFmtId="198" formatCode="_ &quot;$&quot;\ * #.##0._ ;_ &quot;$&quot;\ * \-#.##0._ ;_ &quot;$&quot;\ * &quot;-&quot;??_ ;_ @_ "/>
    <numFmt numFmtId="199" formatCode="_ &quot;$&quot;\ * #.##._ ;_ &quot;$&quot;\ * \-#.##._ ;_ &quot;$&quot;\ * &quot;-&quot;??_ ;_ @_ⴆ"/>
    <numFmt numFmtId="200" formatCode="_ &quot;$&quot;\ * #.#._ ;_ &quot;$&quot;\ * \-#.#._ ;_ &quot;$&quot;\ * &quot;-&quot;??_ ;_ @_ⴆ"/>
    <numFmt numFmtId="201" formatCode="_ &quot;$&quot;\ * #,##0.0_ ;_ &quot;$&quot;\ * \-#,##0.0_ ;_ &quot;$&quot;\ * &quot;-&quot;??_ ;_ @_ "/>
    <numFmt numFmtId="202" formatCode="&quot;$&quot;\ #.##0"/>
    <numFmt numFmtId="203" formatCode="#,##0.000"/>
    <numFmt numFmtId="204" formatCode="[$$-240A]\ #,##0.000"/>
    <numFmt numFmtId="205" formatCode="[$$-240A]\ #,##0;[Red][$$-240A]\ #,##0"/>
    <numFmt numFmtId="206" formatCode="[$$-240A]\ #,##0"/>
    <numFmt numFmtId="207" formatCode="0;[Red]0"/>
    <numFmt numFmtId="208" formatCode="&quot;$&quot;#,##0;[Red]&quot;$&quot;#,##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&quot;$&quot;\ #,##0"/>
    <numFmt numFmtId="214" formatCode="#,##0;[Red]#,##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206" fontId="2" fillId="0" borderId="11" xfId="50" applyNumberFormat="1" applyFont="1" applyBorder="1" applyAlignment="1">
      <alignment/>
    </xf>
    <xf numFmtId="205" fontId="0" fillId="0" borderId="11" xfId="50" applyNumberFormat="1" applyFont="1" applyBorder="1" applyAlignment="1">
      <alignment horizontal="center" vertical="center" wrapText="1"/>
    </xf>
    <xf numFmtId="9" fontId="0" fillId="0" borderId="11" xfId="54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206" fontId="9" fillId="0" borderId="11" xfId="5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center"/>
    </xf>
    <xf numFmtId="0" fontId="9" fillId="33" borderId="24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center"/>
    </xf>
    <xf numFmtId="0" fontId="9" fillId="33" borderId="28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 wrapText="1"/>
    </xf>
    <xf numFmtId="206" fontId="0" fillId="0" borderId="11" xfId="50" applyNumberFormat="1" applyFont="1" applyBorder="1" applyAlignment="1">
      <alignment horizontal="right"/>
    </xf>
    <xf numFmtId="0" fontId="9" fillId="0" borderId="22" xfId="0" applyFont="1" applyBorder="1" applyAlignment="1">
      <alignment horizontal="left" vertical="top" wrapText="1"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top" wrapText="1"/>
    </xf>
    <xf numFmtId="214" fontId="9" fillId="0" borderId="21" xfId="0" applyNumberFormat="1" applyFont="1" applyBorder="1" applyAlignment="1">
      <alignment horizontal="right" vertical="center" wrapText="1"/>
    </xf>
    <xf numFmtId="214" fontId="9" fillId="0" borderId="35" xfId="0" applyNumberFormat="1" applyFont="1" applyBorder="1" applyAlignment="1">
      <alignment horizontal="right" vertical="center" wrapText="1"/>
    </xf>
    <xf numFmtId="214" fontId="9" fillId="0" borderId="23" xfId="0" applyNumberFormat="1" applyFont="1" applyBorder="1" applyAlignment="1">
      <alignment horizontal="right" vertical="center" wrapText="1"/>
    </xf>
    <xf numFmtId="214" fontId="9" fillId="0" borderId="36" xfId="0" applyNumberFormat="1" applyFont="1" applyBorder="1" applyAlignment="1">
      <alignment horizontal="right" vertical="center" wrapText="1"/>
    </xf>
    <xf numFmtId="214" fontId="9" fillId="0" borderId="37" xfId="0" applyNumberFormat="1" applyFont="1" applyBorder="1" applyAlignment="1">
      <alignment horizontal="right" vertical="center" wrapText="1"/>
    </xf>
    <xf numFmtId="214" fontId="9" fillId="0" borderId="16" xfId="0" applyNumberFormat="1" applyFont="1" applyBorder="1" applyAlignment="1">
      <alignment horizontal="right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9" fontId="9" fillId="0" borderId="21" xfId="54" applyFont="1" applyBorder="1" applyAlignment="1">
      <alignment horizontal="center" vertical="center" wrapText="1"/>
    </xf>
    <xf numFmtId="9" fontId="9" fillId="0" borderId="35" xfId="54" applyFont="1" applyBorder="1" applyAlignment="1">
      <alignment horizontal="center" vertical="center" wrapText="1"/>
    </xf>
    <xf numFmtId="9" fontId="9" fillId="0" borderId="23" xfId="54" applyFont="1" applyBorder="1" applyAlignment="1">
      <alignment horizontal="center" vertical="center" wrapText="1"/>
    </xf>
    <xf numFmtId="214" fontId="9" fillId="0" borderId="32" xfId="0" applyNumberFormat="1" applyFont="1" applyBorder="1" applyAlignment="1">
      <alignment horizontal="right" vertical="center" wrapText="1"/>
    </xf>
    <xf numFmtId="214" fontId="9" fillId="0" borderId="34" xfId="0" applyNumberFormat="1" applyFont="1" applyBorder="1" applyAlignment="1">
      <alignment horizontal="right" vertical="center" wrapText="1"/>
    </xf>
    <xf numFmtId="214" fontId="9" fillId="0" borderId="26" xfId="0" applyNumberFormat="1" applyFont="1" applyBorder="1" applyAlignment="1">
      <alignment horizontal="righ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justify" vertical="justify" wrapText="1"/>
    </xf>
    <xf numFmtId="0" fontId="2" fillId="0" borderId="45" xfId="0" applyFont="1" applyBorder="1" applyAlignment="1">
      <alignment horizontal="justify" vertical="justify" wrapText="1"/>
    </xf>
    <xf numFmtId="0" fontId="2" fillId="0" borderId="46" xfId="0" applyFont="1" applyBorder="1" applyAlignment="1">
      <alignment horizontal="justify" vertical="justify" wrapText="1"/>
    </xf>
    <xf numFmtId="0" fontId="2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49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17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9" fillId="0" borderId="3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206" fontId="2" fillId="0" borderId="11" xfId="50" applyNumberFormat="1" applyFont="1" applyBorder="1" applyAlignment="1">
      <alignment horizontal="right"/>
    </xf>
    <xf numFmtId="205" fontId="0" fillId="0" borderId="26" xfId="50" applyNumberFormat="1" applyFont="1" applyBorder="1" applyAlignment="1">
      <alignment horizontal="center" vertical="center" wrapText="1"/>
    </xf>
    <xf numFmtId="205" fontId="0" fillId="0" borderId="16" xfId="50" applyNumberFormat="1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5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N97"/>
  <sheetViews>
    <sheetView tabSelected="1" zoomScale="70" zoomScaleNormal="70" zoomScaleSheetLayoutView="75" zoomScalePageLayoutView="0" workbookViewId="0" topLeftCell="A1">
      <selection activeCell="F80" sqref="F80"/>
    </sheetView>
  </sheetViews>
  <sheetFormatPr defaultColWidth="11.421875" defaultRowHeight="12.75"/>
  <cols>
    <col min="1" max="1" width="10.00390625" style="1" customWidth="1"/>
    <col min="2" max="2" width="40.421875" style="1" customWidth="1"/>
    <col min="3" max="3" width="20.28125" style="1" customWidth="1"/>
    <col min="4" max="4" width="0.2890625" style="1" hidden="1" customWidth="1"/>
    <col min="5" max="5" width="15.7109375" style="1" customWidth="1"/>
    <col min="6" max="6" width="12.7109375" style="1" customWidth="1"/>
    <col min="7" max="7" width="12.00390625" style="1" bestFit="1" customWidth="1"/>
    <col min="8" max="8" width="2.421875" style="1" customWidth="1"/>
    <col min="9" max="9" width="9.421875" style="1" customWidth="1"/>
    <col min="10" max="10" width="11.8515625" style="1" customWidth="1"/>
    <col min="11" max="11" width="15.421875" style="1" customWidth="1"/>
    <col min="12" max="12" width="2.8515625" style="1" customWidth="1"/>
    <col min="13" max="13" width="22.00390625" style="1" customWidth="1"/>
    <col min="14" max="14" width="26.8515625" style="1" customWidth="1"/>
    <col min="15" max="16384" width="11.421875" style="1" customWidth="1"/>
  </cols>
  <sheetData>
    <row r="4" ht="12" thickBot="1"/>
    <row r="5" spans="2:14" ht="12.75">
      <c r="B5" s="145" t="s">
        <v>80</v>
      </c>
      <c r="C5" s="146"/>
      <c r="D5" s="146"/>
      <c r="E5" s="146"/>
      <c r="F5" s="146"/>
      <c r="G5" s="146"/>
      <c r="H5" s="146"/>
      <c r="I5" s="146"/>
      <c r="J5" s="10"/>
      <c r="K5" s="10"/>
      <c r="L5" s="147" t="s">
        <v>45</v>
      </c>
      <c r="M5" s="147"/>
      <c r="N5" s="148"/>
    </row>
    <row r="6" spans="2:14" ht="12.75">
      <c r="B6" s="114" t="s">
        <v>81</v>
      </c>
      <c r="C6" s="115"/>
      <c r="D6" s="115"/>
      <c r="E6" s="115"/>
      <c r="F6" s="115"/>
      <c r="G6" s="115"/>
      <c r="H6" s="115"/>
      <c r="I6" s="115"/>
      <c r="J6" s="2"/>
      <c r="K6" s="2"/>
      <c r="L6" s="111" t="s">
        <v>78</v>
      </c>
      <c r="M6" s="111"/>
      <c r="N6" s="112"/>
    </row>
    <row r="7" spans="2:14" ht="15.75">
      <c r="B7" s="9"/>
      <c r="C7" s="3"/>
      <c r="D7" s="110" t="s">
        <v>85</v>
      </c>
      <c r="E7" s="110"/>
      <c r="F7" s="110"/>
      <c r="G7" s="110"/>
      <c r="H7" s="110"/>
      <c r="I7" s="110"/>
      <c r="J7" s="110"/>
      <c r="K7" s="110"/>
      <c r="L7" s="111" t="s">
        <v>36</v>
      </c>
      <c r="M7" s="111"/>
      <c r="N7" s="112"/>
    </row>
    <row r="8" spans="2:14" ht="12.75">
      <c r="B8" s="1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2"/>
    </row>
    <row r="9" spans="2:14" ht="12.75">
      <c r="B9" s="113" t="s">
        <v>37</v>
      </c>
      <c r="C9" s="111"/>
      <c r="D9" s="111"/>
      <c r="E9" s="111"/>
      <c r="F9" s="111"/>
      <c r="G9" s="111"/>
      <c r="H9" s="111"/>
      <c r="I9" s="111"/>
      <c r="J9" s="3"/>
      <c r="K9" s="3"/>
      <c r="L9" s="3"/>
      <c r="M9" s="3"/>
      <c r="N9" s="12"/>
    </row>
    <row r="10" spans="2:14" ht="13.5" thickBot="1">
      <c r="B10" s="114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6"/>
    </row>
    <row r="11" spans="2:14" ht="12.75">
      <c r="B11" s="135" t="s">
        <v>38</v>
      </c>
      <c r="C11" s="136"/>
      <c r="D11" s="136"/>
      <c r="E11" s="136"/>
      <c r="F11" s="136"/>
      <c r="G11" s="137"/>
      <c r="H11" s="4"/>
      <c r="I11" s="98" t="s">
        <v>33</v>
      </c>
      <c r="J11" s="99"/>
      <c r="K11" s="99"/>
      <c r="L11" s="99"/>
      <c r="M11" s="99"/>
      <c r="N11" s="100"/>
    </row>
    <row r="12" spans="2:14" ht="13.5" thickBot="1">
      <c r="B12" s="123"/>
      <c r="C12" s="124"/>
      <c r="D12" s="124"/>
      <c r="E12" s="124"/>
      <c r="F12" s="124"/>
      <c r="G12" s="125"/>
      <c r="H12" s="4"/>
      <c r="I12" s="117" t="s">
        <v>84</v>
      </c>
      <c r="J12" s="118"/>
      <c r="K12" s="118"/>
      <c r="L12" s="118"/>
      <c r="M12" s="118"/>
      <c r="N12" s="119"/>
    </row>
    <row r="13" spans="2:14" ht="12.75">
      <c r="B13" s="126" t="s">
        <v>89</v>
      </c>
      <c r="C13" s="127"/>
      <c r="D13" s="127"/>
      <c r="E13" s="127"/>
      <c r="F13" s="127"/>
      <c r="G13" s="128"/>
      <c r="H13" s="4"/>
      <c r="I13" s="120"/>
      <c r="J13" s="121"/>
      <c r="K13" s="121"/>
      <c r="L13" s="121"/>
      <c r="M13" s="121"/>
      <c r="N13" s="122"/>
    </row>
    <row r="14" spans="2:14" ht="12.75">
      <c r="B14" s="129"/>
      <c r="C14" s="130"/>
      <c r="D14" s="130"/>
      <c r="E14" s="130"/>
      <c r="F14" s="130"/>
      <c r="G14" s="131"/>
      <c r="H14" s="4"/>
      <c r="I14" s="104" t="s">
        <v>69</v>
      </c>
      <c r="J14" s="105"/>
      <c r="K14" s="105"/>
      <c r="L14" s="105"/>
      <c r="M14" s="105"/>
      <c r="N14" s="106"/>
    </row>
    <row r="15" spans="2:14" ht="13.5" thickBot="1">
      <c r="B15" s="132"/>
      <c r="C15" s="133"/>
      <c r="D15" s="133"/>
      <c r="E15" s="133"/>
      <c r="F15" s="133"/>
      <c r="G15" s="134"/>
      <c r="H15" s="5"/>
      <c r="I15" s="107"/>
      <c r="J15" s="108"/>
      <c r="K15" s="108"/>
      <c r="L15" s="108"/>
      <c r="M15" s="108"/>
      <c r="N15" s="109"/>
    </row>
    <row r="16" spans="2:14" ht="23.25" customHeight="1">
      <c r="B16" s="138" t="s">
        <v>87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40"/>
    </row>
    <row r="17" spans="2:14" ht="12.75">
      <c r="B17" s="141" t="s">
        <v>0</v>
      </c>
      <c r="C17" s="142"/>
      <c r="D17" s="142"/>
      <c r="E17" s="143"/>
      <c r="F17" s="144" t="s">
        <v>92</v>
      </c>
      <c r="G17" s="142"/>
      <c r="H17" s="142"/>
      <c r="I17" s="142"/>
      <c r="J17" s="142"/>
      <c r="K17" s="143"/>
      <c r="L17" s="77" t="s">
        <v>8</v>
      </c>
      <c r="M17" s="78"/>
      <c r="N17" s="83" t="s">
        <v>9</v>
      </c>
    </row>
    <row r="18" spans="2:14" ht="12.75">
      <c r="B18" s="86" t="s">
        <v>1</v>
      </c>
      <c r="C18" s="88" t="s">
        <v>31</v>
      </c>
      <c r="D18" s="89"/>
      <c r="E18" s="92" t="s">
        <v>2</v>
      </c>
      <c r="F18" s="94" t="s">
        <v>3</v>
      </c>
      <c r="G18" s="95"/>
      <c r="H18" s="77" t="s">
        <v>5</v>
      </c>
      <c r="I18" s="78"/>
      <c r="J18" s="96" t="s">
        <v>6</v>
      </c>
      <c r="K18" s="96" t="s">
        <v>7</v>
      </c>
      <c r="L18" s="79"/>
      <c r="M18" s="80"/>
      <c r="N18" s="84"/>
    </row>
    <row r="19" spans="2:14" ht="12.75">
      <c r="B19" s="87"/>
      <c r="C19" s="90"/>
      <c r="D19" s="91"/>
      <c r="E19" s="93"/>
      <c r="F19" s="14" t="s">
        <v>32</v>
      </c>
      <c r="G19" s="14" t="s">
        <v>4</v>
      </c>
      <c r="H19" s="81"/>
      <c r="I19" s="82"/>
      <c r="J19" s="97"/>
      <c r="K19" s="97"/>
      <c r="L19" s="81"/>
      <c r="M19" s="82"/>
      <c r="N19" s="85"/>
    </row>
    <row r="20" spans="2:14" ht="14.25">
      <c r="B20" s="65" t="s">
        <v>39</v>
      </c>
      <c r="C20" s="68" t="s">
        <v>40</v>
      </c>
      <c r="D20" s="15"/>
      <c r="E20" s="71">
        <v>1</v>
      </c>
      <c r="F20" s="59"/>
      <c r="G20" s="62">
        <v>20000</v>
      </c>
      <c r="H20" s="74"/>
      <c r="I20" s="62"/>
      <c r="J20" s="59"/>
      <c r="K20" s="62">
        <f>SUM(G20:J20)</f>
        <v>20000</v>
      </c>
      <c r="L20" s="149" t="s">
        <v>86</v>
      </c>
      <c r="M20" s="68"/>
      <c r="N20" s="152"/>
    </row>
    <row r="21" spans="2:14" ht="14.25">
      <c r="B21" s="66"/>
      <c r="C21" s="69"/>
      <c r="D21" s="15"/>
      <c r="E21" s="72"/>
      <c r="F21" s="60"/>
      <c r="G21" s="63"/>
      <c r="H21" s="75"/>
      <c r="I21" s="63"/>
      <c r="J21" s="60"/>
      <c r="K21" s="63"/>
      <c r="L21" s="150"/>
      <c r="M21" s="69"/>
      <c r="N21" s="153"/>
    </row>
    <row r="22" spans="2:14" ht="14.25">
      <c r="B22" s="66"/>
      <c r="C22" s="69"/>
      <c r="D22" s="15"/>
      <c r="E22" s="72"/>
      <c r="F22" s="60"/>
      <c r="G22" s="63"/>
      <c r="H22" s="75"/>
      <c r="I22" s="63"/>
      <c r="J22" s="60"/>
      <c r="K22" s="63"/>
      <c r="L22" s="150"/>
      <c r="M22" s="69"/>
      <c r="N22" s="153"/>
    </row>
    <row r="23" spans="2:14" ht="97.5" customHeight="1">
      <c r="B23" s="67"/>
      <c r="C23" s="70"/>
      <c r="D23" s="15"/>
      <c r="E23" s="73"/>
      <c r="F23" s="61"/>
      <c r="G23" s="64"/>
      <c r="H23" s="76"/>
      <c r="I23" s="64"/>
      <c r="J23" s="61"/>
      <c r="K23" s="64"/>
      <c r="L23" s="151"/>
      <c r="M23" s="70"/>
      <c r="N23" s="154"/>
    </row>
    <row r="24" spans="2:14" ht="14.25">
      <c r="B24" s="155" t="s">
        <v>10</v>
      </c>
      <c r="C24" s="156"/>
      <c r="D24" s="156"/>
      <c r="E24" s="8"/>
      <c r="F24" s="7"/>
      <c r="G24" s="16">
        <f>SUM(G20)</f>
        <v>20000</v>
      </c>
      <c r="H24" s="157"/>
      <c r="I24" s="157"/>
      <c r="J24" s="6"/>
      <c r="K24" s="16">
        <f>SUM(K20)</f>
        <v>20000</v>
      </c>
      <c r="L24" s="158"/>
      <c r="M24" s="159"/>
      <c r="N24" s="13"/>
    </row>
    <row r="25" spans="2:14" ht="13.5" thickBot="1">
      <c r="B25" s="160" t="s">
        <v>12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2"/>
    </row>
    <row r="44" ht="12" thickBot="1"/>
    <row r="45" spans="2:14" ht="12.75">
      <c r="B45" s="145" t="s">
        <v>82</v>
      </c>
      <c r="C45" s="146"/>
      <c r="D45" s="146"/>
      <c r="E45" s="146"/>
      <c r="F45" s="146"/>
      <c r="G45" s="146"/>
      <c r="H45" s="146"/>
      <c r="I45" s="146"/>
      <c r="J45" s="10"/>
      <c r="K45" s="10"/>
      <c r="L45" s="147" t="s">
        <v>44</v>
      </c>
      <c r="M45" s="147"/>
      <c r="N45" s="148"/>
    </row>
    <row r="46" spans="2:14" ht="12.75">
      <c r="B46" s="114" t="s">
        <v>81</v>
      </c>
      <c r="C46" s="115"/>
      <c r="D46" s="115"/>
      <c r="E46" s="115"/>
      <c r="F46" s="115"/>
      <c r="G46" s="115"/>
      <c r="H46" s="115"/>
      <c r="I46" s="115"/>
      <c r="J46" s="2"/>
      <c r="K46" s="2"/>
      <c r="L46" s="111" t="s">
        <v>78</v>
      </c>
      <c r="M46" s="111"/>
      <c r="N46" s="112"/>
    </row>
    <row r="47" spans="2:14" ht="15.75">
      <c r="B47" s="9"/>
      <c r="C47" s="3"/>
      <c r="D47" s="110" t="s">
        <v>85</v>
      </c>
      <c r="E47" s="110"/>
      <c r="F47" s="110"/>
      <c r="G47" s="110"/>
      <c r="H47" s="110"/>
      <c r="I47" s="110"/>
      <c r="J47" s="110"/>
      <c r="K47" s="110"/>
      <c r="L47" s="111" t="s">
        <v>36</v>
      </c>
      <c r="M47" s="111"/>
      <c r="N47" s="112"/>
    </row>
    <row r="48" spans="2:14" ht="12.75">
      <c r="B48" s="1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2"/>
    </row>
    <row r="49" spans="2:14" ht="12.75">
      <c r="B49" s="113" t="s">
        <v>37</v>
      </c>
      <c r="C49" s="111"/>
      <c r="D49" s="111"/>
      <c r="E49" s="111"/>
      <c r="F49" s="111"/>
      <c r="G49" s="111"/>
      <c r="H49" s="111"/>
      <c r="I49" s="111"/>
      <c r="J49" s="3"/>
      <c r="K49" s="3"/>
      <c r="L49" s="3"/>
      <c r="M49" s="3"/>
      <c r="N49" s="12"/>
    </row>
    <row r="50" spans="2:14" ht="13.5" thickBot="1">
      <c r="B50" s="11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6"/>
    </row>
    <row r="51" spans="2:14" ht="12.75">
      <c r="B51" s="135" t="s">
        <v>38</v>
      </c>
      <c r="C51" s="136"/>
      <c r="D51" s="136"/>
      <c r="E51" s="136"/>
      <c r="F51" s="136"/>
      <c r="G51" s="137"/>
      <c r="H51" s="4"/>
      <c r="I51" s="98" t="s">
        <v>33</v>
      </c>
      <c r="J51" s="99"/>
      <c r="K51" s="99"/>
      <c r="L51" s="99"/>
      <c r="M51" s="99"/>
      <c r="N51" s="100"/>
    </row>
    <row r="52" spans="2:14" ht="35.25" customHeight="1" thickBot="1">
      <c r="B52" s="123"/>
      <c r="C52" s="124"/>
      <c r="D52" s="124"/>
      <c r="E52" s="124"/>
      <c r="F52" s="124"/>
      <c r="G52" s="125"/>
      <c r="H52" s="4"/>
      <c r="I52" s="117" t="s">
        <v>70</v>
      </c>
      <c r="J52" s="118"/>
      <c r="K52" s="118"/>
      <c r="L52" s="118"/>
      <c r="M52" s="118"/>
      <c r="N52" s="119"/>
    </row>
    <row r="53" spans="2:14" ht="12.75">
      <c r="B53" s="126" t="s">
        <v>41</v>
      </c>
      <c r="C53" s="127"/>
      <c r="D53" s="127"/>
      <c r="E53" s="127"/>
      <c r="F53" s="127"/>
      <c r="G53" s="128"/>
      <c r="H53" s="4"/>
      <c r="I53" s="120"/>
      <c r="J53" s="121"/>
      <c r="K53" s="121"/>
      <c r="L53" s="121"/>
      <c r="M53" s="121"/>
      <c r="N53" s="122"/>
    </row>
    <row r="54" spans="2:14" ht="30" customHeight="1">
      <c r="B54" s="129"/>
      <c r="C54" s="130"/>
      <c r="D54" s="130"/>
      <c r="E54" s="130"/>
      <c r="F54" s="130"/>
      <c r="G54" s="131"/>
      <c r="H54" s="4"/>
      <c r="I54" s="104" t="s">
        <v>71</v>
      </c>
      <c r="J54" s="105"/>
      <c r="K54" s="105"/>
      <c r="L54" s="105"/>
      <c r="M54" s="105"/>
      <c r="N54" s="106"/>
    </row>
    <row r="55" spans="2:14" ht="13.5" thickBot="1">
      <c r="B55" s="132"/>
      <c r="C55" s="133"/>
      <c r="D55" s="133"/>
      <c r="E55" s="133"/>
      <c r="F55" s="133"/>
      <c r="G55" s="134"/>
      <c r="H55" s="5"/>
      <c r="I55" s="107"/>
      <c r="J55" s="108"/>
      <c r="K55" s="108"/>
      <c r="L55" s="108"/>
      <c r="M55" s="108"/>
      <c r="N55" s="109"/>
    </row>
    <row r="56" spans="2:14" ht="37.5" customHeight="1">
      <c r="B56" s="101" t="s">
        <v>87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3"/>
    </row>
    <row r="57" spans="2:14" ht="12.75">
      <c r="B57" s="141" t="s">
        <v>0</v>
      </c>
      <c r="C57" s="142"/>
      <c r="D57" s="142"/>
      <c r="E57" s="143"/>
      <c r="F57" s="144" t="s">
        <v>91</v>
      </c>
      <c r="G57" s="142"/>
      <c r="H57" s="142"/>
      <c r="I57" s="142"/>
      <c r="J57" s="142"/>
      <c r="K57" s="143"/>
      <c r="L57" s="77" t="s">
        <v>8</v>
      </c>
      <c r="M57" s="78"/>
      <c r="N57" s="83" t="s">
        <v>9</v>
      </c>
    </row>
    <row r="58" spans="2:14" ht="12.75">
      <c r="B58" s="86" t="s">
        <v>1</v>
      </c>
      <c r="C58" s="88" t="s">
        <v>31</v>
      </c>
      <c r="D58" s="89"/>
      <c r="E58" s="92" t="s">
        <v>2</v>
      </c>
      <c r="F58" s="94" t="s">
        <v>3</v>
      </c>
      <c r="G58" s="95"/>
      <c r="H58" s="77" t="s">
        <v>5</v>
      </c>
      <c r="I58" s="78"/>
      <c r="J58" s="96" t="s">
        <v>6</v>
      </c>
      <c r="K58" s="96" t="s">
        <v>7</v>
      </c>
      <c r="L58" s="79"/>
      <c r="M58" s="80"/>
      <c r="N58" s="84"/>
    </row>
    <row r="59" spans="2:14" ht="12.75">
      <c r="B59" s="87"/>
      <c r="C59" s="90"/>
      <c r="D59" s="91"/>
      <c r="E59" s="93"/>
      <c r="F59" s="14" t="s">
        <v>32</v>
      </c>
      <c r="G59" s="14" t="s">
        <v>4</v>
      </c>
      <c r="H59" s="81"/>
      <c r="I59" s="82"/>
      <c r="J59" s="97"/>
      <c r="K59" s="97"/>
      <c r="L59" s="81"/>
      <c r="M59" s="82"/>
      <c r="N59" s="85"/>
    </row>
    <row r="60" spans="2:14" ht="14.25">
      <c r="B60" s="65" t="s">
        <v>72</v>
      </c>
      <c r="C60" s="68" t="s">
        <v>73</v>
      </c>
      <c r="D60" s="15"/>
      <c r="E60" s="71">
        <v>0.5</v>
      </c>
      <c r="F60" s="59"/>
      <c r="G60" s="62">
        <v>6000</v>
      </c>
      <c r="H60" s="74"/>
      <c r="I60" s="62"/>
      <c r="J60" s="59"/>
      <c r="K60" s="62">
        <f>SUM(G60:J60)</f>
        <v>6000</v>
      </c>
      <c r="L60" s="149" t="s">
        <v>42</v>
      </c>
      <c r="M60" s="68"/>
      <c r="N60" s="152"/>
    </row>
    <row r="61" spans="2:14" ht="14.25">
      <c r="B61" s="66"/>
      <c r="C61" s="69"/>
      <c r="D61" s="15"/>
      <c r="E61" s="72"/>
      <c r="F61" s="60"/>
      <c r="G61" s="63"/>
      <c r="H61" s="75"/>
      <c r="I61" s="63"/>
      <c r="J61" s="60"/>
      <c r="K61" s="63"/>
      <c r="L61" s="150"/>
      <c r="M61" s="69"/>
      <c r="N61" s="153"/>
    </row>
    <row r="62" spans="2:14" ht="14.25">
      <c r="B62" s="66"/>
      <c r="C62" s="69"/>
      <c r="D62" s="15"/>
      <c r="E62" s="72"/>
      <c r="F62" s="60"/>
      <c r="G62" s="63"/>
      <c r="H62" s="75"/>
      <c r="I62" s="63"/>
      <c r="J62" s="60"/>
      <c r="K62" s="63"/>
      <c r="L62" s="150"/>
      <c r="M62" s="69"/>
      <c r="N62" s="153"/>
    </row>
    <row r="63" spans="2:14" ht="101.25" customHeight="1">
      <c r="B63" s="67"/>
      <c r="C63" s="70"/>
      <c r="D63" s="15"/>
      <c r="E63" s="73"/>
      <c r="F63" s="61"/>
      <c r="G63" s="64"/>
      <c r="H63" s="76"/>
      <c r="I63" s="64"/>
      <c r="J63" s="61"/>
      <c r="K63" s="64"/>
      <c r="L63" s="151"/>
      <c r="M63" s="70"/>
      <c r="N63" s="154"/>
    </row>
    <row r="64" spans="2:14" ht="14.25">
      <c r="B64" s="155" t="s">
        <v>10</v>
      </c>
      <c r="C64" s="156"/>
      <c r="D64" s="156"/>
      <c r="E64" s="8"/>
      <c r="F64" s="7"/>
      <c r="G64" s="16">
        <f>SUM(G60)</f>
        <v>6000</v>
      </c>
      <c r="H64" s="157"/>
      <c r="I64" s="157"/>
      <c r="J64" s="6"/>
      <c r="K64" s="16">
        <f>SUM(K60)</f>
        <v>6000</v>
      </c>
      <c r="L64" s="158"/>
      <c r="M64" s="159"/>
      <c r="N64" s="13"/>
    </row>
    <row r="65" spans="2:14" ht="13.5" thickBot="1">
      <c r="B65" s="160" t="s">
        <v>12</v>
      </c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2"/>
    </row>
    <row r="76" ht="12" thickBot="1"/>
    <row r="77" spans="2:14" ht="12.75">
      <c r="B77" s="145" t="s">
        <v>82</v>
      </c>
      <c r="C77" s="146"/>
      <c r="D77" s="146"/>
      <c r="E77" s="146"/>
      <c r="F77" s="146"/>
      <c r="G77" s="146"/>
      <c r="H77" s="146"/>
      <c r="I77" s="146"/>
      <c r="J77" s="10"/>
      <c r="K77" s="10"/>
      <c r="L77" s="147" t="s">
        <v>43</v>
      </c>
      <c r="M77" s="147"/>
      <c r="N77" s="148"/>
    </row>
    <row r="78" spans="2:14" ht="12.75">
      <c r="B78" s="114" t="s">
        <v>81</v>
      </c>
      <c r="C78" s="115"/>
      <c r="D78" s="115"/>
      <c r="E78" s="115"/>
      <c r="F78" s="115"/>
      <c r="G78" s="115"/>
      <c r="H78" s="115"/>
      <c r="I78" s="115"/>
      <c r="J78" s="2"/>
      <c r="K78" s="2"/>
      <c r="L78" s="111" t="s">
        <v>78</v>
      </c>
      <c r="M78" s="111"/>
      <c r="N78" s="112"/>
    </row>
    <row r="79" spans="2:14" ht="15.75">
      <c r="B79" s="9"/>
      <c r="C79" s="3"/>
      <c r="D79" s="110" t="s">
        <v>85</v>
      </c>
      <c r="E79" s="110"/>
      <c r="F79" s="110"/>
      <c r="G79" s="110"/>
      <c r="H79" s="110"/>
      <c r="I79" s="110"/>
      <c r="J79" s="110"/>
      <c r="K79" s="110"/>
      <c r="L79" s="111" t="s">
        <v>36</v>
      </c>
      <c r="M79" s="111"/>
      <c r="N79" s="112"/>
    </row>
    <row r="80" spans="2:14" ht="12.75">
      <c r="B80" s="1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2"/>
    </row>
    <row r="81" spans="2:14" ht="12.75">
      <c r="B81" s="113" t="s">
        <v>37</v>
      </c>
      <c r="C81" s="111"/>
      <c r="D81" s="111"/>
      <c r="E81" s="111"/>
      <c r="F81" s="111"/>
      <c r="G81" s="111"/>
      <c r="H81" s="111"/>
      <c r="I81" s="111"/>
      <c r="J81" s="3"/>
      <c r="K81" s="3"/>
      <c r="L81" s="3"/>
      <c r="M81" s="3"/>
      <c r="N81" s="12"/>
    </row>
    <row r="82" spans="2:14" ht="13.5" thickBot="1">
      <c r="B82" s="114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6"/>
    </row>
    <row r="83" spans="2:14" ht="12.75">
      <c r="B83" s="135" t="s">
        <v>38</v>
      </c>
      <c r="C83" s="136"/>
      <c r="D83" s="136"/>
      <c r="E83" s="136"/>
      <c r="F83" s="136"/>
      <c r="G83" s="137"/>
      <c r="H83" s="4"/>
      <c r="I83" s="98" t="s">
        <v>33</v>
      </c>
      <c r="J83" s="99"/>
      <c r="K83" s="99"/>
      <c r="L83" s="99"/>
      <c r="M83" s="99"/>
      <c r="N83" s="100"/>
    </row>
    <row r="84" spans="2:14" ht="28.5" customHeight="1" thickBot="1">
      <c r="B84" s="123"/>
      <c r="C84" s="124"/>
      <c r="D84" s="124"/>
      <c r="E84" s="124"/>
      <c r="F84" s="124"/>
      <c r="G84" s="125"/>
      <c r="H84" s="4"/>
      <c r="I84" s="117" t="s">
        <v>70</v>
      </c>
      <c r="J84" s="118"/>
      <c r="K84" s="118"/>
      <c r="L84" s="118"/>
      <c r="M84" s="118"/>
      <c r="N84" s="119"/>
    </row>
    <row r="85" spans="2:14" ht="12.75">
      <c r="B85" s="126" t="s">
        <v>41</v>
      </c>
      <c r="C85" s="127"/>
      <c r="D85" s="127"/>
      <c r="E85" s="127"/>
      <c r="F85" s="127"/>
      <c r="G85" s="128"/>
      <c r="H85" s="4"/>
      <c r="I85" s="120"/>
      <c r="J85" s="121"/>
      <c r="K85" s="121"/>
      <c r="L85" s="121"/>
      <c r="M85" s="121"/>
      <c r="N85" s="122"/>
    </row>
    <row r="86" spans="2:14" ht="12.75">
      <c r="B86" s="129"/>
      <c r="C86" s="130"/>
      <c r="D86" s="130"/>
      <c r="E86" s="130"/>
      <c r="F86" s="130"/>
      <c r="G86" s="131"/>
      <c r="H86" s="4"/>
      <c r="I86" s="104" t="s">
        <v>75</v>
      </c>
      <c r="J86" s="105"/>
      <c r="K86" s="105"/>
      <c r="L86" s="105"/>
      <c r="M86" s="105"/>
      <c r="N86" s="106"/>
    </row>
    <row r="87" spans="2:14" ht="39" customHeight="1" thickBot="1">
      <c r="B87" s="132"/>
      <c r="C87" s="133"/>
      <c r="D87" s="133"/>
      <c r="E87" s="133"/>
      <c r="F87" s="133"/>
      <c r="G87" s="134"/>
      <c r="H87" s="5"/>
      <c r="I87" s="107"/>
      <c r="J87" s="108"/>
      <c r="K87" s="108"/>
      <c r="L87" s="108"/>
      <c r="M87" s="108"/>
      <c r="N87" s="109"/>
    </row>
    <row r="88" spans="2:14" ht="34.5" customHeight="1">
      <c r="B88" s="101" t="s">
        <v>87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3"/>
    </row>
    <row r="89" spans="2:14" ht="12.75">
      <c r="B89" s="141" t="s">
        <v>0</v>
      </c>
      <c r="C89" s="142"/>
      <c r="D89" s="142"/>
      <c r="E89" s="143"/>
      <c r="F89" s="144" t="s">
        <v>93</v>
      </c>
      <c r="G89" s="142"/>
      <c r="H89" s="142"/>
      <c r="I89" s="142"/>
      <c r="J89" s="142"/>
      <c r="K89" s="143"/>
      <c r="L89" s="77" t="s">
        <v>8</v>
      </c>
      <c r="M89" s="78"/>
      <c r="N89" s="83" t="s">
        <v>9</v>
      </c>
    </row>
    <row r="90" spans="2:14" ht="12.75">
      <c r="B90" s="86" t="s">
        <v>1</v>
      </c>
      <c r="C90" s="88" t="s">
        <v>31</v>
      </c>
      <c r="D90" s="89"/>
      <c r="E90" s="92" t="s">
        <v>2</v>
      </c>
      <c r="F90" s="94" t="s">
        <v>3</v>
      </c>
      <c r="G90" s="95"/>
      <c r="H90" s="77" t="s">
        <v>5</v>
      </c>
      <c r="I90" s="78"/>
      <c r="J90" s="96" t="s">
        <v>6</v>
      </c>
      <c r="K90" s="96" t="s">
        <v>7</v>
      </c>
      <c r="L90" s="79"/>
      <c r="M90" s="80"/>
      <c r="N90" s="84"/>
    </row>
    <row r="91" spans="2:14" ht="12.75">
      <c r="B91" s="87"/>
      <c r="C91" s="90"/>
      <c r="D91" s="91"/>
      <c r="E91" s="93"/>
      <c r="F91" s="14" t="s">
        <v>32</v>
      </c>
      <c r="G91" s="14" t="s">
        <v>4</v>
      </c>
      <c r="H91" s="81"/>
      <c r="I91" s="82"/>
      <c r="J91" s="97"/>
      <c r="K91" s="97"/>
      <c r="L91" s="81"/>
      <c r="M91" s="82"/>
      <c r="N91" s="85"/>
    </row>
    <row r="92" spans="2:14" ht="14.25">
      <c r="B92" s="65" t="s">
        <v>74</v>
      </c>
      <c r="C92" s="68" t="s">
        <v>94</v>
      </c>
      <c r="D92" s="15"/>
      <c r="E92" s="71">
        <v>0.5</v>
      </c>
      <c r="F92" s="59"/>
      <c r="G92" s="62">
        <v>30000</v>
      </c>
      <c r="H92" s="74"/>
      <c r="I92" s="62"/>
      <c r="J92" s="59"/>
      <c r="K92" s="62">
        <f>+F92+G92+H92+J92</f>
        <v>30000</v>
      </c>
      <c r="L92" s="149" t="s">
        <v>42</v>
      </c>
      <c r="M92" s="68"/>
      <c r="N92" s="152"/>
    </row>
    <row r="93" spans="2:14" ht="14.25">
      <c r="B93" s="66"/>
      <c r="C93" s="69"/>
      <c r="D93" s="15"/>
      <c r="E93" s="72"/>
      <c r="F93" s="60"/>
      <c r="G93" s="63"/>
      <c r="H93" s="75"/>
      <c r="I93" s="63"/>
      <c r="J93" s="60"/>
      <c r="K93" s="63"/>
      <c r="L93" s="150"/>
      <c r="M93" s="69"/>
      <c r="N93" s="153"/>
    </row>
    <row r="94" spans="2:14" ht="14.25">
      <c r="B94" s="66"/>
      <c r="C94" s="69"/>
      <c r="D94" s="15"/>
      <c r="E94" s="72"/>
      <c r="F94" s="60"/>
      <c r="G94" s="63"/>
      <c r="H94" s="75"/>
      <c r="I94" s="63"/>
      <c r="J94" s="60"/>
      <c r="K94" s="63"/>
      <c r="L94" s="150"/>
      <c r="M94" s="69"/>
      <c r="N94" s="153"/>
    </row>
    <row r="95" spans="2:14" ht="150" customHeight="1">
      <c r="B95" s="67"/>
      <c r="C95" s="70"/>
      <c r="D95" s="15"/>
      <c r="E95" s="73"/>
      <c r="F95" s="61"/>
      <c r="G95" s="64"/>
      <c r="H95" s="76"/>
      <c r="I95" s="64"/>
      <c r="J95" s="61"/>
      <c r="K95" s="64"/>
      <c r="L95" s="151"/>
      <c r="M95" s="70"/>
      <c r="N95" s="154"/>
    </row>
    <row r="96" spans="2:14" ht="14.25">
      <c r="B96" s="155" t="s">
        <v>10</v>
      </c>
      <c r="C96" s="156"/>
      <c r="D96" s="156"/>
      <c r="E96" s="8"/>
      <c r="F96" s="7"/>
      <c r="G96" s="16">
        <f>+G92</f>
        <v>30000</v>
      </c>
      <c r="H96" s="157">
        <v>0</v>
      </c>
      <c r="I96" s="157"/>
      <c r="J96" s="46"/>
      <c r="K96" s="16">
        <f>+K92</f>
        <v>30000</v>
      </c>
      <c r="L96" s="158"/>
      <c r="M96" s="159"/>
      <c r="N96" s="13"/>
    </row>
    <row r="97" spans="2:14" ht="13.5" thickBot="1">
      <c r="B97" s="160" t="s">
        <v>12</v>
      </c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2"/>
    </row>
  </sheetData>
  <sheetProtection/>
  <mergeCells count="120">
    <mergeCell ref="B97:N97"/>
    <mergeCell ref="L92:M95"/>
    <mergeCell ref="N92:N95"/>
    <mergeCell ref="B96:D96"/>
    <mergeCell ref="H96:I96"/>
    <mergeCell ref="L96:M96"/>
    <mergeCell ref="J90:J91"/>
    <mergeCell ref="K90:K91"/>
    <mergeCell ref="B92:B95"/>
    <mergeCell ref="C92:C95"/>
    <mergeCell ref="E92:E95"/>
    <mergeCell ref="F92:F95"/>
    <mergeCell ref="G92:G95"/>
    <mergeCell ref="H92:I95"/>
    <mergeCell ref="J92:J95"/>
    <mergeCell ref="K92:K95"/>
    <mergeCell ref="B88:N88"/>
    <mergeCell ref="B89:E89"/>
    <mergeCell ref="F89:K89"/>
    <mergeCell ref="L89:M91"/>
    <mergeCell ref="N89:N91"/>
    <mergeCell ref="B90:B91"/>
    <mergeCell ref="C90:D91"/>
    <mergeCell ref="E90:E91"/>
    <mergeCell ref="F90:G90"/>
    <mergeCell ref="H90:I91"/>
    <mergeCell ref="B81:I81"/>
    <mergeCell ref="B82:N82"/>
    <mergeCell ref="B83:G83"/>
    <mergeCell ref="I83:N83"/>
    <mergeCell ref="B84:G84"/>
    <mergeCell ref="I84:N85"/>
    <mergeCell ref="B85:G87"/>
    <mergeCell ref="I86:N87"/>
    <mergeCell ref="B65:N65"/>
    <mergeCell ref="B77:I77"/>
    <mergeCell ref="L77:N77"/>
    <mergeCell ref="B78:I78"/>
    <mergeCell ref="L78:N78"/>
    <mergeCell ref="D79:K79"/>
    <mergeCell ref="L79:N79"/>
    <mergeCell ref="L60:M63"/>
    <mergeCell ref="N60:N63"/>
    <mergeCell ref="B52:G52"/>
    <mergeCell ref="I52:N53"/>
    <mergeCell ref="B53:G55"/>
    <mergeCell ref="B64:D64"/>
    <mergeCell ref="H64:I64"/>
    <mergeCell ref="L64:M64"/>
    <mergeCell ref="B57:E57"/>
    <mergeCell ref="F57:K57"/>
    <mergeCell ref="E20:E23"/>
    <mergeCell ref="B25:N25"/>
    <mergeCell ref="B45:I45"/>
    <mergeCell ref="L45:N45"/>
    <mergeCell ref="B46:I46"/>
    <mergeCell ref="L46:N46"/>
    <mergeCell ref="H18:I19"/>
    <mergeCell ref="L20:M23"/>
    <mergeCell ref="N20:N23"/>
    <mergeCell ref="B24:D24"/>
    <mergeCell ref="H24:I24"/>
    <mergeCell ref="L24:M24"/>
    <mergeCell ref="F20:F23"/>
    <mergeCell ref="G20:G23"/>
    <mergeCell ref="H20:I23"/>
    <mergeCell ref="J20:J23"/>
    <mergeCell ref="B5:I5"/>
    <mergeCell ref="B6:I6"/>
    <mergeCell ref="L6:N6"/>
    <mergeCell ref="D7:K7"/>
    <mergeCell ref="L7:N7"/>
    <mergeCell ref="L5:N5"/>
    <mergeCell ref="B9:I9"/>
    <mergeCell ref="B10:N10"/>
    <mergeCell ref="B11:G11"/>
    <mergeCell ref="I11:N11"/>
    <mergeCell ref="B16:N16"/>
    <mergeCell ref="B17:E17"/>
    <mergeCell ref="F17:K17"/>
    <mergeCell ref="L17:M19"/>
    <mergeCell ref="N17:N19"/>
    <mergeCell ref="B18:B19"/>
    <mergeCell ref="B50:N50"/>
    <mergeCell ref="I12:N13"/>
    <mergeCell ref="B12:G12"/>
    <mergeCell ref="B13:G15"/>
    <mergeCell ref="I14:N15"/>
    <mergeCell ref="B51:G51"/>
    <mergeCell ref="K20:K23"/>
    <mergeCell ref="C18:D19"/>
    <mergeCell ref="E18:E19"/>
    <mergeCell ref="F18:G18"/>
    <mergeCell ref="I51:N51"/>
    <mergeCell ref="J18:J19"/>
    <mergeCell ref="K18:K19"/>
    <mergeCell ref="B20:B23"/>
    <mergeCell ref="C20:C23"/>
    <mergeCell ref="B56:N56"/>
    <mergeCell ref="I54:N55"/>
    <mergeCell ref="D47:K47"/>
    <mergeCell ref="L47:N47"/>
    <mergeCell ref="B49:I49"/>
    <mergeCell ref="L57:M59"/>
    <mergeCell ref="N57:N59"/>
    <mergeCell ref="B58:B59"/>
    <mergeCell ref="C58:D59"/>
    <mergeCell ref="E58:E59"/>
    <mergeCell ref="F58:G58"/>
    <mergeCell ref="H58:I59"/>
    <mergeCell ref="J58:J59"/>
    <mergeCell ref="K58:K59"/>
    <mergeCell ref="J60:J63"/>
    <mergeCell ref="K60:K63"/>
    <mergeCell ref="B60:B63"/>
    <mergeCell ref="C60:C63"/>
    <mergeCell ref="E60:E63"/>
    <mergeCell ref="F60:F63"/>
    <mergeCell ref="G60:G63"/>
    <mergeCell ref="H60:I63"/>
  </mergeCells>
  <printOptions horizontalCentered="1" verticalCentered="1"/>
  <pageMargins left="0.2362204724409449" right="0.5905511811023623" top="1.299212598425197" bottom="0.984251968503937" header="0" footer="0"/>
  <pageSetup horizontalDpi="300" verticalDpi="3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7"/>
  <sheetViews>
    <sheetView zoomScale="70" zoomScaleNormal="70" zoomScaleSheetLayoutView="100" zoomScalePageLayoutView="0" workbookViewId="0" topLeftCell="C1">
      <selection activeCell="R27" sqref="R27"/>
    </sheetView>
  </sheetViews>
  <sheetFormatPr defaultColWidth="11.421875" defaultRowHeight="12.75"/>
  <cols>
    <col min="1" max="1" width="6.00390625" style="17" customWidth="1"/>
    <col min="2" max="2" width="30.8515625" style="17" customWidth="1"/>
    <col min="3" max="3" width="65.7109375" style="17" customWidth="1"/>
    <col min="4" max="4" width="4.8515625" style="17" customWidth="1"/>
    <col min="5" max="6" width="6.28125" style="17" bestFit="1" customWidth="1"/>
    <col min="7" max="7" width="7.140625" style="17" bestFit="1" customWidth="1"/>
    <col min="8" max="8" width="6.7109375" style="17" bestFit="1" customWidth="1"/>
    <col min="9" max="9" width="6.8515625" style="17" bestFit="1" customWidth="1"/>
    <col min="10" max="10" width="8.28125" style="17" bestFit="1" customWidth="1"/>
    <col min="11" max="11" width="7.8515625" style="17" bestFit="1" customWidth="1"/>
    <col min="12" max="12" width="6.7109375" style="17" bestFit="1" customWidth="1"/>
    <col min="13" max="13" width="6.28125" style="17" bestFit="1" customWidth="1"/>
    <col min="14" max="15" width="6.421875" style="17" bestFit="1" customWidth="1"/>
    <col min="16" max="16" width="5.7109375" style="17" bestFit="1" customWidth="1"/>
    <col min="17" max="17" width="32.28125" style="17" customWidth="1"/>
    <col min="18" max="16384" width="11.421875" style="17" customWidth="1"/>
  </cols>
  <sheetData>
    <row r="1" spans="1:17" ht="14.25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5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4.25">
      <c r="A3" s="50"/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 ht="15">
      <c r="A4" s="50"/>
      <c r="B4" s="168" t="s">
        <v>76</v>
      </c>
      <c r="C4" s="163"/>
      <c r="D4" s="163"/>
      <c r="E4" s="163"/>
      <c r="F4" s="163"/>
      <c r="G4" s="163"/>
      <c r="H4" s="21"/>
      <c r="I4" s="21"/>
      <c r="J4" s="21"/>
      <c r="K4" s="21"/>
      <c r="L4" s="21"/>
      <c r="M4" s="21"/>
      <c r="N4" s="163" t="s">
        <v>49</v>
      </c>
      <c r="O4" s="163"/>
      <c r="P4" s="163"/>
      <c r="Q4" s="164"/>
    </row>
    <row r="5" spans="1:17" ht="15">
      <c r="A5" s="50"/>
      <c r="B5" s="169" t="s">
        <v>79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11" t="s">
        <v>78</v>
      </c>
      <c r="P5" s="111"/>
      <c r="Q5" s="112"/>
    </row>
    <row r="6" spans="1:17" ht="15">
      <c r="A6" s="50"/>
      <c r="B6" s="22"/>
      <c r="C6" s="21"/>
      <c r="D6" s="21"/>
      <c r="E6" s="21"/>
      <c r="F6" s="21"/>
      <c r="G6" s="21"/>
      <c r="H6" s="21"/>
      <c r="I6" s="21"/>
      <c r="J6" s="21"/>
      <c r="K6" s="21"/>
      <c r="L6" s="21"/>
      <c r="M6" s="163" t="s">
        <v>48</v>
      </c>
      <c r="N6" s="163"/>
      <c r="O6" s="163"/>
      <c r="P6" s="163"/>
      <c r="Q6" s="164"/>
    </row>
    <row r="7" spans="1:17" ht="15">
      <c r="A7" s="50"/>
      <c r="B7" s="168" t="s">
        <v>77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4"/>
    </row>
    <row r="8" spans="1:17" ht="15">
      <c r="A8" s="50"/>
      <c r="B8" s="22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3"/>
    </row>
    <row r="9" spans="1:17" ht="15">
      <c r="A9" s="50"/>
      <c r="B9" s="169" t="s">
        <v>47</v>
      </c>
      <c r="C9" s="170"/>
      <c r="D9" s="170"/>
      <c r="E9" s="170"/>
      <c r="F9" s="170"/>
      <c r="G9" s="170"/>
      <c r="H9" s="170"/>
      <c r="I9" s="21"/>
      <c r="J9" s="21"/>
      <c r="K9" s="21"/>
      <c r="L9" s="21"/>
      <c r="M9" s="21"/>
      <c r="N9" s="21"/>
      <c r="O9" s="21"/>
      <c r="P9" s="21"/>
      <c r="Q9" s="23"/>
    </row>
    <row r="10" spans="1:17" ht="15">
      <c r="A10" s="50"/>
      <c r="B10" s="2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3"/>
    </row>
    <row r="11" spans="1:17" ht="15">
      <c r="A11" s="50"/>
      <c r="B11" s="169" t="s">
        <v>88</v>
      </c>
      <c r="C11" s="170"/>
      <c r="D11" s="170"/>
      <c r="E11" s="170"/>
      <c r="F11" s="170"/>
      <c r="G11" s="170"/>
      <c r="H11" s="170"/>
      <c r="I11" s="21"/>
      <c r="J11" s="21"/>
      <c r="K11" s="21"/>
      <c r="L11" s="21"/>
      <c r="M11" s="163"/>
      <c r="N11" s="163"/>
      <c r="O11" s="163"/>
      <c r="P11" s="21"/>
      <c r="Q11" s="23"/>
    </row>
    <row r="12" spans="1:17" ht="15.75" thickBot="1">
      <c r="A12" s="50"/>
      <c r="B12" s="171" t="s">
        <v>87</v>
      </c>
      <c r="C12" s="17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3"/>
    </row>
    <row r="13" spans="1:17" ht="15.75" thickBot="1">
      <c r="A13" s="50"/>
      <c r="B13" s="171"/>
      <c r="C13" s="172"/>
      <c r="D13" s="21"/>
      <c r="E13" s="173" t="s">
        <v>30</v>
      </c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5"/>
      <c r="Q13" s="23"/>
    </row>
    <row r="14" spans="1:17" ht="15.75" thickBot="1">
      <c r="A14" s="50"/>
      <c r="B14" s="168"/>
      <c r="C14" s="163"/>
      <c r="D14" s="163"/>
      <c r="E14" s="181" t="s">
        <v>13</v>
      </c>
      <c r="F14" s="166"/>
      <c r="G14" s="167"/>
      <c r="H14" s="165" t="s">
        <v>14</v>
      </c>
      <c r="I14" s="166"/>
      <c r="J14" s="167"/>
      <c r="K14" s="165" t="s">
        <v>15</v>
      </c>
      <c r="L14" s="166"/>
      <c r="M14" s="167"/>
      <c r="N14" s="165" t="s">
        <v>16</v>
      </c>
      <c r="O14" s="166"/>
      <c r="P14" s="167"/>
      <c r="Q14" s="179" t="s">
        <v>57</v>
      </c>
    </row>
    <row r="15" spans="1:17" ht="15.75" thickBot="1">
      <c r="A15" s="50"/>
      <c r="B15" s="24" t="s">
        <v>35</v>
      </c>
      <c r="C15" s="25" t="s">
        <v>19</v>
      </c>
      <c r="D15" s="25" t="s">
        <v>11</v>
      </c>
      <c r="E15" s="26" t="s">
        <v>25</v>
      </c>
      <c r="F15" s="26" t="s">
        <v>20</v>
      </c>
      <c r="G15" s="26" t="s">
        <v>26</v>
      </c>
      <c r="H15" s="26" t="s">
        <v>27</v>
      </c>
      <c r="I15" s="26" t="s">
        <v>28</v>
      </c>
      <c r="J15" s="26" t="s">
        <v>17</v>
      </c>
      <c r="K15" s="26" t="s">
        <v>18</v>
      </c>
      <c r="L15" s="26" t="s">
        <v>29</v>
      </c>
      <c r="M15" s="26" t="s">
        <v>21</v>
      </c>
      <c r="N15" s="26" t="s">
        <v>22</v>
      </c>
      <c r="O15" s="26" t="s">
        <v>23</v>
      </c>
      <c r="P15" s="26" t="s">
        <v>24</v>
      </c>
      <c r="Q15" s="180"/>
    </row>
    <row r="16" spans="1:17" ht="32.25" customHeight="1">
      <c r="A16" s="50"/>
      <c r="B16" s="176" t="s">
        <v>39</v>
      </c>
      <c r="C16" s="27" t="s">
        <v>53</v>
      </c>
      <c r="D16" s="28">
        <v>20</v>
      </c>
      <c r="E16" s="29">
        <v>20</v>
      </c>
      <c r="F16" s="29">
        <v>20</v>
      </c>
      <c r="G16" s="29">
        <v>20</v>
      </c>
      <c r="H16" s="29">
        <v>30</v>
      </c>
      <c r="I16" s="29">
        <v>30</v>
      </c>
      <c r="J16" s="29">
        <v>30</v>
      </c>
      <c r="K16" s="29">
        <v>40</v>
      </c>
      <c r="L16" s="29">
        <v>40</v>
      </c>
      <c r="M16" s="29">
        <v>40</v>
      </c>
      <c r="N16" s="29">
        <v>50</v>
      </c>
      <c r="O16" s="29">
        <v>50</v>
      </c>
      <c r="P16" s="29">
        <v>50</v>
      </c>
      <c r="Q16" s="57" t="s">
        <v>83</v>
      </c>
    </row>
    <row r="17" spans="1:17" ht="30.75" customHeight="1" thickBot="1">
      <c r="A17" s="50"/>
      <c r="B17" s="177"/>
      <c r="C17" s="30" t="s">
        <v>54</v>
      </c>
      <c r="D17" s="31">
        <v>20</v>
      </c>
      <c r="E17" s="32">
        <v>1</v>
      </c>
      <c r="F17" s="32">
        <v>1</v>
      </c>
      <c r="G17" s="32">
        <v>1</v>
      </c>
      <c r="H17" s="32">
        <v>1</v>
      </c>
      <c r="I17" s="32">
        <v>1</v>
      </c>
      <c r="J17" s="32">
        <v>1</v>
      </c>
      <c r="K17" s="32">
        <v>1</v>
      </c>
      <c r="L17" s="32">
        <v>1</v>
      </c>
      <c r="M17" s="32">
        <v>1</v>
      </c>
      <c r="N17" s="32">
        <v>1</v>
      </c>
      <c r="O17" s="32">
        <v>1</v>
      </c>
      <c r="P17" s="32">
        <v>1</v>
      </c>
      <c r="Q17" s="57" t="s">
        <v>83</v>
      </c>
    </row>
    <row r="18" spans="1:17" ht="30.75" customHeight="1" thickBot="1">
      <c r="A18" s="50"/>
      <c r="B18" s="177"/>
      <c r="C18" s="30" t="s">
        <v>55</v>
      </c>
      <c r="D18" s="31">
        <v>30</v>
      </c>
      <c r="E18" s="29">
        <v>20</v>
      </c>
      <c r="F18" s="29">
        <v>20</v>
      </c>
      <c r="G18" s="29">
        <v>20</v>
      </c>
      <c r="H18" s="29">
        <v>30</v>
      </c>
      <c r="I18" s="29">
        <v>30</v>
      </c>
      <c r="J18" s="29">
        <v>30</v>
      </c>
      <c r="K18" s="29">
        <v>40</v>
      </c>
      <c r="L18" s="29">
        <v>40</v>
      </c>
      <c r="M18" s="29">
        <v>40</v>
      </c>
      <c r="N18" s="29">
        <v>50</v>
      </c>
      <c r="O18" s="29">
        <v>50</v>
      </c>
      <c r="P18" s="29">
        <v>50</v>
      </c>
      <c r="Q18" s="57" t="s">
        <v>83</v>
      </c>
    </row>
    <row r="19" spans="1:17" ht="45" customHeight="1">
      <c r="A19" s="50"/>
      <c r="B19" s="177"/>
      <c r="C19" s="30" t="s">
        <v>58</v>
      </c>
      <c r="D19" s="35">
        <v>20</v>
      </c>
      <c r="E19" s="29">
        <v>20</v>
      </c>
      <c r="F19" s="29">
        <v>20</v>
      </c>
      <c r="G19" s="29">
        <v>20</v>
      </c>
      <c r="H19" s="29">
        <v>30</v>
      </c>
      <c r="I19" s="29">
        <v>30</v>
      </c>
      <c r="J19" s="29">
        <v>30</v>
      </c>
      <c r="K19" s="29">
        <v>40</v>
      </c>
      <c r="L19" s="29">
        <v>40</v>
      </c>
      <c r="M19" s="29">
        <v>40</v>
      </c>
      <c r="N19" s="29">
        <v>50</v>
      </c>
      <c r="O19" s="29">
        <v>50</v>
      </c>
      <c r="P19" s="29">
        <v>50</v>
      </c>
      <c r="Q19" s="57" t="s">
        <v>83</v>
      </c>
    </row>
    <row r="20" spans="1:17" ht="36.75" customHeight="1">
      <c r="A20" s="50"/>
      <c r="B20" s="177"/>
      <c r="C20" s="30" t="s">
        <v>56</v>
      </c>
      <c r="D20" s="35">
        <v>5</v>
      </c>
      <c r="E20" s="36"/>
      <c r="F20" s="38"/>
      <c r="G20" s="37">
        <v>1</v>
      </c>
      <c r="H20" s="33"/>
      <c r="I20" s="37"/>
      <c r="J20" s="37">
        <v>1</v>
      </c>
      <c r="K20" s="37"/>
      <c r="L20" s="37"/>
      <c r="M20" s="37">
        <v>1</v>
      </c>
      <c r="N20" s="37"/>
      <c r="O20" s="37"/>
      <c r="P20" s="37">
        <v>1</v>
      </c>
      <c r="Q20" s="57" t="s">
        <v>83</v>
      </c>
    </row>
    <row r="21" spans="1:17" ht="36">
      <c r="A21" s="50"/>
      <c r="B21" s="177"/>
      <c r="C21" s="30" t="s">
        <v>59</v>
      </c>
      <c r="D21" s="35">
        <v>5</v>
      </c>
      <c r="E21" s="36"/>
      <c r="F21" s="38"/>
      <c r="G21" s="37">
        <v>2</v>
      </c>
      <c r="H21" s="33"/>
      <c r="I21" s="37"/>
      <c r="J21" s="37">
        <v>2</v>
      </c>
      <c r="K21" s="37"/>
      <c r="L21" s="37"/>
      <c r="M21" s="37">
        <v>2</v>
      </c>
      <c r="N21" s="37"/>
      <c r="O21" s="37"/>
      <c r="P21" s="37">
        <v>2</v>
      </c>
      <c r="Q21" s="57" t="s">
        <v>83</v>
      </c>
    </row>
    <row r="22" spans="1:17" ht="21.75" customHeight="1" thickBot="1">
      <c r="A22" s="50"/>
      <c r="B22" s="178"/>
      <c r="C22" s="39" t="s">
        <v>7</v>
      </c>
      <c r="D22" s="40">
        <f>SUM(D16:D21)</f>
        <v>100</v>
      </c>
      <c r="E22" s="41"/>
      <c r="F22" s="41"/>
      <c r="G22" s="41"/>
      <c r="H22" s="41"/>
      <c r="I22" s="42"/>
      <c r="J22" s="41"/>
      <c r="K22" s="41"/>
      <c r="L22" s="41"/>
      <c r="M22" s="41"/>
      <c r="N22" s="41"/>
      <c r="O22" s="41"/>
      <c r="P22" s="43"/>
      <c r="Q22" s="44"/>
    </row>
    <row r="28" ht="15" thickBot="1"/>
    <row r="29" spans="2:17" ht="14.25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0"/>
    </row>
    <row r="30" spans="2:17" ht="15">
      <c r="B30" s="168" t="s">
        <v>76</v>
      </c>
      <c r="C30" s="163"/>
      <c r="D30" s="163"/>
      <c r="E30" s="163"/>
      <c r="F30" s="163"/>
      <c r="G30" s="163"/>
      <c r="H30" s="21"/>
      <c r="I30" s="21"/>
      <c r="J30" s="21"/>
      <c r="K30" s="21"/>
      <c r="L30" s="21"/>
      <c r="M30" s="21"/>
      <c r="N30" s="163" t="s">
        <v>50</v>
      </c>
      <c r="O30" s="163"/>
      <c r="P30" s="163"/>
      <c r="Q30" s="164"/>
    </row>
    <row r="31" spans="2:17" ht="15">
      <c r="B31" s="169" t="s">
        <v>79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11" t="s">
        <v>78</v>
      </c>
      <c r="P31" s="111"/>
      <c r="Q31" s="112"/>
    </row>
    <row r="32" spans="2:17" ht="15">
      <c r="B32" s="2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63" t="s">
        <v>48</v>
      </c>
      <c r="N32" s="163"/>
      <c r="O32" s="163"/>
      <c r="P32" s="163"/>
      <c r="Q32" s="164"/>
    </row>
    <row r="33" spans="2:17" ht="15">
      <c r="B33" s="168" t="s">
        <v>77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4"/>
    </row>
    <row r="34" spans="2:17" ht="15">
      <c r="B34" s="22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3"/>
    </row>
    <row r="35" spans="2:17" ht="15">
      <c r="B35" s="169" t="s">
        <v>38</v>
      </c>
      <c r="C35" s="170"/>
      <c r="D35" s="170"/>
      <c r="E35" s="170"/>
      <c r="F35" s="170"/>
      <c r="G35" s="170"/>
      <c r="H35" s="170"/>
      <c r="I35" s="21"/>
      <c r="J35" s="21"/>
      <c r="K35" s="21"/>
      <c r="L35" s="21"/>
      <c r="M35" s="21"/>
      <c r="N35" s="21"/>
      <c r="O35" s="21"/>
      <c r="P35" s="21"/>
      <c r="Q35" s="23"/>
    </row>
    <row r="36" spans="2:17" ht="15">
      <c r="B36" s="22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3"/>
    </row>
    <row r="37" spans="2:17" ht="15">
      <c r="B37" s="169" t="s">
        <v>34</v>
      </c>
      <c r="C37" s="170"/>
      <c r="D37" s="170"/>
      <c r="E37" s="170"/>
      <c r="F37" s="170"/>
      <c r="G37" s="170"/>
      <c r="H37" s="170"/>
      <c r="I37" s="21"/>
      <c r="J37" s="21"/>
      <c r="K37" s="21"/>
      <c r="L37" s="21"/>
      <c r="M37" s="163"/>
      <c r="N37" s="163"/>
      <c r="O37" s="163"/>
      <c r="P37" s="21"/>
      <c r="Q37" s="23"/>
    </row>
    <row r="38" spans="2:17" ht="15.75" thickBot="1">
      <c r="B38" s="171" t="s">
        <v>51</v>
      </c>
      <c r="C38" s="17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3"/>
    </row>
    <row r="39" spans="2:17" ht="15.75" thickBot="1">
      <c r="B39" s="171"/>
      <c r="C39" s="172"/>
      <c r="D39" s="21"/>
      <c r="E39" s="173" t="s">
        <v>30</v>
      </c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5"/>
      <c r="Q39" s="23"/>
    </row>
    <row r="40" spans="2:17" ht="15.75" thickBot="1">
      <c r="B40" s="168" t="s">
        <v>87</v>
      </c>
      <c r="C40" s="163"/>
      <c r="D40" s="163"/>
      <c r="E40" s="181" t="s">
        <v>13</v>
      </c>
      <c r="F40" s="166"/>
      <c r="G40" s="167"/>
      <c r="H40" s="165" t="s">
        <v>14</v>
      </c>
      <c r="I40" s="166"/>
      <c r="J40" s="167"/>
      <c r="K40" s="165" t="s">
        <v>15</v>
      </c>
      <c r="L40" s="166"/>
      <c r="M40" s="167"/>
      <c r="N40" s="165" t="s">
        <v>16</v>
      </c>
      <c r="O40" s="166"/>
      <c r="P40" s="167"/>
      <c r="Q40" s="179" t="s">
        <v>8</v>
      </c>
    </row>
    <row r="41" spans="2:17" ht="15.75" thickBot="1">
      <c r="B41" s="24" t="s">
        <v>35</v>
      </c>
      <c r="C41" s="25" t="s">
        <v>19</v>
      </c>
      <c r="D41" s="25" t="s">
        <v>11</v>
      </c>
      <c r="E41" s="26" t="s">
        <v>25</v>
      </c>
      <c r="F41" s="26" t="s">
        <v>20</v>
      </c>
      <c r="G41" s="26" t="s">
        <v>26</v>
      </c>
      <c r="H41" s="26" t="s">
        <v>27</v>
      </c>
      <c r="I41" s="26" t="s">
        <v>28</v>
      </c>
      <c r="J41" s="26" t="s">
        <v>17</v>
      </c>
      <c r="K41" s="26" t="s">
        <v>18</v>
      </c>
      <c r="L41" s="26" t="s">
        <v>29</v>
      </c>
      <c r="M41" s="26" t="s">
        <v>21</v>
      </c>
      <c r="N41" s="26" t="s">
        <v>22</v>
      </c>
      <c r="O41" s="26" t="s">
        <v>23</v>
      </c>
      <c r="P41" s="26" t="s">
        <v>24</v>
      </c>
      <c r="Q41" s="180"/>
    </row>
    <row r="42" spans="2:17" ht="40.5" customHeight="1" thickBot="1">
      <c r="B42" s="176" t="s">
        <v>72</v>
      </c>
      <c r="C42" s="47" t="s">
        <v>60</v>
      </c>
      <c r="D42" s="28">
        <v>20</v>
      </c>
      <c r="E42" s="29">
        <v>1</v>
      </c>
      <c r="F42" s="29">
        <v>1</v>
      </c>
      <c r="G42" s="29">
        <v>1</v>
      </c>
      <c r="H42" s="29">
        <v>1</v>
      </c>
      <c r="I42" s="29">
        <v>1</v>
      </c>
      <c r="J42" s="29">
        <v>1</v>
      </c>
      <c r="K42" s="29">
        <v>1</v>
      </c>
      <c r="L42" s="29">
        <v>1</v>
      </c>
      <c r="M42" s="29">
        <v>1</v>
      </c>
      <c r="N42" s="29">
        <v>1</v>
      </c>
      <c r="O42" s="29">
        <v>1</v>
      </c>
      <c r="P42" s="29">
        <v>1</v>
      </c>
      <c r="Q42" s="45" t="s">
        <v>52</v>
      </c>
    </row>
    <row r="43" spans="2:17" ht="32.25" customHeight="1" thickBot="1">
      <c r="B43" s="177"/>
      <c r="C43" s="47" t="s">
        <v>61</v>
      </c>
      <c r="D43" s="31">
        <v>20</v>
      </c>
      <c r="E43" s="32">
        <v>1</v>
      </c>
      <c r="F43" s="32">
        <v>1</v>
      </c>
      <c r="G43" s="32">
        <v>1</v>
      </c>
      <c r="H43" s="32">
        <v>1</v>
      </c>
      <c r="I43" s="32">
        <v>1</v>
      </c>
      <c r="J43" s="32">
        <v>1</v>
      </c>
      <c r="K43" s="32">
        <v>1</v>
      </c>
      <c r="L43" s="32">
        <v>1</v>
      </c>
      <c r="M43" s="32">
        <v>1</v>
      </c>
      <c r="N43" s="32">
        <v>1</v>
      </c>
      <c r="O43" s="32">
        <v>1</v>
      </c>
      <c r="P43" s="32">
        <v>1</v>
      </c>
      <c r="Q43" s="45" t="s">
        <v>52</v>
      </c>
    </row>
    <row r="44" spans="2:17" ht="42" customHeight="1">
      <c r="B44" s="177"/>
      <c r="C44" s="47" t="s">
        <v>62</v>
      </c>
      <c r="D44" s="31">
        <v>20</v>
      </c>
      <c r="E44" s="33">
        <v>1</v>
      </c>
      <c r="F44" s="33">
        <v>1</v>
      </c>
      <c r="G44" s="33">
        <v>1</v>
      </c>
      <c r="H44" s="32">
        <v>1</v>
      </c>
      <c r="I44" s="34">
        <v>1</v>
      </c>
      <c r="J44" s="33">
        <v>1</v>
      </c>
      <c r="K44" s="33">
        <v>1</v>
      </c>
      <c r="L44" s="33">
        <v>1</v>
      </c>
      <c r="M44" s="33">
        <v>1</v>
      </c>
      <c r="N44" s="33">
        <v>1</v>
      </c>
      <c r="O44" s="33">
        <v>1</v>
      </c>
      <c r="P44" s="33">
        <v>1</v>
      </c>
      <c r="Q44" s="45" t="s">
        <v>52</v>
      </c>
    </row>
    <row r="45" spans="2:17" ht="35.25" customHeight="1">
      <c r="B45" s="177"/>
      <c r="C45" s="30" t="s">
        <v>63</v>
      </c>
      <c r="D45" s="35">
        <v>20</v>
      </c>
      <c r="E45" s="36">
        <v>5</v>
      </c>
      <c r="F45" s="37">
        <v>5</v>
      </c>
      <c r="G45" s="37">
        <v>5</v>
      </c>
      <c r="H45" s="33">
        <v>5</v>
      </c>
      <c r="I45" s="37">
        <v>5</v>
      </c>
      <c r="J45" s="37">
        <v>5</v>
      </c>
      <c r="K45" s="37">
        <v>5</v>
      </c>
      <c r="L45" s="37">
        <v>5</v>
      </c>
      <c r="M45" s="37">
        <v>5</v>
      </c>
      <c r="N45" s="37">
        <v>5</v>
      </c>
      <c r="O45" s="37">
        <v>5</v>
      </c>
      <c r="P45" s="37">
        <v>5</v>
      </c>
      <c r="Q45" s="45" t="s">
        <v>52</v>
      </c>
    </row>
    <row r="46" spans="2:17" ht="42.75">
      <c r="B46" s="177"/>
      <c r="C46" s="30" t="s">
        <v>64</v>
      </c>
      <c r="D46" s="35">
        <v>20</v>
      </c>
      <c r="E46" s="36"/>
      <c r="F46" s="38">
        <v>1</v>
      </c>
      <c r="G46" s="37"/>
      <c r="H46" s="33"/>
      <c r="I46" s="37"/>
      <c r="J46" s="37">
        <v>1</v>
      </c>
      <c r="K46" s="53" t="s">
        <v>46</v>
      </c>
      <c r="L46" s="37"/>
      <c r="M46" s="37">
        <v>1</v>
      </c>
      <c r="N46" s="53" t="s">
        <v>46</v>
      </c>
      <c r="O46" s="37" t="s">
        <v>46</v>
      </c>
      <c r="P46" s="37">
        <v>1</v>
      </c>
      <c r="Q46" s="45" t="s">
        <v>52</v>
      </c>
    </row>
    <row r="47" spans="2:17" ht="30" customHeight="1" thickBot="1">
      <c r="B47" s="178"/>
      <c r="C47" s="39" t="s">
        <v>7</v>
      </c>
      <c r="D47" s="40">
        <f>SUM(D42:D46)</f>
        <v>100</v>
      </c>
      <c r="E47" s="41"/>
      <c r="F47" s="41"/>
      <c r="G47" s="41"/>
      <c r="H47" s="41"/>
      <c r="I47" s="42"/>
      <c r="J47" s="41"/>
      <c r="K47" s="41"/>
      <c r="L47" s="41"/>
      <c r="M47" s="41"/>
      <c r="N47" s="41"/>
      <c r="O47" s="41"/>
      <c r="P47" s="43"/>
      <c r="Q47" s="44"/>
    </row>
    <row r="48" ht="59.25" customHeight="1"/>
    <row r="49" ht="59.25" customHeight="1"/>
    <row r="57" ht="15" thickBot="1"/>
    <row r="58" spans="2:17" ht="14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20"/>
    </row>
    <row r="59" spans="2:17" ht="15">
      <c r="B59" s="168" t="s">
        <v>76</v>
      </c>
      <c r="C59" s="163"/>
      <c r="D59" s="163"/>
      <c r="E59" s="163"/>
      <c r="F59" s="163"/>
      <c r="G59" s="163"/>
      <c r="H59" s="21"/>
      <c r="I59" s="21"/>
      <c r="J59" s="21"/>
      <c r="K59" s="21"/>
      <c r="L59" s="21"/>
      <c r="M59" s="21"/>
      <c r="N59" s="163" t="s">
        <v>67</v>
      </c>
      <c r="O59" s="163"/>
      <c r="P59" s="163"/>
      <c r="Q59" s="164"/>
    </row>
    <row r="60" spans="2:17" ht="15">
      <c r="B60" s="169" t="s">
        <v>79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11" t="s">
        <v>78</v>
      </c>
      <c r="P60" s="111"/>
      <c r="Q60" s="112"/>
    </row>
    <row r="61" spans="2:17" ht="15">
      <c r="B61" s="22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163" t="s">
        <v>48</v>
      </c>
      <c r="N61" s="163"/>
      <c r="O61" s="163"/>
      <c r="P61" s="163"/>
      <c r="Q61" s="164"/>
    </row>
    <row r="62" spans="2:17" ht="15">
      <c r="B62" s="168" t="s">
        <v>77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4"/>
    </row>
    <row r="63" spans="2:17" ht="15">
      <c r="B63" s="2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3"/>
    </row>
    <row r="64" spans="2:17" ht="15">
      <c r="B64" s="169" t="s">
        <v>38</v>
      </c>
      <c r="C64" s="170"/>
      <c r="D64" s="170"/>
      <c r="E64" s="170"/>
      <c r="F64" s="170"/>
      <c r="G64" s="170"/>
      <c r="H64" s="170"/>
      <c r="I64" s="21"/>
      <c r="J64" s="21"/>
      <c r="K64" s="21"/>
      <c r="L64" s="21"/>
      <c r="M64" s="21"/>
      <c r="N64" s="21"/>
      <c r="O64" s="21"/>
      <c r="P64" s="21"/>
      <c r="Q64" s="23"/>
    </row>
    <row r="65" spans="2:17" ht="15">
      <c r="B65" s="2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3"/>
    </row>
    <row r="66" spans="2:17" ht="15">
      <c r="B66" s="169" t="s">
        <v>34</v>
      </c>
      <c r="C66" s="170"/>
      <c r="D66" s="170"/>
      <c r="E66" s="170"/>
      <c r="F66" s="170"/>
      <c r="G66" s="170"/>
      <c r="H66" s="170"/>
      <c r="I66" s="21"/>
      <c r="J66" s="21"/>
      <c r="K66" s="21"/>
      <c r="L66" s="21"/>
      <c r="M66" s="163"/>
      <c r="N66" s="163"/>
      <c r="O66" s="163"/>
      <c r="P66" s="21"/>
      <c r="Q66" s="23"/>
    </row>
    <row r="67" spans="2:17" ht="15.75" thickBot="1">
      <c r="B67" s="171" t="s">
        <v>51</v>
      </c>
      <c r="C67" s="172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3"/>
    </row>
    <row r="68" spans="2:17" ht="15.75" thickBot="1">
      <c r="B68" s="171"/>
      <c r="C68" s="172"/>
      <c r="D68" s="21"/>
      <c r="E68" s="173" t="s">
        <v>30</v>
      </c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5"/>
      <c r="Q68" s="23"/>
    </row>
    <row r="69" spans="2:17" ht="15.75" thickBot="1">
      <c r="B69" s="168" t="s">
        <v>87</v>
      </c>
      <c r="C69" s="163"/>
      <c r="D69" s="163"/>
      <c r="E69" s="181" t="s">
        <v>13</v>
      </c>
      <c r="F69" s="166"/>
      <c r="G69" s="167"/>
      <c r="H69" s="165" t="s">
        <v>14</v>
      </c>
      <c r="I69" s="166"/>
      <c r="J69" s="167"/>
      <c r="K69" s="165" t="s">
        <v>15</v>
      </c>
      <c r="L69" s="166"/>
      <c r="M69" s="167"/>
      <c r="N69" s="165" t="s">
        <v>16</v>
      </c>
      <c r="O69" s="166"/>
      <c r="P69" s="167"/>
      <c r="Q69" s="179" t="s">
        <v>8</v>
      </c>
    </row>
    <row r="70" spans="2:17" ht="15.75" thickBot="1">
      <c r="B70" s="24" t="s">
        <v>35</v>
      </c>
      <c r="C70" s="25" t="s">
        <v>19</v>
      </c>
      <c r="D70" s="25" t="s">
        <v>11</v>
      </c>
      <c r="E70" s="26" t="s">
        <v>25</v>
      </c>
      <c r="F70" s="26" t="s">
        <v>20</v>
      </c>
      <c r="G70" s="26" t="s">
        <v>26</v>
      </c>
      <c r="H70" s="26" t="s">
        <v>27</v>
      </c>
      <c r="I70" s="26" t="s">
        <v>28</v>
      </c>
      <c r="J70" s="26" t="s">
        <v>17</v>
      </c>
      <c r="K70" s="26" t="s">
        <v>18</v>
      </c>
      <c r="L70" s="26" t="s">
        <v>29</v>
      </c>
      <c r="M70" s="26" t="s">
        <v>21</v>
      </c>
      <c r="N70" s="26" t="s">
        <v>22</v>
      </c>
      <c r="O70" s="26" t="s">
        <v>23</v>
      </c>
      <c r="P70" s="26" t="s">
        <v>24</v>
      </c>
      <c r="Q70" s="180"/>
    </row>
    <row r="71" spans="2:17" ht="38.25" customHeight="1">
      <c r="B71" s="176" t="s">
        <v>74</v>
      </c>
      <c r="C71" s="30" t="s">
        <v>66</v>
      </c>
      <c r="D71" s="28">
        <v>30</v>
      </c>
      <c r="E71" s="29"/>
      <c r="F71" s="29"/>
      <c r="G71" s="29"/>
      <c r="H71" s="29">
        <v>1</v>
      </c>
      <c r="I71" s="29" t="s">
        <v>46</v>
      </c>
      <c r="J71" s="29"/>
      <c r="K71" s="29"/>
      <c r="L71" s="54" t="s">
        <v>46</v>
      </c>
      <c r="M71" s="54" t="s">
        <v>68</v>
      </c>
      <c r="N71" s="54" t="s">
        <v>46</v>
      </c>
      <c r="O71" s="54" t="s">
        <v>46</v>
      </c>
      <c r="P71" s="54" t="s">
        <v>46</v>
      </c>
      <c r="Q71" s="45" t="str">
        <f>+Q42</f>
        <v>FUNCIONARIOS TESORERIA, CONTABILIDAD Y CONTRATISTA</v>
      </c>
    </row>
    <row r="72" spans="2:17" ht="36.75" customHeight="1">
      <c r="B72" s="177"/>
      <c r="C72" s="58" t="s">
        <v>90</v>
      </c>
      <c r="D72" s="31">
        <v>30</v>
      </c>
      <c r="E72" s="32"/>
      <c r="F72" s="32"/>
      <c r="G72" s="32"/>
      <c r="H72" s="32">
        <v>1</v>
      </c>
      <c r="I72" s="32"/>
      <c r="J72" s="32" t="s">
        <v>46</v>
      </c>
      <c r="K72" s="55"/>
      <c r="L72" s="32" t="s">
        <v>46</v>
      </c>
      <c r="M72" s="32"/>
      <c r="N72" s="32"/>
      <c r="O72" s="32"/>
      <c r="P72" s="32"/>
      <c r="Q72" s="45" t="str">
        <f>+Q43</f>
        <v>FUNCIONARIOS TESORERIA, CONTABILIDAD Y CONTRATISTA</v>
      </c>
    </row>
    <row r="73" spans="2:17" ht="45.75" customHeight="1">
      <c r="B73" s="177"/>
      <c r="C73" s="58" t="s">
        <v>65</v>
      </c>
      <c r="D73" s="31">
        <v>40</v>
      </c>
      <c r="E73" s="33"/>
      <c r="F73" s="33"/>
      <c r="G73" s="33"/>
      <c r="H73" s="32">
        <v>1</v>
      </c>
      <c r="I73" s="34"/>
      <c r="J73" s="33"/>
      <c r="K73" s="56"/>
      <c r="L73" s="33" t="s">
        <v>46</v>
      </c>
      <c r="M73" s="33"/>
      <c r="N73" s="33"/>
      <c r="O73" s="33"/>
      <c r="P73" s="33"/>
      <c r="Q73" s="45" t="str">
        <f>+Q44</f>
        <v>FUNCIONARIOS TESORERIA, CONTABILIDAD Y CONTRATISTA</v>
      </c>
    </row>
    <row r="74" spans="2:17" ht="33" customHeight="1" thickBot="1">
      <c r="B74" s="178"/>
      <c r="C74" s="39" t="s">
        <v>7</v>
      </c>
      <c r="D74" s="40">
        <f>SUM(D71:D73)</f>
        <v>100</v>
      </c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3"/>
      <c r="Q74" s="44"/>
    </row>
    <row r="85" spans="3:4" ht="14.25">
      <c r="C85" s="52" t="s">
        <v>46</v>
      </c>
      <c r="D85" s="52" t="s">
        <v>46</v>
      </c>
    </row>
    <row r="86" ht="14.25">
      <c r="D86" s="52" t="s">
        <v>46</v>
      </c>
    </row>
    <row r="87" ht="14.25">
      <c r="D87" s="52" t="s">
        <v>46</v>
      </c>
    </row>
  </sheetData>
  <sheetProtection/>
  <mergeCells count="54">
    <mergeCell ref="N69:P69"/>
    <mergeCell ref="Q69:Q70"/>
    <mergeCell ref="B71:B74"/>
    <mergeCell ref="B69:D69"/>
    <mergeCell ref="E69:G69"/>
    <mergeCell ref="H69:J69"/>
    <mergeCell ref="K69:M69"/>
    <mergeCell ref="M61:Q61"/>
    <mergeCell ref="B62:Q62"/>
    <mergeCell ref="B64:H64"/>
    <mergeCell ref="B66:H66"/>
    <mergeCell ref="M66:O66"/>
    <mergeCell ref="B67:C68"/>
    <mergeCell ref="E68:P68"/>
    <mergeCell ref="Q40:Q41"/>
    <mergeCell ref="B42:B47"/>
    <mergeCell ref="B59:G59"/>
    <mergeCell ref="N59:Q59"/>
    <mergeCell ref="B60:N60"/>
    <mergeCell ref="O60:Q60"/>
    <mergeCell ref="B38:C39"/>
    <mergeCell ref="E39:P39"/>
    <mergeCell ref="B40:D40"/>
    <mergeCell ref="E40:G40"/>
    <mergeCell ref="H40:J40"/>
    <mergeCell ref="K40:M40"/>
    <mergeCell ref="N40:P40"/>
    <mergeCell ref="B14:D14"/>
    <mergeCell ref="E14:G14"/>
    <mergeCell ref="M32:Q32"/>
    <mergeCell ref="B33:Q33"/>
    <mergeCell ref="B35:H35"/>
    <mergeCell ref="B37:H37"/>
    <mergeCell ref="M37:O37"/>
    <mergeCell ref="B7:Q7"/>
    <mergeCell ref="M11:O11"/>
    <mergeCell ref="M6:Q6"/>
    <mergeCell ref="B30:G30"/>
    <mergeCell ref="N30:Q30"/>
    <mergeCell ref="B31:N31"/>
    <mergeCell ref="O31:Q31"/>
    <mergeCell ref="B16:B22"/>
    <mergeCell ref="N14:P14"/>
    <mergeCell ref="Q14:Q15"/>
    <mergeCell ref="N4:Q4"/>
    <mergeCell ref="H14:J14"/>
    <mergeCell ref="K14:M14"/>
    <mergeCell ref="B4:G4"/>
    <mergeCell ref="B9:H9"/>
    <mergeCell ref="B11:H11"/>
    <mergeCell ref="B12:C13"/>
    <mergeCell ref="E13:P13"/>
    <mergeCell ref="B5:N5"/>
    <mergeCell ref="O5:Q5"/>
  </mergeCells>
  <printOptions horizontalCentered="1" verticalCentered="1"/>
  <pageMargins left="0.7874015748031497" right="0.7874015748031497" top="0.984251968503937" bottom="0.984251968503937" header="0" footer="0"/>
  <pageSetup horizontalDpi="300" verticalDpi="3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ALCALDIA DE NEMOCOM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PROGRAMAS SOCIALES</dc:creator>
  <cp:keywords/>
  <dc:description/>
  <cp:lastModifiedBy>nohosala</cp:lastModifiedBy>
  <cp:lastPrinted>2010-08-30T20:20:14Z</cp:lastPrinted>
  <dcterms:created xsi:type="dcterms:W3CDTF">2002-03-07T19:26:09Z</dcterms:created>
  <dcterms:modified xsi:type="dcterms:W3CDTF">2013-04-11T21:01:11Z</dcterms:modified>
  <cp:category/>
  <cp:version/>
  <cp:contentType/>
  <cp:contentStatus/>
</cp:coreProperties>
</file>