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440" windowHeight="3375" activeTab="4"/>
  </bookViews>
  <sheets>
    <sheet name="PA VCA" sheetId="1" r:id="rId1"/>
    <sheet name="PA CYT" sheetId="2" r:id="rId2"/>
    <sheet name="PA CGR" sheetId="3" r:id="rId3"/>
    <sheet name="PAMI" sheetId="4" r:id="rId4"/>
    <sheet name="PA.S" sheetId="5" r:id="rId5"/>
  </sheets>
  <definedNames/>
  <calcPr fullCalcOnLoad="1"/>
</workbook>
</file>

<file path=xl/sharedStrings.xml><?xml version="1.0" encoding="utf-8"?>
<sst xmlns="http://schemas.openxmlformats.org/spreadsheetml/2006/main" count="417" uniqueCount="119">
  <si>
    <t>PLAN DE DESARROLLO: " VAMOS TODOS CON TODA POR LENGUAZAQUE" 2012-2015</t>
  </si>
  <si>
    <t>SECRETARIA DE GOBIERNO</t>
  </si>
  <si>
    <t xml:space="preserve">OBJETIVO DEL EJE / DIMENSIÓN: </t>
  </si>
  <si>
    <t>RECURSOS FINANCIEROS (MILES DE PESOS )</t>
  </si>
  <si>
    <t>GERENCIA</t>
  </si>
  <si>
    <t xml:space="preserve">Responsable </t>
  </si>
  <si>
    <t xml:space="preserve">INDICADOR </t>
  </si>
  <si>
    <t xml:space="preserve">LINEA BASE </t>
  </si>
  <si>
    <t>META  CUATRIENIO</t>
  </si>
  <si>
    <t>META  VIGENCIA(2012)</t>
  </si>
  <si>
    <t>META  ALCANZADA 1ª SEMESTRE</t>
  </si>
  <si>
    <t>META  ALCANZADA 2ª SEMESTRE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</si>
  <si>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</si>
  <si>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</si>
  <si>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</si>
  <si>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</si>
  <si>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</si>
  <si>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</si>
  <si>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</si>
  <si>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</si>
  <si>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</si>
  <si>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</si>
  <si>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</si>
  <si>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</si>
  <si>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</si>
  <si>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</si>
  <si>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</si>
  <si>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 xml:space="preserve">NOMBRE  </t>
  </si>
  <si>
    <t>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</si>
  <si>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</si>
  <si>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</si>
  <si>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</si>
  <si>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</si>
  <si>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</si>
  <si>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</si>
  <si>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</si>
  <si>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CAPACITACION</t>
  </si>
  <si>
    <t>NUMERO</t>
  </si>
  <si>
    <t>CURSOS</t>
  </si>
  <si>
    <t>ENTREGA DE MATERIAL INFORMATIVO</t>
  </si>
  <si>
    <t>UNIDAD DE MEDIDA</t>
  </si>
  <si>
    <t>META DE PRODUCTO 2</t>
  </si>
  <si>
    <t>CONVOCATORIA</t>
  </si>
  <si>
    <t>SEGUIMIENTO</t>
  </si>
  <si>
    <t>META DE PRODUCTO 3</t>
  </si>
  <si>
    <t>REUNIONES</t>
  </si>
  <si>
    <t>NUMERO DE CAPACITACIONES REAlZADAS</t>
  </si>
  <si>
    <t>CAPACITACIONES</t>
  </si>
  <si>
    <t>SECTOR : REINTEGRACION DE LAS FAMILIAS VICTIMAS DEL CONFLICTO ARMADO</t>
  </si>
  <si>
    <t>LUZ ANGELA CUEVAS RUIZ</t>
  </si>
  <si>
    <t>INTEGRAR PROGRAMAS SOCIALES A LAS FAMILIAS DESPLAZADAS DEL MUNICIPIO DURANTE EL CUATREÑO</t>
  </si>
  <si>
    <t xml:space="preserve"> 90% DE LAS FAMILIAS DESPLAZADAS RETORNADAS A SU ORIGEN</t>
  </si>
  <si>
    <t>DEPARTAMENTO- NACION</t>
  </si>
  <si>
    <t>ANGELA CUEVAS</t>
  </si>
  <si>
    <t>VINCULAR PROGRAMAS SOCIALES A LAS FAMILIAS VICTIMAS DEL CONFLICTO ARMADO</t>
  </si>
  <si>
    <t>BRINDAR ASISTENCIA AL 100% DE LAS FAMILIAS VICTIMAS DEL CONFLICTO ARMADO</t>
  </si>
  <si>
    <t>RECURSO PROPIO 2012</t>
  </si>
  <si>
    <t>DEPARTAMENTO NACION</t>
  </si>
  <si>
    <t>GARANTIZAR LA PRESTACION EFICIENTE Y OPORTUNA DE LOS SERVICIOS DE EDUCAION, SALUD, AGUA POTABLE Y SANEAMIENTO BASICO, ASISTENCIA FUNERARIA, ATENCION A LAS VICTIMAS DEL CONFLICTO ARMADO.</t>
  </si>
  <si>
    <t>ORGANIZAR EL 100% DE LAS FAMILIAS VICTIMAS DEL CONFLICTO ARMADO PARA ACCEDER A LOS SERVICIOS SEGÚN LEY 1448 DEL 2011</t>
  </si>
  <si>
    <t>PERSONAS</t>
  </si>
  <si>
    <t>INTEGRAR PROGRAMAS SOCIALES A LAS FAMILIAS DESPLAZADAS DEL MUNICIPIO DE LENGUAZAQUE.</t>
  </si>
  <si>
    <t>100% DE PERSONAS CAPACITADAS EN LOS PROGRAMAS SOCIALES BRINDADOS PARA VCA</t>
  </si>
  <si>
    <t>DEPTARTAMENTO- NACION</t>
  </si>
  <si>
    <t>Sector 6.  Lenguazaque a la vanguardia con tecnología de información y comunicaciones</t>
  </si>
  <si>
    <t>Una sala de Internet implementada y optimizada en el cuatrienio, para los habitantes de Lenguazaque. En el cuatrienio.</t>
  </si>
  <si>
    <t xml:space="preserve"> Realizar Una sala de Internet implementada y optimizada en el cuatrienio, para los habitantes de Lenguazaque. En el cuatrienio.</t>
  </si>
  <si>
    <t>MUNICIPIO- DEPARTAMENTO</t>
  </si>
  <si>
    <r>
      <t>OBJETIVOS</t>
    </r>
    <r>
      <rPr>
        <sz val="9"/>
        <rFont val="Arial"/>
        <family val="2"/>
      </rPr>
      <t xml:space="preserve">:     FORTALECER LA CAPACIDAD INSTITUCIONAL Y GENERAR CONCIENCIA  EN LA COMUNIDAD ACERCA DE LOS RIESGOS Y AMENAZAS NATURALES A LAS QUE ESTAN EXPUESTAS Y LAS FORMAS CON LAS QUE PUEDEN EVITAR, PREVENIR Y HACER FRENTE A LOS DESASTRES.    </t>
    </r>
  </si>
  <si>
    <t>100% FORTALECIMIENTO DE COMITÉ DE GESTION DEL RIESTO Y PREVENCION DE DESASTRES DEL MUNICIPIO DE LENGUAZAQUE</t>
  </si>
  <si>
    <t xml:space="preserve">Fortalecimiento al comité local de prevención y atención de desastres anualmente. </t>
  </si>
  <si>
    <t xml:space="preserve">capacitacion. </t>
  </si>
  <si>
    <t>META  VIGENCIA(2013)</t>
  </si>
  <si>
    <t>Realización de 2 talleres en simulacros ante eventualidades que pongan en riesgo la vida e integridad de los habitantes de Lenguazaque. Anualmente.</t>
  </si>
  <si>
    <t>REALIZACION DE SIMULACROS</t>
  </si>
  <si>
    <t>Crear el cuerpo de bomberos voluntarios del municipio de Lenguazaque.</t>
  </si>
  <si>
    <t>GESTION Y FORMULACION DE PROYECTO.</t>
  </si>
  <si>
    <t>nuemero</t>
  </si>
  <si>
    <t>numero</t>
  </si>
  <si>
    <t>% de cumplimiento</t>
  </si>
  <si>
    <t>Realización de un estudio en mitigación de impacto en zonas de alto riesgo. En el cuatrienio</t>
  </si>
  <si>
    <t>Planeacion y Formulacion de Los estudios previos para la contratacion.</t>
  </si>
  <si>
    <t>aNGELA CUEVAS</t>
  </si>
  <si>
    <t>Involucrar mediante un programa al hospital de ubate y entes de salud en las eventualidades de emergencia presentadas en el municipio, durante el cuatrienio.</t>
  </si>
  <si>
    <t>formulacion de un proyecto, o figura administrativa - juridica.</t>
  </si>
  <si>
    <t>COMPONENTE DE EFICACIA - PLAN DE ACCIÒN - VIGENCIA  2013</t>
  </si>
  <si>
    <t xml:space="preserve">Sector:4  MEJORANDO LA  INFRAESTRUCTURA INSTITUCIONAL </t>
  </si>
  <si>
    <t>OBJETIVO DEL EJE / DIMENSIÓN: Dotar al Municipio de herramientas e Instrumentos que permitan mejorar la toma de decisiones y aplicación de sistemas que comprometan firmemente a  la administracion con el cumplimiento  de los objetivos y metas planteados en el plan de desarrollo.</t>
  </si>
  <si>
    <t>INCREMENTAR AL 80% DE LOS INSTRUMENTOS DE GESTION Y ADMINISTRACION ACTUALIZADOS.</t>
  </si>
  <si>
    <t>DOTACION DE EQUIPOS E IMPLENTOS</t>
  </si>
  <si>
    <t>Adquisición y dotación de implementos y equipos de la alcaldía, anualmente.</t>
  </si>
  <si>
    <r>
      <t>OBJETIVOS</t>
    </r>
    <r>
      <rPr>
        <sz val="9"/>
        <rFont val="Arial"/>
        <family val="2"/>
      </rPr>
      <t>:     ANALIZAR ALTOS ESTADARES DE EFICIENCIA Y EFICACIA EN LA GESTION Y ADMINISTRACION PUBLICA, DE TAL FORMA QUE SE CUMPLAN CON LOS OBJETIVOS  Y METAS PLANTEADAS, COMO TAMBIEN SE DEN RESPUESTAS OPORTUNAS A LOS PROBLEMAS COYUNTURALES QUE PRESENTA  LA COMUNIDAD.</t>
    </r>
  </si>
  <si>
    <t xml:space="preserve">Realizar en compañía de los Secreatarios y Jefes de dependencia el PAC. Realizar los estudios previos para la correspondiente contratacion. </t>
  </si>
  <si>
    <t>% cumplimiento</t>
  </si>
  <si>
    <t>ADMINISTRACION MUNICIPAL</t>
  </si>
  <si>
    <t>CREACION E IMPLEMENTACION Y FUNCIONAMIENTO DEL SISTEMA DE INFORMACION DOCUMENTAL Y ESTADISTICO DURANTE EL CUATREÑO</t>
  </si>
  <si>
    <t>GESTIONAR LA CORRESPONDIENTE CONTRATACION PARA LA CAPACITACION Y ADQUISICION DEL SISTEMA DE ARCHIVO DE LA ALACALDIA DEL MUNICIPIO DE LENGUAZAQUE.</t>
  </si>
  <si>
    <t>% DE CUMPLIMIENTO</t>
  </si>
  <si>
    <t>SECTOR 7 SEGURIDAD PARA LENGUAZAQUE.</t>
  </si>
  <si>
    <t>OBJETIVO DEL EJE / DIMENSIÓN: Desarrollar Proyectos civicos tendientes a garantizar la seguridad ciudadana, despertando la solidaridad de la poblacion a favor de la defensa de los derechos y el cumplimiento de sus deberes.</t>
  </si>
  <si>
    <t>OBJETIVO GENERAL Garantizar la Confianza, la Tranquilidad y la convivencia pacifica en el municipio de Lenguazaque.</t>
  </si>
  <si>
    <t>BRINDAR  UN 80% DE CONFIANZA Y TRANQUILIDAD A LA POBLACION.</t>
  </si>
  <si>
    <t>SEGURIDAD PARA LENGUAZAQUE.</t>
  </si>
  <si>
    <t>CAPACITACION A LA COMUNIDAD SOBRE PRACTICAS CIUDADANAS, SOLIDARIDAD Y EL RESPECTO DIFERENCIA 2 TALLERES.</t>
  </si>
  <si>
    <t>GESTION CON LOS ENTES DE SEGURIDAD, PARA LA REALIZACION DE CUADRANTES DE SEGURIDAD.</t>
  </si>
  <si>
    <t>Numero</t>
  </si>
  <si>
    <t>1,224,234</t>
  </si>
  <si>
    <t>INSTALACION DE CAMARAS DE SEGURIDAD EN SECTORES DE ALTA CONCURRENCIA DE PUBLICO.</t>
  </si>
  <si>
    <t>REALIZACION DE ESTUDIOS PREVIOS Y PROYECCION DE LA CONTRATACION PARA LA ADQUISICION</t>
  </si>
  <si>
    <t>DOTACION A LA FUERZA PUBLICA A FIN DE GARANTIZAR LA SEGURIDAD EN EL MUNICIPIO, ANUALMENTE DE ACUERDO AL PLAN DE CONVIVENCIA Y SEGURIDAD  CIUDADANA ANEXO DEL PRESENTE ACUERDO EL CUAL FORMA PARTE INBTEGRAL DEL PRESENTE DOCUMENTO.</t>
  </si>
  <si>
    <t>REALIZACION DE ESTUDIOS PREVIOS Y PROYECCION DE LA CONTRATACION PARA LA ADQUISICION DE ACUERDO A LO SOLICITADO EN LOS COMITES DE ORDEN PUBLICO.</t>
  </si>
  <si>
    <t>5 ENTES DE SEGURIDAD.</t>
  </si>
  <si>
    <r>
      <t>OBJETIVOS</t>
    </r>
    <r>
      <rPr>
        <sz val="9"/>
        <rFont val="Arial"/>
        <family val="2"/>
      </rPr>
      <t xml:space="preserve">:     Garantizar que los grupos identificados como vulnerables cuenten con buenas condiciones de vida, basados en la promoción, protección, restitución y realización de sus derechos.       </t>
    </r>
  </si>
  <si>
    <t>RECURSO PROPIO 2013</t>
  </si>
  <si>
    <t>Aumentar en un 2% la cobertura de Redes de comunicaciones.</t>
  </si>
  <si>
    <r>
      <t>OBJETIVOS</t>
    </r>
    <r>
      <rPr>
        <sz val="9"/>
        <rFont val="Arial"/>
        <family val="2"/>
      </rPr>
      <t>:     Lograr la optimización y ampliar la cobertura de los servicios públicos en el Municipio de Lenguazaque con el propósito de mejorar las condiciones de vida de la población</t>
    </r>
  </si>
  <si>
    <t>OBJETIVO DEL EJE / DIMENSIÓN:   Integrar las obras de embellecimiento con un espacio público con un mayor acceso hacia el visitante.</t>
  </si>
  <si>
    <t>% CUMPLIMIENTO</t>
  </si>
  <si>
    <t>GESTIONAR CAPACITACIONES Y CONVENIO PARA LA OPTIMIZACION DE LA SALA DE INTERNET DEL MUNICIPIO DE LENGUAZAQUE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</si>
</sst>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 * #,##0_ ;_ * \-#,##0_ ;_ * &quot;-&quot;_ ;_ @_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\ #,##0.00"/>
    <numFmt numFmtId="171" formatCode="_([$$-240A]\ * #,##0.00_);_([$$-240A]\ * \(#,##0.00\);_([$$-240A]\ * &quot;-&quot;??_);_(@_)"/>
    <numFmt numFmtId="172" formatCode="[$$-240A]\ #,##0.00_);\([$$-240A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gray125">
        <fgColor indexed="9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0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8" fillId="35" borderId="12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8" fillId="35" borderId="13" xfId="0" applyNumberFormat="1" applyFont="1" applyFill="1" applyBorder="1" applyAlignment="1" applyProtection="1">
      <alignment horizontal="center" vertical="center" textRotation="90" wrapText="1"/>
      <protection/>
    </xf>
    <xf numFmtId="0" fontId="5" fillId="18" borderId="14" xfId="0" applyFont="1" applyFill="1" applyBorder="1" applyAlignment="1">
      <alignment horizontal="center" vertical="center" wrapText="1"/>
    </xf>
    <xf numFmtId="3" fontId="7" fillId="18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18" borderId="15" xfId="0" applyNumberFormat="1" applyFont="1" applyFill="1" applyBorder="1" applyAlignment="1" applyProtection="1">
      <alignment horizontal="center" vertical="center" wrapText="1"/>
      <protection locked="0"/>
    </xf>
    <xf numFmtId="9" fontId="5" fillId="18" borderId="15" xfId="0" applyNumberFormat="1" applyFont="1" applyFill="1" applyBorder="1" applyAlignment="1">
      <alignment horizontal="center" vertical="center" textRotation="90"/>
    </xf>
    <xf numFmtId="0" fontId="5" fillId="18" borderId="16" xfId="0" applyFont="1" applyFill="1" applyBorder="1" applyAlignment="1">
      <alignment horizontal="center" vertical="center" textRotation="90"/>
    </xf>
    <xf numFmtId="3" fontId="5" fillId="34" borderId="14" xfId="0" applyNumberFormat="1" applyFont="1" applyFill="1" applyBorder="1" applyAlignment="1">
      <alignment horizontal="center" vertical="center" textRotation="90"/>
    </xf>
    <xf numFmtId="3" fontId="5" fillId="34" borderId="15" xfId="0" applyNumberFormat="1" applyFont="1" applyFill="1" applyBorder="1" applyAlignment="1">
      <alignment horizontal="center" vertical="center" textRotation="90"/>
    </xf>
    <xf numFmtId="3" fontId="5" fillId="34" borderId="16" xfId="0" applyNumberFormat="1" applyFont="1" applyFill="1" applyBorder="1" applyAlignment="1">
      <alignment horizontal="center" vertical="center" textRotation="90"/>
    </xf>
    <xf numFmtId="0" fontId="5" fillId="36" borderId="17" xfId="0" applyFont="1" applyFill="1" applyBorder="1" applyAlignment="1">
      <alignment horizontal="center" vertical="center" textRotation="90"/>
    </xf>
    <xf numFmtId="0" fontId="5" fillId="36" borderId="15" xfId="0" applyFont="1" applyFill="1" applyBorder="1" applyAlignment="1">
      <alignment horizontal="center" vertical="center" textRotation="90"/>
    </xf>
    <xf numFmtId="0" fontId="5" fillId="36" borderId="16" xfId="0" applyFont="1" applyFill="1" applyBorder="1" applyAlignment="1">
      <alignment horizontal="center" vertical="center" textRotation="90" wrapText="1"/>
    </xf>
    <xf numFmtId="0" fontId="4" fillId="37" borderId="1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165" fontId="4" fillId="37" borderId="20" xfId="0" applyNumberFormat="1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 applyProtection="1">
      <alignment horizontal="center" vertical="center" textRotation="90" wrapText="1"/>
      <protection locked="0"/>
    </xf>
    <xf numFmtId="0" fontId="4" fillId="37" borderId="16" xfId="0" applyFont="1" applyFill="1" applyBorder="1" applyAlignment="1" applyProtection="1">
      <alignment horizontal="center" vertical="center" textRotation="90" wrapText="1"/>
      <protection locked="0"/>
    </xf>
    <xf numFmtId="3" fontId="5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8" borderId="19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6" borderId="19" xfId="0" applyFont="1" applyFill="1" applyBorder="1" applyAlignment="1" applyProtection="1">
      <alignment horizontal="center" vertical="center" textRotation="90" wrapText="1"/>
      <protection locked="0"/>
    </xf>
    <xf numFmtId="0" fontId="9" fillId="36" borderId="19" xfId="0" applyFont="1" applyFill="1" applyBorder="1" applyAlignment="1" applyProtection="1">
      <alignment horizontal="center" vertical="center" wrapText="1"/>
      <protection locked="0"/>
    </xf>
    <xf numFmtId="0" fontId="5" fillId="36" borderId="21" xfId="0" applyFont="1" applyFill="1" applyBorder="1" applyAlignment="1">
      <alignment wrapText="1"/>
    </xf>
    <xf numFmtId="0" fontId="5" fillId="39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3" fontId="5" fillId="40" borderId="24" xfId="0" applyNumberFormat="1" applyFont="1" applyFill="1" applyBorder="1" applyAlignment="1" applyProtection="1">
      <alignment horizontal="center" vertical="center" textRotation="90" wrapText="1"/>
      <protection locked="0"/>
    </xf>
    <xf numFmtId="164" fontId="5" fillId="0" borderId="25" xfId="46" applyNumberFormat="1" applyFont="1" applyBorder="1" applyAlignment="1">
      <alignment horizontal="center" textRotation="90"/>
    </xf>
    <xf numFmtId="3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1" borderId="24" xfId="0" applyFont="1" applyFill="1" applyBorder="1" applyAlignment="1" applyProtection="1">
      <alignment horizontal="center" vertical="center" textRotation="90" wrapText="1"/>
      <protection locked="0"/>
    </xf>
    <xf numFmtId="0" fontId="10" fillId="0" borderId="26" xfId="0" applyFont="1" applyFill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164" fontId="5" fillId="40" borderId="24" xfId="46" applyNumberFormat="1" applyFont="1" applyFill="1" applyBorder="1" applyAlignment="1" applyProtection="1">
      <alignment horizontal="center" vertical="center" textRotation="90" wrapText="1"/>
      <protection locked="0"/>
    </xf>
    <xf numFmtId="164" fontId="5" fillId="0" borderId="24" xfId="46" applyNumberFormat="1" applyFont="1" applyBorder="1" applyAlignment="1">
      <alignment horizontal="center" textRotation="90"/>
    </xf>
    <xf numFmtId="0" fontId="5" fillId="41" borderId="24" xfId="0" applyFont="1" applyFill="1" applyBorder="1" applyAlignment="1">
      <alignment horizontal="center" vertical="center" textRotation="90" wrapText="1"/>
    </xf>
    <xf numFmtId="0" fontId="5" fillId="39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5" fillId="41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3" fontId="5" fillId="40" borderId="30" xfId="0" applyNumberFormat="1" applyFont="1" applyFill="1" applyBorder="1" applyAlignment="1" applyProtection="1">
      <alignment horizontal="center" vertical="center" textRotation="90" wrapText="1"/>
      <protection locked="0"/>
    </xf>
    <xf numFmtId="164" fontId="5" fillId="0" borderId="30" xfId="46" applyNumberFormat="1" applyFont="1" applyBorder="1" applyAlignment="1">
      <alignment horizontal="center" textRotation="90"/>
    </xf>
    <xf numFmtId="3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1" borderId="30" xfId="0" applyFont="1" applyFill="1" applyBorder="1" applyAlignment="1">
      <alignment horizontal="center" vertical="center" textRotation="90" wrapText="1"/>
    </xf>
    <xf numFmtId="0" fontId="5" fillId="37" borderId="19" xfId="0" applyFont="1" applyFill="1" applyBorder="1" applyAlignment="1">
      <alignment horizontal="center" vertical="center" wrapText="1"/>
    </xf>
    <xf numFmtId="3" fontId="5" fillId="37" borderId="19" xfId="0" applyNumberFormat="1" applyFont="1" applyFill="1" applyBorder="1" applyAlignment="1">
      <alignment horizontal="center" vertical="center" textRotation="90" wrapText="1"/>
    </xf>
    <xf numFmtId="0" fontId="4" fillId="37" borderId="19" xfId="0" applyFont="1" applyFill="1" applyBorder="1" applyAlignment="1" applyProtection="1">
      <alignment horizontal="center" vertical="center" textRotation="90" wrapText="1"/>
      <protection locked="0"/>
    </xf>
    <xf numFmtId="0" fontId="4" fillId="37" borderId="21" xfId="0" applyFont="1" applyFill="1" applyBorder="1" applyAlignment="1" applyProtection="1">
      <alignment horizontal="center" vertical="center" textRotation="90" wrapText="1"/>
      <protection locked="0"/>
    </xf>
    <xf numFmtId="0" fontId="10" fillId="0" borderId="24" xfId="0" applyFont="1" applyFill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textRotation="90" wrapText="1"/>
    </xf>
    <xf numFmtId="0" fontId="5" fillId="42" borderId="24" xfId="0" applyFont="1" applyFill="1" applyBorder="1" applyAlignment="1" applyProtection="1">
      <alignment horizontal="center" vertical="center" textRotation="90" wrapText="1"/>
      <protection locked="0"/>
    </xf>
    <xf numFmtId="0" fontId="5" fillId="42" borderId="24" xfId="0" applyFont="1" applyFill="1" applyBorder="1" applyAlignment="1">
      <alignment horizontal="center" vertical="center" textRotation="90" wrapText="1"/>
    </xf>
    <xf numFmtId="0" fontId="10" fillId="0" borderId="30" xfId="0" applyFont="1" applyFill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textRotation="90" wrapText="1"/>
    </xf>
    <xf numFmtId="0" fontId="5" fillId="42" borderId="30" xfId="0" applyFont="1" applyFill="1" applyBorder="1" applyAlignment="1">
      <alignment horizontal="center" vertical="center" textRotation="90" wrapText="1"/>
    </xf>
    <xf numFmtId="3" fontId="5" fillId="37" borderId="19" xfId="0" applyNumberFormat="1" applyFont="1" applyFill="1" applyBorder="1" applyAlignment="1">
      <alignment vertical="center" textRotation="90" wrapText="1"/>
    </xf>
    <xf numFmtId="3" fontId="5" fillId="37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3" xfId="0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textRotation="90" wrapText="1"/>
    </xf>
    <xf numFmtId="3" fontId="5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40" borderId="23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4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2" borderId="30" xfId="0" applyFont="1" applyFill="1" applyBorder="1" applyAlignment="1" applyProtection="1">
      <alignment horizontal="center" vertical="center" textRotation="90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48" fillId="39" borderId="31" xfId="0" applyFont="1" applyFill="1" applyBorder="1" applyAlignment="1">
      <alignment horizontal="center" vertical="center" wrapText="1"/>
    </xf>
    <xf numFmtId="164" fontId="49" fillId="43" borderId="32" xfId="46" applyNumberFormat="1" applyFont="1" applyFill="1" applyBorder="1" applyAlignment="1">
      <alignment horizontal="center" vertical="center" wrapText="1"/>
    </xf>
    <xf numFmtId="164" fontId="49" fillId="19" borderId="33" xfId="46" applyNumberFormat="1" applyFont="1" applyFill="1" applyBorder="1" applyAlignment="1">
      <alignment horizontal="center" vertical="center" wrapText="1"/>
    </xf>
    <xf numFmtId="164" fontId="50" fillId="19" borderId="33" xfId="46" applyNumberFormat="1" applyFont="1" applyFill="1" applyBorder="1" applyAlignment="1">
      <alignment/>
    </xf>
    <xf numFmtId="164" fontId="50" fillId="19" borderId="34" xfId="46" applyNumberFormat="1" applyFont="1" applyFill="1" applyBorder="1" applyAlignment="1">
      <alignment/>
    </xf>
    <xf numFmtId="164" fontId="51" fillId="19" borderId="35" xfId="46" applyNumberFormat="1" applyFont="1" applyFill="1" applyBorder="1" applyAlignment="1">
      <alignment/>
    </xf>
    <xf numFmtId="164" fontId="51" fillId="19" borderId="36" xfId="46" applyNumberFormat="1" applyFont="1" applyFill="1" applyBorder="1" applyAlignment="1">
      <alignment/>
    </xf>
    <xf numFmtId="164" fontId="51" fillId="19" borderId="37" xfId="46" applyNumberFormat="1" applyFont="1" applyFill="1" applyBorder="1" applyAlignment="1">
      <alignment/>
    </xf>
    <xf numFmtId="164" fontId="51" fillId="19" borderId="38" xfId="46" applyNumberFormat="1" applyFont="1" applyFill="1" applyBorder="1" applyAlignment="1">
      <alignment/>
    </xf>
    <xf numFmtId="164" fontId="51" fillId="19" borderId="39" xfId="46" applyNumberFormat="1" applyFont="1" applyFill="1" applyBorder="1" applyAlignment="1">
      <alignment/>
    </xf>
    <xf numFmtId="164" fontId="47" fillId="44" borderId="24" xfId="46" applyNumberFormat="1" applyFont="1" applyFill="1" applyBorder="1" applyAlignment="1">
      <alignment/>
    </xf>
    <xf numFmtId="164" fontId="47" fillId="0" borderId="0" xfId="46" applyNumberFormat="1" applyFont="1" applyAlignment="1">
      <alignment/>
    </xf>
    <xf numFmtId="164" fontId="49" fillId="19" borderId="40" xfId="46" applyNumberFormat="1" applyFont="1" applyFill="1" applyBorder="1" applyAlignment="1">
      <alignment horizontal="center" vertical="center" wrapText="1"/>
    </xf>
    <xf numFmtId="164" fontId="50" fillId="19" borderId="10" xfId="46" applyNumberFormat="1" applyFont="1" applyFill="1" applyBorder="1" applyAlignment="1">
      <alignment/>
    </xf>
    <xf numFmtId="164" fontId="50" fillId="19" borderId="40" xfId="46" applyNumberFormat="1" applyFont="1" applyFill="1" applyBorder="1" applyAlignment="1">
      <alignment/>
    </xf>
    <xf numFmtId="164" fontId="49" fillId="19" borderId="41" xfId="46" applyNumberFormat="1" applyFont="1" applyFill="1" applyBorder="1" applyAlignment="1">
      <alignment horizontal="center" vertical="center" wrapText="1"/>
    </xf>
    <xf numFmtId="164" fontId="47" fillId="0" borderId="24" xfId="46" applyNumberFormat="1" applyFont="1" applyBorder="1" applyAlignment="1">
      <alignment/>
    </xf>
    <xf numFmtId="164" fontId="50" fillId="19" borderId="34" xfId="46" applyNumberFormat="1" applyFont="1" applyFill="1" applyBorder="1" applyAlignment="1">
      <alignment wrapText="1"/>
    </xf>
    <xf numFmtId="164" fontId="47" fillId="0" borderId="24" xfId="46" applyNumberFormat="1" applyFont="1" applyBorder="1" applyAlignment="1">
      <alignment horizontal="center" wrapText="1"/>
    </xf>
    <xf numFmtId="164" fontId="49" fillId="19" borderId="37" xfId="46" applyNumberFormat="1" applyFont="1" applyFill="1" applyBorder="1" applyAlignment="1">
      <alignment horizontal="center" vertical="center" wrapText="1"/>
    </xf>
    <xf numFmtId="164" fontId="49" fillId="19" borderId="24" xfId="46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textRotation="90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textRotation="90"/>
    </xf>
    <xf numFmtId="164" fontId="50" fillId="19" borderId="39" xfId="46" applyNumberFormat="1" applyFont="1" applyFill="1" applyBorder="1" applyAlignment="1">
      <alignment/>
    </xf>
    <xf numFmtId="164" fontId="50" fillId="19" borderId="37" xfId="46" applyNumberFormat="1" applyFont="1" applyFill="1" applyBorder="1" applyAlignment="1">
      <alignment/>
    </xf>
    <xf numFmtId="164" fontId="51" fillId="19" borderId="39" xfId="46" applyNumberFormat="1" applyFont="1" applyFill="1" applyBorder="1" applyAlignment="1">
      <alignment horizontal="center" wrapText="1"/>
    </xf>
    <xf numFmtId="164" fontId="51" fillId="19" borderId="36" xfId="46" applyNumberFormat="1" applyFont="1" applyFill="1" applyBorder="1" applyAlignment="1">
      <alignment textRotation="90"/>
    </xf>
    <xf numFmtId="164" fontId="47" fillId="0" borderId="24" xfId="46" applyNumberFormat="1" applyFont="1" applyBorder="1" applyAlignment="1">
      <alignment horizontal="center" textRotation="90" wrapText="1"/>
    </xf>
    <xf numFmtId="164" fontId="50" fillId="19" borderId="10" xfId="46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textRotation="90" wrapText="1"/>
    </xf>
    <xf numFmtId="3" fontId="5" fillId="34" borderId="19" xfId="0" applyNumberFormat="1" applyFont="1" applyFill="1" applyBorder="1" applyAlignment="1">
      <alignment horizontal="center" vertical="center" textRotation="90"/>
    </xf>
    <xf numFmtId="3" fontId="5" fillId="34" borderId="21" xfId="0" applyNumberFormat="1" applyFont="1" applyFill="1" applyBorder="1" applyAlignment="1">
      <alignment horizontal="center" vertical="center" textRotation="90"/>
    </xf>
    <xf numFmtId="0" fontId="5" fillId="36" borderId="22" xfId="0" applyFont="1" applyFill="1" applyBorder="1" applyAlignment="1">
      <alignment horizontal="center" vertical="center" textRotation="90"/>
    </xf>
    <xf numFmtId="0" fontId="5" fillId="36" borderId="19" xfId="0" applyFont="1" applyFill="1" applyBorder="1" applyAlignment="1">
      <alignment horizontal="center" vertical="center" textRotation="90"/>
    </xf>
    <xf numFmtId="0" fontId="5" fillId="36" borderId="21" xfId="0" applyFont="1" applyFill="1" applyBorder="1" applyAlignment="1">
      <alignment horizontal="center" vertical="center" textRotation="90" wrapText="1"/>
    </xf>
    <xf numFmtId="3" fontId="5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8" borderId="24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6" borderId="24" xfId="0" applyFont="1" applyFill="1" applyBorder="1" applyAlignment="1" applyProtection="1">
      <alignment horizontal="center" vertical="center" textRotation="90" wrapText="1"/>
      <protection locked="0"/>
    </xf>
    <xf numFmtId="0" fontId="9" fillId="36" borderId="24" xfId="0" applyFont="1" applyFill="1" applyBorder="1" applyAlignment="1" applyProtection="1">
      <alignment horizontal="center" vertical="center" wrapText="1"/>
      <protection locked="0"/>
    </xf>
    <xf numFmtId="0" fontId="5" fillId="36" borderId="24" xfId="0" applyFont="1" applyFill="1" applyBorder="1" applyAlignment="1">
      <alignment wrapText="1"/>
    </xf>
    <xf numFmtId="164" fontId="47" fillId="0" borderId="24" xfId="46" applyNumberFormat="1" applyFont="1" applyBorder="1" applyAlignment="1">
      <alignment textRotation="90"/>
    </xf>
    <xf numFmtId="164" fontId="47" fillId="0" borderId="24" xfId="46" applyNumberFormat="1" applyFont="1" applyBorder="1" applyAlignment="1">
      <alignment horizontal="center" vertical="center" wrapText="1"/>
    </xf>
    <xf numFmtId="164" fontId="49" fillId="19" borderId="42" xfId="46" applyNumberFormat="1" applyFont="1" applyFill="1" applyBorder="1" applyAlignment="1">
      <alignment horizontal="center" vertical="center" wrapText="1"/>
    </xf>
    <xf numFmtId="164" fontId="50" fillId="19" borderId="43" xfId="46" applyNumberFormat="1" applyFont="1" applyFill="1" applyBorder="1" applyAlignment="1">
      <alignment horizontal="center" wrapText="1"/>
    </xf>
    <xf numFmtId="164" fontId="50" fillId="19" borderId="42" xfId="46" applyNumberFormat="1" applyFont="1" applyFill="1" applyBorder="1" applyAlignment="1">
      <alignment vertical="center"/>
    </xf>
    <xf numFmtId="0" fontId="50" fillId="19" borderId="43" xfId="46" applyNumberFormat="1" applyFont="1" applyFill="1" applyBorder="1" applyAlignment="1">
      <alignment/>
    </xf>
    <xf numFmtId="0" fontId="50" fillId="19" borderId="42" xfId="46" applyNumberFormat="1" applyFont="1" applyFill="1" applyBorder="1" applyAlignment="1">
      <alignment/>
    </xf>
    <xf numFmtId="164" fontId="51" fillId="19" borderId="44" xfId="46" applyNumberFormat="1" applyFont="1" applyFill="1" applyBorder="1" applyAlignment="1">
      <alignment/>
    </xf>
    <xf numFmtId="164" fontId="0" fillId="19" borderId="45" xfId="46" applyNumberFormat="1" applyFont="1" applyFill="1" applyBorder="1" applyAlignment="1">
      <alignment textRotation="90"/>
    </xf>
    <xf numFmtId="164" fontId="51" fillId="19" borderId="46" xfId="46" applyNumberFormat="1" applyFont="1" applyFill="1" applyBorder="1" applyAlignment="1">
      <alignment/>
    </xf>
    <xf numFmtId="164" fontId="51" fillId="19" borderId="47" xfId="46" applyNumberFormat="1" applyFont="1" applyFill="1" applyBorder="1" applyAlignment="1">
      <alignment/>
    </xf>
    <xf numFmtId="0" fontId="51" fillId="19" borderId="46" xfId="46" applyNumberFormat="1" applyFont="1" applyFill="1" applyBorder="1" applyAlignment="1">
      <alignment/>
    </xf>
    <xf numFmtId="164" fontId="51" fillId="19" borderId="12" xfId="46" applyNumberFormat="1" applyFont="1" applyFill="1" applyBorder="1" applyAlignment="1">
      <alignment/>
    </xf>
    <xf numFmtId="164" fontId="47" fillId="44" borderId="12" xfId="46" applyNumberFormat="1" applyFont="1" applyFill="1" applyBorder="1" applyAlignment="1">
      <alignment/>
    </xf>
    <xf numFmtId="164" fontId="47" fillId="0" borderId="12" xfId="46" applyNumberFormat="1" applyFont="1" applyBorder="1" applyAlignment="1">
      <alignment/>
    </xf>
    <xf numFmtId="164" fontId="47" fillId="0" borderId="12" xfId="46" applyNumberFormat="1" applyFont="1" applyBorder="1" applyAlignment="1">
      <alignment textRotation="90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4" fillId="37" borderId="18" xfId="0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6" borderId="12" xfId="0" applyFont="1" applyFill="1" applyBorder="1" applyAlignment="1" applyProtection="1">
      <alignment horizontal="center" vertical="center" textRotation="90" wrapText="1"/>
      <protection locked="0"/>
    </xf>
    <xf numFmtId="0" fontId="9" fillId="36" borderId="12" xfId="0" applyFont="1" applyFill="1" applyBorder="1" applyAlignment="1" applyProtection="1">
      <alignment horizontal="center" vertical="center" wrapText="1"/>
      <protection locked="0"/>
    </xf>
    <xf numFmtId="0" fontId="5" fillId="36" borderId="12" xfId="0" applyFont="1" applyFill="1" applyBorder="1" applyAlignment="1">
      <alignment wrapText="1"/>
    </xf>
    <xf numFmtId="9" fontId="0" fillId="0" borderId="24" xfId="0" applyNumberFormat="1" applyBorder="1" applyAlignment="1">
      <alignment/>
    </xf>
    <xf numFmtId="172" fontId="0" fillId="0" borderId="24" xfId="0" applyNumberFormat="1" applyBorder="1" applyAlignment="1">
      <alignment/>
    </xf>
    <xf numFmtId="170" fontId="0" fillId="0" borderId="24" xfId="52" applyNumberFormat="1" applyFont="1" applyBorder="1" applyAlignment="1">
      <alignment/>
    </xf>
    <xf numFmtId="0" fontId="0" fillId="0" borderId="24" xfId="0" applyNumberFormat="1" applyBorder="1" applyAlignment="1">
      <alignment/>
    </xf>
    <xf numFmtId="44" fontId="0" fillId="0" borderId="24" xfId="48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164" fontId="51" fillId="19" borderId="33" xfId="46" applyNumberFormat="1" applyFont="1" applyFill="1" applyBorder="1" applyAlignment="1">
      <alignment horizontal="center" vertical="center" wrapText="1"/>
    </xf>
    <xf numFmtId="164" fontId="49" fillId="43" borderId="24" xfId="46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textRotation="90" wrapText="1"/>
    </xf>
    <xf numFmtId="0" fontId="5" fillId="39" borderId="24" xfId="0" applyFont="1" applyFill="1" applyBorder="1" applyAlignment="1" applyProtection="1">
      <alignment horizontal="center" vertical="center" textRotation="90" wrapText="1"/>
      <protection locked="0"/>
    </xf>
    <xf numFmtId="0" fontId="5" fillId="39" borderId="30" xfId="0" applyFont="1" applyFill="1" applyBorder="1" applyAlignment="1" applyProtection="1">
      <alignment horizontal="center" vertical="center" textRotation="90" wrapText="1"/>
      <protection locked="0"/>
    </xf>
    <xf numFmtId="0" fontId="9" fillId="0" borderId="24" xfId="0" applyFont="1" applyFill="1" applyBorder="1" applyAlignment="1" applyProtection="1">
      <alignment horizontal="center" vertical="center" textRotation="90" wrapText="1"/>
      <protection locked="0"/>
    </xf>
    <xf numFmtId="0" fontId="9" fillId="0" borderId="30" xfId="0" applyFont="1" applyFill="1" applyBorder="1" applyAlignment="1" applyProtection="1">
      <alignment horizontal="center" vertical="center" textRotation="90" wrapText="1"/>
      <protection locked="0"/>
    </xf>
    <xf numFmtId="3" fontId="5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>
      <alignment/>
    </xf>
    <xf numFmtId="0" fontId="5" fillId="0" borderId="30" xfId="0" applyFont="1" applyBorder="1" applyAlignment="1">
      <alignment/>
    </xf>
    <xf numFmtId="3" fontId="5" fillId="0" borderId="19" xfId="0" applyNumberFormat="1" applyFont="1" applyFill="1" applyBorder="1" applyAlignment="1">
      <alignment horizontal="center" vertical="center" textRotation="90" wrapText="1"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/>
    </xf>
    <xf numFmtId="3" fontId="5" fillId="0" borderId="21" xfId="0" applyNumberFormat="1" applyFont="1" applyFill="1" applyBorder="1" applyAlignment="1">
      <alignment horizontal="center" vertical="center" textRotation="90" wrapText="1"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24" xfId="0" applyFont="1" applyFill="1" applyBorder="1" applyAlignment="1" applyProtection="1">
      <alignment horizontal="center" vertical="center" textRotation="90" wrapText="1"/>
      <protection locked="0"/>
    </xf>
    <xf numFmtId="0" fontId="5" fillId="0" borderId="30" xfId="0" applyFont="1" applyFill="1" applyBorder="1" applyAlignment="1" applyProtection="1">
      <alignment horizontal="center" vertical="center" textRotation="90" wrapText="1"/>
      <protection locked="0"/>
    </xf>
    <xf numFmtId="0" fontId="5" fillId="0" borderId="48" xfId="0" applyFont="1" applyFill="1" applyBorder="1" applyAlignment="1" applyProtection="1">
      <alignment horizontal="center" vertical="center" textRotation="90" wrapText="1"/>
      <protection locked="0"/>
    </xf>
    <xf numFmtId="0" fontId="5" fillId="0" borderId="49" xfId="0" applyFont="1" applyFill="1" applyBorder="1" applyAlignment="1" applyProtection="1">
      <alignment horizontal="center" vertical="center" textRotation="90" wrapText="1"/>
      <protection locked="0"/>
    </xf>
    <xf numFmtId="3" fontId="5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164" fontId="5" fillId="40" borderId="11" xfId="46" applyNumberFormat="1" applyFont="1" applyFill="1" applyBorder="1" applyAlignment="1" applyProtection="1">
      <alignment horizontal="center" vertical="center" textRotation="90" wrapText="1"/>
      <protection locked="0"/>
    </xf>
    <xf numFmtId="164" fontId="5" fillId="40" borderId="52" xfId="46" applyNumberFormat="1" applyFont="1" applyFill="1" applyBorder="1" applyAlignment="1" applyProtection="1">
      <alignment horizontal="center" vertical="center" textRotation="90" wrapText="1"/>
      <protection locked="0"/>
    </xf>
    <xf numFmtId="164" fontId="5" fillId="40" borderId="53" xfId="46" applyNumberFormat="1" applyFont="1" applyFill="1" applyBorder="1" applyAlignment="1" applyProtection="1">
      <alignment horizontal="center" vertical="center" textRotation="90" wrapText="1"/>
      <protection locked="0"/>
    </xf>
    <xf numFmtId="0" fontId="5" fillId="39" borderId="48" xfId="0" applyFont="1" applyFill="1" applyBorder="1" applyAlignment="1">
      <alignment horizontal="center" vertical="center" textRotation="90" wrapText="1"/>
    </xf>
    <xf numFmtId="0" fontId="5" fillId="39" borderId="49" xfId="0" applyFont="1" applyFill="1" applyBorder="1" applyAlignment="1">
      <alignment horizontal="center" vertical="center" textRotation="90" wrapText="1"/>
    </xf>
    <xf numFmtId="0" fontId="5" fillId="39" borderId="54" xfId="0" applyFont="1" applyFill="1" applyBorder="1" applyAlignment="1">
      <alignment horizontal="center" vertical="center"/>
    </xf>
    <xf numFmtId="0" fontId="5" fillId="39" borderId="55" xfId="0" applyFont="1" applyFill="1" applyBorder="1" applyAlignment="1">
      <alignment horizontal="center" vertical="center"/>
    </xf>
    <xf numFmtId="0" fontId="5" fillId="39" borderId="56" xfId="0" applyFont="1" applyFill="1" applyBorder="1" applyAlignment="1">
      <alignment horizontal="center" vertical="center"/>
    </xf>
    <xf numFmtId="0" fontId="10" fillId="39" borderId="18" xfId="0" applyFont="1" applyFill="1" applyBorder="1" applyAlignment="1">
      <alignment horizontal="center" vertical="center" wrapText="1"/>
    </xf>
    <xf numFmtId="0" fontId="10" fillId="39" borderId="52" xfId="0" applyFont="1" applyFill="1" applyBorder="1" applyAlignment="1">
      <alignment horizontal="center" vertical="center" wrapText="1"/>
    </xf>
    <xf numFmtId="0" fontId="10" fillId="39" borderId="53" xfId="0" applyFont="1" applyFill="1" applyBorder="1" applyAlignment="1">
      <alignment horizontal="center" vertical="center" wrapText="1"/>
    </xf>
    <xf numFmtId="0" fontId="48" fillId="39" borderId="19" xfId="0" applyFont="1" applyFill="1" applyBorder="1" applyAlignment="1">
      <alignment horizontal="center" vertical="center" wrapText="1"/>
    </xf>
    <xf numFmtId="0" fontId="48" fillId="39" borderId="27" xfId="0" applyFont="1" applyFill="1" applyBorder="1" applyAlignment="1">
      <alignment horizontal="center" vertical="center" wrapText="1"/>
    </xf>
    <xf numFmtId="0" fontId="48" fillId="39" borderId="29" xfId="0" applyFont="1" applyFill="1" applyBorder="1" applyAlignment="1">
      <alignment horizontal="center" vertical="center" wrapText="1"/>
    </xf>
    <xf numFmtId="9" fontId="5" fillId="42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42" borderId="27" xfId="0" applyFont="1" applyFill="1" applyBorder="1" applyAlignment="1" applyProtection="1">
      <alignment horizontal="center" vertical="center" wrapText="1"/>
      <protection locked="0"/>
    </xf>
    <xf numFmtId="0" fontId="5" fillId="42" borderId="29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39" borderId="59" xfId="0" applyFont="1" applyFill="1" applyBorder="1" applyAlignment="1">
      <alignment horizontal="center" vertical="center" wrapText="1"/>
    </xf>
    <xf numFmtId="0" fontId="10" fillId="39" borderId="60" xfId="0" applyFont="1" applyFill="1" applyBorder="1" applyAlignment="1">
      <alignment horizontal="center" vertical="center" wrapText="1"/>
    </xf>
    <xf numFmtId="0" fontId="48" fillId="39" borderId="12" xfId="0" applyFont="1" applyFill="1" applyBorder="1" applyAlignment="1">
      <alignment horizontal="center" vertical="center" wrapText="1"/>
    </xf>
    <xf numFmtId="9" fontId="5" fillId="42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textRotation="90" wrapText="1"/>
    </xf>
    <xf numFmtId="3" fontId="5" fillId="39" borderId="27" xfId="0" applyNumberFormat="1" applyFont="1" applyFill="1" applyBorder="1" applyAlignment="1">
      <alignment horizontal="center" vertical="center" textRotation="90" wrapText="1"/>
    </xf>
    <xf numFmtId="3" fontId="5" fillId="39" borderId="29" xfId="0" applyNumberFormat="1" applyFont="1" applyFill="1" applyBorder="1" applyAlignment="1">
      <alignment horizontal="center" vertical="center" textRotation="90" wrapText="1"/>
    </xf>
    <xf numFmtId="3" fontId="7" fillId="34" borderId="63" xfId="0" applyNumberFormat="1" applyFont="1" applyFill="1" applyBorder="1" applyAlignment="1" applyProtection="1">
      <alignment horizontal="center" vertical="center" wrapText="1"/>
      <protection/>
    </xf>
    <xf numFmtId="3" fontId="7" fillId="34" borderId="64" xfId="0" applyNumberFormat="1" applyFont="1" applyFill="1" applyBorder="1" applyAlignment="1" applyProtection="1">
      <alignment horizontal="center" vertical="center" wrapText="1"/>
      <protection/>
    </xf>
    <xf numFmtId="0" fontId="5" fillId="18" borderId="18" xfId="0" applyFont="1" applyFill="1" applyBorder="1" applyAlignment="1">
      <alignment horizontal="center" vertical="center"/>
    </xf>
    <xf numFmtId="0" fontId="5" fillId="18" borderId="53" xfId="0" applyFont="1" applyFill="1" applyBorder="1" applyAlignment="1">
      <alignment horizontal="center" vertical="center"/>
    </xf>
    <xf numFmtId="165" fontId="4" fillId="18" borderId="20" xfId="0" applyNumberFormat="1" applyFont="1" applyFill="1" applyBorder="1" applyAlignment="1">
      <alignment horizontal="center" vertical="center" wrapText="1"/>
    </xf>
    <xf numFmtId="165" fontId="4" fillId="18" borderId="42" xfId="0" applyNumberFormat="1" applyFont="1" applyFill="1" applyBorder="1" applyAlignment="1">
      <alignment horizontal="center" vertical="center" wrapText="1"/>
    </xf>
    <xf numFmtId="165" fontId="4" fillId="18" borderId="58" xfId="0" applyNumberFormat="1" applyFont="1" applyFill="1" applyBorder="1" applyAlignment="1">
      <alignment horizontal="center" vertical="center" wrapText="1"/>
    </xf>
    <xf numFmtId="165" fontId="4" fillId="18" borderId="55" xfId="0" applyNumberFormat="1" applyFont="1" applyFill="1" applyBorder="1" applyAlignment="1">
      <alignment horizontal="center" vertical="center" wrapText="1"/>
    </xf>
    <xf numFmtId="0" fontId="5" fillId="39" borderId="19" xfId="0" applyFont="1" applyFill="1" applyBorder="1" applyAlignment="1">
      <alignment horizontal="center" vertical="center" textRotation="90" wrapText="1"/>
    </xf>
    <xf numFmtId="0" fontId="5" fillId="39" borderId="27" xfId="0" applyFont="1" applyFill="1" applyBorder="1" applyAlignment="1">
      <alignment horizontal="center" vertical="center" textRotation="90" wrapText="1"/>
    </xf>
    <xf numFmtId="0" fontId="5" fillId="39" borderId="29" xfId="0" applyFont="1" applyFill="1" applyBorder="1" applyAlignment="1">
      <alignment horizontal="center" vertical="center" textRotation="90" wrapText="1"/>
    </xf>
    <xf numFmtId="9" fontId="5" fillId="39" borderId="27" xfId="0" applyNumberFormat="1" applyFont="1" applyFill="1" applyBorder="1" applyAlignment="1">
      <alignment horizontal="center" vertical="center" textRotation="90" wrapText="1"/>
    </xf>
    <xf numFmtId="9" fontId="5" fillId="39" borderId="50" xfId="0" applyNumberFormat="1" applyFont="1" applyFill="1" applyBorder="1" applyAlignment="1">
      <alignment horizontal="center" vertical="center" wrapText="1"/>
    </xf>
    <xf numFmtId="0" fontId="5" fillId="39" borderId="50" xfId="0" applyFont="1" applyFill="1" applyBorder="1" applyAlignment="1">
      <alignment horizontal="center" vertical="center" wrapText="1"/>
    </xf>
    <xf numFmtId="0" fontId="5" fillId="39" borderId="51" xfId="0" applyFont="1" applyFill="1" applyBorder="1" applyAlignment="1">
      <alignment horizontal="center" vertical="center" wrapText="1"/>
    </xf>
    <xf numFmtId="3" fontId="7" fillId="34" borderId="65" xfId="0" applyNumberFormat="1" applyFont="1" applyFill="1" applyBorder="1" applyAlignment="1" applyProtection="1">
      <alignment horizontal="center" vertical="center" wrapText="1"/>
      <protection/>
    </xf>
    <xf numFmtId="3" fontId="5" fillId="36" borderId="22" xfId="0" applyNumberFormat="1" applyFont="1" applyFill="1" applyBorder="1" applyAlignment="1" applyProtection="1">
      <alignment horizontal="center" vertical="center" textRotation="90" wrapText="1"/>
      <protection/>
    </xf>
    <xf numFmtId="3" fontId="5" fillId="36" borderId="31" xfId="0" applyNumberFormat="1" applyFont="1" applyFill="1" applyBorder="1" applyAlignment="1" applyProtection="1">
      <alignment horizontal="center" vertical="center" textRotation="90" wrapText="1"/>
      <protection/>
    </xf>
    <xf numFmtId="0" fontId="5" fillId="36" borderId="19" xfId="0" applyFont="1" applyFill="1" applyBorder="1" applyAlignment="1" applyProtection="1">
      <alignment horizontal="center" vertical="center" textRotation="90" wrapText="1"/>
      <protection/>
    </xf>
    <xf numFmtId="0" fontId="5" fillId="36" borderId="27" xfId="0" applyFont="1" applyFill="1" applyBorder="1" applyAlignment="1" applyProtection="1">
      <alignment horizontal="center" vertical="center" textRotation="90" wrapText="1"/>
      <protection/>
    </xf>
    <xf numFmtId="10" fontId="5" fillId="36" borderId="19" xfId="0" applyNumberFormat="1" applyFont="1" applyFill="1" applyBorder="1" applyAlignment="1" applyProtection="1">
      <alignment horizontal="center" vertical="center" textRotation="90" wrapText="1"/>
      <protection/>
    </xf>
    <xf numFmtId="10" fontId="5" fillId="36" borderId="27" xfId="0" applyNumberFormat="1" applyFont="1" applyFill="1" applyBorder="1" applyAlignment="1" applyProtection="1">
      <alignment horizontal="center" vertical="center" textRotation="90" wrapText="1"/>
      <protection/>
    </xf>
    <xf numFmtId="0" fontId="5" fillId="36" borderId="21" xfId="0" applyFont="1" applyFill="1" applyBorder="1" applyAlignment="1" applyProtection="1">
      <alignment horizontal="center" vertical="center" textRotation="90" wrapText="1"/>
      <protection/>
    </xf>
    <xf numFmtId="0" fontId="5" fillId="36" borderId="50" xfId="0" applyFont="1" applyFill="1" applyBorder="1" applyAlignment="1" applyProtection="1">
      <alignment horizontal="center" vertical="center" textRotation="90" wrapText="1"/>
      <protection/>
    </xf>
    <xf numFmtId="3" fontId="4" fillId="18" borderId="66" xfId="0" applyNumberFormat="1" applyFont="1" applyFill="1" applyBorder="1" applyAlignment="1">
      <alignment horizontal="center" vertical="center" wrapText="1"/>
    </xf>
    <xf numFmtId="3" fontId="5" fillId="18" borderId="32" xfId="0" applyNumberFormat="1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39" borderId="52" xfId="0" applyFont="1" applyFill="1" applyBorder="1" applyAlignment="1">
      <alignment horizontal="center" vertical="center" wrapText="1"/>
    </xf>
    <xf numFmtId="0" fontId="5" fillId="39" borderId="53" xfId="0" applyFont="1" applyFill="1" applyBorder="1" applyAlignment="1">
      <alignment horizontal="center" vertical="center" wrapText="1"/>
    </xf>
    <xf numFmtId="9" fontId="5" fillId="41" borderId="19" xfId="0" applyNumberFormat="1" applyFont="1" applyFill="1" applyBorder="1" applyAlignment="1" applyProtection="1">
      <alignment horizontal="center" vertical="center" wrapText="1"/>
      <protection locked="0"/>
    </xf>
    <xf numFmtId="9" fontId="5" fillId="41" borderId="27" xfId="0" applyNumberFormat="1" applyFont="1" applyFill="1" applyBorder="1" applyAlignment="1" applyProtection="1">
      <alignment horizontal="center" vertical="center" wrapText="1"/>
      <protection locked="0"/>
    </xf>
    <xf numFmtId="9" fontId="5" fillId="41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71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4" fillId="33" borderId="72" xfId="0" applyFont="1" applyFill="1" applyBorder="1" applyAlignment="1">
      <alignment horizontal="left" vertical="center" wrapText="1"/>
    </xf>
    <xf numFmtId="0" fontId="4" fillId="33" borderId="73" xfId="0" applyFont="1" applyFill="1" applyBorder="1" applyAlignment="1">
      <alignment horizontal="left" vertical="center" wrapText="1"/>
    </xf>
    <xf numFmtId="0" fontId="4" fillId="33" borderId="74" xfId="0" applyFont="1" applyFill="1" applyBorder="1" applyAlignment="1">
      <alignment horizontal="left" vertical="center" wrapText="1"/>
    </xf>
    <xf numFmtId="0" fontId="4" fillId="33" borderId="72" xfId="0" applyFont="1" applyFill="1" applyBorder="1" applyAlignment="1" applyProtection="1">
      <alignment horizontal="left" vertical="center" wrapText="1"/>
      <protection locked="0"/>
    </xf>
    <xf numFmtId="0" fontId="4" fillId="33" borderId="73" xfId="0" applyFont="1" applyFill="1" applyBorder="1" applyAlignment="1" applyProtection="1">
      <alignment horizontal="left" vertical="center" wrapText="1"/>
      <protection locked="0"/>
    </xf>
    <xf numFmtId="0" fontId="4" fillId="33" borderId="74" xfId="0" applyFont="1" applyFill="1" applyBorder="1" applyAlignment="1" applyProtection="1">
      <alignment horizontal="left" vertical="center" wrapText="1"/>
      <protection locked="0"/>
    </xf>
    <xf numFmtId="0" fontId="5" fillId="33" borderId="73" xfId="0" applyFont="1" applyFill="1" applyBorder="1" applyAlignment="1" applyProtection="1">
      <alignment horizontal="left" vertical="center" wrapText="1"/>
      <protection locked="0"/>
    </xf>
    <xf numFmtId="0" fontId="5" fillId="33" borderId="74" xfId="0" applyFont="1" applyFill="1" applyBorder="1" applyAlignment="1" applyProtection="1">
      <alignment horizontal="left" vertical="center" wrapText="1"/>
      <protection locked="0"/>
    </xf>
    <xf numFmtId="0" fontId="5" fillId="33" borderId="6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75" xfId="0" applyFont="1" applyFill="1" applyBorder="1" applyAlignment="1">
      <alignment horizontal="left" vertical="center" wrapText="1"/>
    </xf>
    <xf numFmtId="3" fontId="4" fillId="33" borderId="57" xfId="0" applyNumberFormat="1" applyFont="1" applyFill="1" applyBorder="1" applyAlignment="1" applyProtection="1">
      <alignment horizontal="center" vertical="center" wrapText="1"/>
      <protection/>
    </xf>
    <xf numFmtId="3" fontId="4" fillId="33" borderId="0" xfId="0" applyNumberFormat="1" applyFont="1" applyFill="1" applyBorder="1" applyAlignment="1" applyProtection="1">
      <alignment horizontal="center" vertical="center" wrapText="1"/>
      <protection/>
    </xf>
    <xf numFmtId="3" fontId="4" fillId="33" borderId="31" xfId="0" applyNumberFormat="1" applyFont="1" applyFill="1" applyBorder="1" applyAlignment="1" applyProtection="1">
      <alignment horizontal="center" vertical="center" wrapText="1"/>
      <protection/>
    </xf>
    <xf numFmtId="0" fontId="4" fillId="33" borderId="5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3" fontId="5" fillId="34" borderId="41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4" borderId="64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52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53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8" xfId="0" applyFont="1" applyFill="1" applyBorder="1" applyAlignment="1" applyProtection="1">
      <alignment horizontal="center" vertical="center" wrapText="1"/>
      <protection locked="0"/>
    </xf>
    <xf numFmtId="0" fontId="4" fillId="18" borderId="52" xfId="0" applyFont="1" applyFill="1" applyBorder="1" applyAlignment="1" applyProtection="1">
      <alignment horizontal="center" vertical="center" wrapText="1"/>
      <protection locked="0"/>
    </xf>
    <xf numFmtId="4" fontId="7" fillId="18" borderId="19" xfId="0" applyNumberFormat="1" applyFont="1" applyFill="1" applyBorder="1" applyAlignment="1" applyProtection="1">
      <alignment horizontal="center" vertical="center" textRotation="90" wrapText="1"/>
      <protection/>
    </xf>
    <xf numFmtId="4" fontId="7" fillId="18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18" borderId="19" xfId="0" applyFont="1" applyFill="1" applyBorder="1" applyAlignment="1" applyProtection="1">
      <alignment horizontal="center" vertical="center" textRotation="90" wrapText="1"/>
      <protection/>
    </xf>
    <xf numFmtId="0" fontId="7" fillId="18" borderId="27" xfId="0" applyFont="1" applyFill="1" applyBorder="1" applyAlignment="1" applyProtection="1">
      <alignment horizontal="center" vertical="center" textRotation="90" wrapText="1"/>
      <protection/>
    </xf>
    <xf numFmtId="0" fontId="7" fillId="18" borderId="19" xfId="0" applyFont="1" applyFill="1" applyBorder="1" applyAlignment="1">
      <alignment horizontal="center" vertical="center" textRotation="90" wrapText="1"/>
    </xf>
    <xf numFmtId="0" fontId="7" fillId="18" borderId="27" xfId="0" applyFont="1" applyFill="1" applyBorder="1" applyAlignment="1">
      <alignment horizontal="center" vertical="center" textRotation="90" wrapText="1"/>
    </xf>
    <xf numFmtId="0" fontId="7" fillId="18" borderId="21" xfId="0" applyFont="1" applyFill="1" applyBorder="1" applyAlignment="1">
      <alignment horizontal="center" vertical="center" textRotation="90" wrapText="1"/>
    </xf>
    <xf numFmtId="0" fontId="7" fillId="18" borderId="50" xfId="0" applyFont="1" applyFill="1" applyBorder="1" applyAlignment="1">
      <alignment horizontal="center" vertical="center" textRotation="90" wrapText="1"/>
    </xf>
    <xf numFmtId="3" fontId="7" fillId="34" borderId="41" xfId="0" applyNumberFormat="1" applyFont="1" applyFill="1" applyBorder="1" applyAlignment="1" applyProtection="1">
      <alignment horizontal="center" vertical="center" wrapText="1"/>
      <protection/>
    </xf>
    <xf numFmtId="3" fontId="5" fillId="34" borderId="70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4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33" borderId="62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75" xfId="0" applyNumberFormat="1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3" fontId="5" fillId="34" borderId="34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4" borderId="42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workbookViewId="0" topLeftCell="A1">
      <selection activeCell="A10" sqref="A10:IV10"/>
    </sheetView>
  </sheetViews>
  <sheetFormatPr defaultColWidth="11.421875" defaultRowHeight="15"/>
  <sheetData>
    <row r="1" spans="1:35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">
      <c r="A2" s="249" t="s">
        <v>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1"/>
    </row>
    <row r="3" spans="1:35" ht="15.75" thickBot="1">
      <c r="A3" s="252" t="s">
        <v>85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4"/>
    </row>
    <row r="4" spans="1:35" ht="15">
      <c r="A4" s="255" t="s">
        <v>1</v>
      </c>
      <c r="B4" s="256"/>
      <c r="C4" s="256"/>
      <c r="D4" s="256"/>
      <c r="E4" s="256"/>
      <c r="F4" s="256"/>
      <c r="G4" s="257"/>
      <c r="H4" s="258" t="s">
        <v>48</v>
      </c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60"/>
      <c r="T4" s="258" t="s">
        <v>2</v>
      </c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2"/>
    </row>
    <row r="5" spans="1:35" ht="32.25" customHeight="1" thickBot="1">
      <c r="A5" s="263"/>
      <c r="B5" s="264"/>
      <c r="C5" s="265"/>
      <c r="D5" s="2"/>
      <c r="E5" s="266" t="s">
        <v>112</v>
      </c>
      <c r="F5" s="266"/>
      <c r="G5" s="266"/>
      <c r="H5" s="266"/>
      <c r="I5" s="266"/>
      <c r="J5" s="266"/>
      <c r="K5" s="266"/>
      <c r="L5" s="266"/>
      <c r="M5" s="267"/>
      <c r="N5" s="268" t="s">
        <v>3</v>
      </c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70"/>
      <c r="AF5" s="271" t="s">
        <v>4</v>
      </c>
      <c r="AG5" s="272"/>
      <c r="AH5" s="272"/>
      <c r="AI5" s="273"/>
    </row>
    <row r="6" spans="1:35" ht="15">
      <c r="A6" s="213" t="s">
        <v>5</v>
      </c>
      <c r="B6" s="215" t="s">
        <v>51</v>
      </c>
      <c r="C6" s="216"/>
      <c r="D6" s="216"/>
      <c r="E6" s="216"/>
      <c r="F6" s="216"/>
      <c r="G6" s="216"/>
      <c r="H6" s="280" t="s">
        <v>6</v>
      </c>
      <c r="I6" s="282" t="s">
        <v>7</v>
      </c>
      <c r="J6" s="282" t="s">
        <v>8</v>
      </c>
      <c r="K6" s="284" t="s">
        <v>9</v>
      </c>
      <c r="L6" s="286" t="s">
        <v>10</v>
      </c>
      <c r="M6" s="288" t="s">
        <v>11</v>
      </c>
      <c r="N6" s="290" t="s">
        <v>113</v>
      </c>
      <c r="O6" s="212"/>
      <c r="P6" s="211" t="s">
        <v>12</v>
      </c>
      <c r="Q6" s="212"/>
      <c r="R6" s="211" t="s">
        <v>13</v>
      </c>
      <c r="S6" s="212"/>
      <c r="T6" s="211" t="s">
        <v>14</v>
      </c>
      <c r="U6" s="212"/>
      <c r="V6" s="211" t="s">
        <v>15</v>
      </c>
      <c r="W6" s="212"/>
      <c r="X6" s="211" t="s">
        <v>16</v>
      </c>
      <c r="Y6" s="212"/>
      <c r="Z6" s="211" t="s">
        <v>17</v>
      </c>
      <c r="AA6" s="212"/>
      <c r="AB6" s="211" t="s">
        <v>18</v>
      </c>
      <c r="AC6" s="212"/>
      <c r="AD6" s="211" t="s">
        <v>19</v>
      </c>
      <c r="AE6" s="226"/>
      <c r="AF6" s="227" t="s">
        <v>20</v>
      </c>
      <c r="AG6" s="229" t="s">
        <v>21</v>
      </c>
      <c r="AH6" s="231" t="s">
        <v>22</v>
      </c>
      <c r="AI6" s="233" t="s">
        <v>23</v>
      </c>
    </row>
    <row r="7" spans="1:35" ht="26.25" thickBot="1">
      <c r="A7" s="214"/>
      <c r="B7" s="217"/>
      <c r="C7" s="218"/>
      <c r="D7" s="218"/>
      <c r="E7" s="218"/>
      <c r="F7" s="218"/>
      <c r="G7" s="218"/>
      <c r="H7" s="281"/>
      <c r="I7" s="283" t="s">
        <v>7</v>
      </c>
      <c r="J7" s="283"/>
      <c r="K7" s="285"/>
      <c r="L7" s="287"/>
      <c r="M7" s="289"/>
      <c r="N7" s="3" t="s">
        <v>24</v>
      </c>
      <c r="O7" s="4" t="s">
        <v>25</v>
      </c>
      <c r="P7" s="5" t="s">
        <v>24</v>
      </c>
      <c r="Q7" s="4" t="s">
        <v>25</v>
      </c>
      <c r="R7" s="5" t="s">
        <v>24</v>
      </c>
      <c r="S7" s="4" t="s">
        <v>25</v>
      </c>
      <c r="T7" s="5" t="s">
        <v>24</v>
      </c>
      <c r="U7" s="4" t="s">
        <v>25</v>
      </c>
      <c r="V7" s="5" t="s">
        <v>24</v>
      </c>
      <c r="W7" s="4" t="s">
        <v>25</v>
      </c>
      <c r="X7" s="5" t="s">
        <v>24</v>
      </c>
      <c r="Y7" s="4" t="s">
        <v>25</v>
      </c>
      <c r="Z7" s="5" t="s">
        <v>24</v>
      </c>
      <c r="AA7" s="4" t="s">
        <v>26</v>
      </c>
      <c r="AB7" s="5" t="s">
        <v>24</v>
      </c>
      <c r="AC7" s="4" t="s">
        <v>26</v>
      </c>
      <c r="AD7" s="5" t="s">
        <v>24</v>
      </c>
      <c r="AE7" s="6" t="s">
        <v>26</v>
      </c>
      <c r="AF7" s="228"/>
      <c r="AG7" s="230"/>
      <c r="AH7" s="232"/>
      <c r="AI7" s="234"/>
    </row>
    <row r="8" spans="1:35" ht="103.5" thickBot="1">
      <c r="A8" s="7" t="s">
        <v>27</v>
      </c>
      <c r="B8" s="235" t="s">
        <v>49</v>
      </c>
      <c r="C8" s="236"/>
      <c r="D8" s="236"/>
      <c r="E8" s="236"/>
      <c r="F8" s="236"/>
      <c r="G8" s="236"/>
      <c r="H8" s="8" t="s">
        <v>50</v>
      </c>
      <c r="I8" s="9">
        <v>26</v>
      </c>
      <c r="J8" s="9">
        <v>26</v>
      </c>
      <c r="K8" s="9">
        <v>26</v>
      </c>
      <c r="L8" s="10">
        <v>0.26</v>
      </c>
      <c r="M8" s="11">
        <v>26</v>
      </c>
      <c r="N8" s="12">
        <v>0</v>
      </c>
      <c r="O8" s="13">
        <v>0</v>
      </c>
      <c r="P8" s="13">
        <v>0</v>
      </c>
      <c r="Q8" s="13">
        <v>0</v>
      </c>
      <c r="R8" s="13">
        <v>65000000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4">
        <v>0</v>
      </c>
      <c r="AF8" s="15">
        <v>26</v>
      </c>
      <c r="AG8" s="16" t="s">
        <v>52</v>
      </c>
      <c r="AH8" s="16"/>
      <c r="AI8" s="17" t="s">
        <v>53</v>
      </c>
    </row>
    <row r="9" spans="1:35" ht="15.75" thickBot="1">
      <c r="A9" s="237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9"/>
    </row>
    <row r="10" spans="1:35" ht="34.5" thickBot="1">
      <c r="A10" s="18" t="s">
        <v>28</v>
      </c>
      <c r="B10" s="19" t="s">
        <v>29</v>
      </c>
      <c r="C10" s="19" t="s">
        <v>30</v>
      </c>
      <c r="D10" s="19" t="s">
        <v>31</v>
      </c>
      <c r="E10" s="20" t="s">
        <v>32</v>
      </c>
      <c r="F10" s="20" t="s">
        <v>33</v>
      </c>
      <c r="G10" s="21" t="s">
        <v>34</v>
      </c>
      <c r="H10" s="22" t="s">
        <v>35</v>
      </c>
      <c r="I10" s="23"/>
      <c r="J10" s="23"/>
      <c r="K10" s="23"/>
      <c r="L10" s="23"/>
      <c r="M10" s="24"/>
      <c r="N10" s="274">
        <v>2013</v>
      </c>
      <c r="O10" s="275"/>
      <c r="P10" s="27">
        <v>0</v>
      </c>
      <c r="Q10" s="26">
        <v>0</v>
      </c>
      <c r="R10" s="27">
        <v>0</v>
      </c>
      <c r="S10" s="26"/>
      <c r="T10" s="27"/>
      <c r="U10" s="26"/>
      <c r="V10" s="27"/>
      <c r="W10" s="26"/>
      <c r="X10" s="27"/>
      <c r="Y10" s="26"/>
      <c r="Z10" s="27"/>
      <c r="AA10" s="26"/>
      <c r="AB10" s="27"/>
      <c r="AC10" s="26"/>
      <c r="AD10" s="28">
        <v>0</v>
      </c>
      <c r="AE10" s="26">
        <v>0</v>
      </c>
      <c r="AF10" s="29">
        <v>26</v>
      </c>
      <c r="AG10" s="30"/>
      <c r="AH10" s="30"/>
      <c r="AI10" s="31"/>
    </row>
    <row r="11" spans="1:35" ht="15">
      <c r="A11" s="185" t="s">
        <v>54</v>
      </c>
      <c r="B11" s="32"/>
      <c r="C11" s="33" t="s">
        <v>36</v>
      </c>
      <c r="D11" s="33" t="s">
        <v>37</v>
      </c>
      <c r="E11" s="242">
        <v>1</v>
      </c>
      <c r="F11" s="34"/>
      <c r="G11" s="245" t="s">
        <v>55</v>
      </c>
      <c r="H11" s="206" t="s">
        <v>60</v>
      </c>
      <c r="I11" s="246">
        <v>26</v>
      </c>
      <c r="J11" s="209">
        <v>26</v>
      </c>
      <c r="K11" s="219">
        <v>26</v>
      </c>
      <c r="L11" s="222">
        <v>1</v>
      </c>
      <c r="M11" s="223">
        <v>1</v>
      </c>
      <c r="N11" s="177">
        <v>3000000</v>
      </c>
      <c r="O11" s="36"/>
      <c r="P11" s="37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9"/>
      <c r="AC11" s="39"/>
      <c r="AD11" s="163">
        <v>3090000</v>
      </c>
      <c r="AE11" s="163"/>
      <c r="AF11" s="41">
        <v>26</v>
      </c>
      <c r="AG11" s="159" t="s">
        <v>57</v>
      </c>
      <c r="AH11" s="159"/>
      <c r="AI11" s="180" t="s">
        <v>53</v>
      </c>
    </row>
    <row r="12" spans="1:35" ht="15">
      <c r="A12" s="240"/>
      <c r="B12" s="80"/>
      <c r="C12" s="42" t="s">
        <v>38</v>
      </c>
      <c r="D12" s="42" t="s">
        <v>37</v>
      </c>
      <c r="E12" s="243"/>
      <c r="F12" s="34"/>
      <c r="G12" s="195"/>
      <c r="H12" s="206"/>
      <c r="I12" s="247"/>
      <c r="J12" s="209"/>
      <c r="K12" s="220"/>
      <c r="L12" s="220"/>
      <c r="M12" s="224"/>
      <c r="N12" s="178"/>
      <c r="O12" s="36"/>
      <c r="P12" s="44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163"/>
      <c r="AE12" s="163"/>
      <c r="AF12" s="41"/>
      <c r="AG12" s="159"/>
      <c r="AH12" s="159"/>
      <c r="AI12" s="180"/>
    </row>
    <row r="13" spans="1:35" ht="24.75">
      <c r="A13" s="240"/>
      <c r="B13" s="80"/>
      <c r="C13" s="42" t="s">
        <v>39</v>
      </c>
      <c r="D13" s="42" t="s">
        <v>37</v>
      </c>
      <c r="E13" s="244"/>
      <c r="F13" s="34"/>
      <c r="G13" s="195"/>
      <c r="H13" s="206"/>
      <c r="I13" s="247"/>
      <c r="J13" s="209"/>
      <c r="K13" s="220"/>
      <c r="L13" s="220"/>
      <c r="M13" s="224"/>
      <c r="N13" s="178"/>
      <c r="O13" s="36"/>
      <c r="P13" s="45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163"/>
      <c r="AE13" s="163"/>
      <c r="AF13" s="46"/>
      <c r="AG13" s="159"/>
      <c r="AH13" s="159"/>
      <c r="AI13" s="180"/>
    </row>
    <row r="14" spans="1:35" ht="15.75" thickBot="1">
      <c r="A14" s="241"/>
      <c r="B14" s="47"/>
      <c r="C14" s="48"/>
      <c r="D14" s="48"/>
      <c r="E14" s="49"/>
      <c r="F14" s="50"/>
      <c r="G14" s="196"/>
      <c r="H14" s="207"/>
      <c r="I14" s="248"/>
      <c r="J14" s="210"/>
      <c r="K14" s="221"/>
      <c r="L14" s="221"/>
      <c r="M14" s="225"/>
      <c r="N14" s="179"/>
      <c r="O14" s="52"/>
      <c r="P14" s="53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176"/>
      <c r="AE14" s="176"/>
      <c r="AF14" s="56"/>
      <c r="AG14" s="160"/>
      <c r="AH14" s="160"/>
      <c r="AI14" s="181"/>
    </row>
    <row r="15" spans="1:35" ht="15.75" thickBot="1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4"/>
    </row>
    <row r="16" spans="1:35" ht="34.5" thickBot="1">
      <c r="A16" s="18" t="s">
        <v>28</v>
      </c>
      <c r="B16" s="19" t="s">
        <v>29</v>
      </c>
      <c r="C16" s="19" t="s">
        <v>30</v>
      </c>
      <c r="D16" s="19" t="s">
        <v>40</v>
      </c>
      <c r="E16" s="20" t="s">
        <v>32</v>
      </c>
      <c r="F16" s="20" t="s">
        <v>33</v>
      </c>
      <c r="G16" s="21" t="s">
        <v>41</v>
      </c>
      <c r="H16" s="22" t="s">
        <v>35</v>
      </c>
      <c r="I16" s="57"/>
      <c r="J16" s="58"/>
      <c r="K16" s="58"/>
      <c r="L16" s="59"/>
      <c r="M16" s="60"/>
      <c r="N16" s="25">
        <v>2013</v>
      </c>
      <c r="O16" s="26">
        <v>0</v>
      </c>
      <c r="P16" s="27">
        <v>0</v>
      </c>
      <c r="Q16" s="26">
        <v>0</v>
      </c>
      <c r="R16" s="27">
        <v>0</v>
      </c>
      <c r="S16" s="26"/>
      <c r="T16" s="27"/>
      <c r="U16" s="26"/>
      <c r="V16" s="27"/>
      <c r="W16" s="26"/>
      <c r="X16" s="27"/>
      <c r="Y16" s="26"/>
      <c r="Z16" s="27"/>
      <c r="AA16" s="26"/>
      <c r="AB16" s="27"/>
      <c r="AC16" s="26"/>
      <c r="AD16" s="27">
        <v>0</v>
      </c>
      <c r="AE16" s="26">
        <v>0</v>
      </c>
      <c r="AF16" s="29">
        <v>26</v>
      </c>
      <c r="AG16" s="30"/>
      <c r="AH16" s="30"/>
      <c r="AI16" s="31"/>
    </row>
    <row r="17" spans="1:35" ht="15">
      <c r="A17" s="200" t="s">
        <v>58</v>
      </c>
      <c r="B17" s="202"/>
      <c r="C17" s="61" t="s">
        <v>36</v>
      </c>
      <c r="D17" s="61" t="s">
        <v>37</v>
      </c>
      <c r="E17" s="203">
        <v>1</v>
      </c>
      <c r="F17" s="34"/>
      <c r="G17" s="204" t="s">
        <v>59</v>
      </c>
      <c r="H17" s="206" t="s">
        <v>60</v>
      </c>
      <c r="I17" s="62"/>
      <c r="J17" s="208">
        <v>26</v>
      </c>
      <c r="K17" s="63"/>
      <c r="L17" s="172">
        <v>26</v>
      </c>
      <c r="M17" s="174"/>
      <c r="N17" s="276">
        <v>3000000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163">
        <v>3000000</v>
      </c>
      <c r="AE17" s="163"/>
      <c r="AF17" s="64">
        <v>26</v>
      </c>
      <c r="AG17" s="159" t="s">
        <v>52</v>
      </c>
      <c r="AH17" s="161"/>
      <c r="AI17" s="180" t="s">
        <v>53</v>
      </c>
    </row>
    <row r="18" spans="1:35" ht="15">
      <c r="A18" s="200"/>
      <c r="B18" s="189"/>
      <c r="C18" s="61" t="s">
        <v>42</v>
      </c>
      <c r="D18" s="61" t="s">
        <v>37</v>
      </c>
      <c r="E18" s="192"/>
      <c r="F18" s="34"/>
      <c r="G18" s="204"/>
      <c r="H18" s="206"/>
      <c r="I18" s="62">
        <v>26</v>
      </c>
      <c r="J18" s="164"/>
      <c r="K18" s="63">
        <v>26</v>
      </c>
      <c r="L18" s="172"/>
      <c r="M18" s="174"/>
      <c r="N18" s="277"/>
      <c r="O18" s="40"/>
      <c r="P18" s="40"/>
      <c r="Q18" s="40"/>
      <c r="R18" s="40">
        <v>0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163"/>
      <c r="AE18" s="163"/>
      <c r="AF18" s="64"/>
      <c r="AG18" s="159"/>
      <c r="AH18" s="161"/>
      <c r="AI18" s="180"/>
    </row>
    <row r="19" spans="1:35" ht="15">
      <c r="A19" s="200"/>
      <c r="B19" s="189"/>
      <c r="C19" s="61" t="s">
        <v>43</v>
      </c>
      <c r="D19" s="61" t="s">
        <v>37</v>
      </c>
      <c r="E19" s="192"/>
      <c r="F19" s="34"/>
      <c r="G19" s="204"/>
      <c r="H19" s="206"/>
      <c r="I19" s="62"/>
      <c r="J19" s="164"/>
      <c r="K19" s="63"/>
      <c r="L19" s="172"/>
      <c r="M19" s="174"/>
      <c r="N19" s="277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163"/>
      <c r="AE19" s="163"/>
      <c r="AF19" s="65"/>
      <c r="AG19" s="159"/>
      <c r="AH19" s="161"/>
      <c r="AI19" s="180"/>
    </row>
    <row r="20" spans="1:35" ht="92.25" customHeight="1" thickBot="1">
      <c r="A20" s="201"/>
      <c r="B20" s="190"/>
      <c r="C20" s="66"/>
      <c r="D20" s="66"/>
      <c r="E20" s="193"/>
      <c r="F20" s="50"/>
      <c r="G20" s="205"/>
      <c r="H20" s="207"/>
      <c r="I20" s="67"/>
      <c r="J20" s="165"/>
      <c r="K20" s="68"/>
      <c r="L20" s="173"/>
      <c r="M20" s="175"/>
      <c r="N20" s="278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176"/>
      <c r="AE20" s="176"/>
      <c r="AF20" s="69"/>
      <c r="AG20" s="160"/>
      <c r="AH20" s="162"/>
      <c r="AI20" s="181"/>
    </row>
    <row r="21" spans="1:35" ht="15.75" thickBot="1">
      <c r="A21" s="182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4"/>
    </row>
    <row r="22" spans="1:35" ht="42" thickBot="1">
      <c r="A22" s="18" t="s">
        <v>28</v>
      </c>
      <c r="B22" s="19" t="s">
        <v>29</v>
      </c>
      <c r="C22" s="19" t="s">
        <v>30</v>
      </c>
      <c r="D22" s="19" t="s">
        <v>40</v>
      </c>
      <c r="E22" s="20" t="s">
        <v>32</v>
      </c>
      <c r="F22" s="20" t="s">
        <v>33</v>
      </c>
      <c r="G22" s="21" t="s">
        <v>44</v>
      </c>
      <c r="H22" s="22" t="s">
        <v>35</v>
      </c>
      <c r="I22" s="57"/>
      <c r="J22" s="70"/>
      <c r="K22" s="58"/>
      <c r="L22" s="59"/>
      <c r="M22" s="60"/>
      <c r="N22" s="25">
        <v>2013</v>
      </c>
      <c r="O22" s="26">
        <v>0</v>
      </c>
      <c r="P22" s="27">
        <v>0</v>
      </c>
      <c r="Q22" s="26">
        <v>0</v>
      </c>
      <c r="R22" s="27">
        <v>0</v>
      </c>
      <c r="S22" s="26"/>
      <c r="T22" s="27"/>
      <c r="U22" s="26"/>
      <c r="V22" s="27"/>
      <c r="W22" s="26"/>
      <c r="X22" s="27"/>
      <c r="Y22" s="26"/>
      <c r="Z22" s="27"/>
      <c r="AA22" s="26"/>
      <c r="AB22" s="27"/>
      <c r="AC22" s="26"/>
      <c r="AD22" s="71">
        <v>9219286</v>
      </c>
      <c r="AE22" s="26">
        <v>0</v>
      </c>
      <c r="AF22" s="29">
        <v>26</v>
      </c>
      <c r="AG22" s="30"/>
      <c r="AH22" s="30"/>
      <c r="AI22" s="31"/>
    </row>
    <row r="23" spans="1:35" ht="15">
      <c r="A23" s="185" t="s">
        <v>61</v>
      </c>
      <c r="B23" s="188"/>
      <c r="C23" s="33" t="s">
        <v>45</v>
      </c>
      <c r="D23" s="33" t="s">
        <v>37</v>
      </c>
      <c r="E23" s="191">
        <v>1</v>
      </c>
      <c r="F23" s="72"/>
      <c r="G23" s="194" t="s">
        <v>62</v>
      </c>
      <c r="H23" s="197" t="s">
        <v>46</v>
      </c>
      <c r="I23" s="35"/>
      <c r="J23" s="166">
        <v>26</v>
      </c>
      <c r="K23" s="73"/>
      <c r="L23" s="166">
        <v>0</v>
      </c>
      <c r="M23" s="169"/>
      <c r="N23" s="279">
        <v>2000000</v>
      </c>
      <c r="O23" s="74"/>
      <c r="P23" s="75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40"/>
      <c r="AC23" s="40"/>
      <c r="AD23" s="163">
        <v>2185454</v>
      </c>
      <c r="AE23" s="163"/>
      <c r="AF23" s="64">
        <v>26</v>
      </c>
      <c r="AG23" s="161" t="s">
        <v>63</v>
      </c>
      <c r="AH23" s="161"/>
      <c r="AI23" s="157" t="s">
        <v>53</v>
      </c>
    </row>
    <row r="24" spans="1:35" ht="15">
      <c r="A24" s="186"/>
      <c r="B24" s="189"/>
      <c r="C24" s="42" t="s">
        <v>47</v>
      </c>
      <c r="D24" s="42" t="s">
        <v>37</v>
      </c>
      <c r="E24" s="192"/>
      <c r="F24" s="34"/>
      <c r="G24" s="195"/>
      <c r="H24" s="198"/>
      <c r="I24" s="43">
        <v>26</v>
      </c>
      <c r="J24" s="167"/>
      <c r="K24" s="63">
        <v>26</v>
      </c>
      <c r="L24" s="167"/>
      <c r="M24" s="170"/>
      <c r="N24" s="277"/>
      <c r="O24" s="76"/>
      <c r="P24" s="77"/>
      <c r="Q24" s="76"/>
      <c r="R24" s="76">
        <v>0</v>
      </c>
      <c r="S24" s="76"/>
      <c r="T24" s="76"/>
      <c r="U24" s="76"/>
      <c r="V24" s="76"/>
      <c r="W24" s="76"/>
      <c r="X24" s="76"/>
      <c r="Y24" s="76"/>
      <c r="Z24" s="76"/>
      <c r="AA24" s="76"/>
      <c r="AB24" s="40"/>
      <c r="AC24" s="40"/>
      <c r="AD24" s="164"/>
      <c r="AE24" s="164"/>
      <c r="AF24" s="64"/>
      <c r="AG24" s="161"/>
      <c r="AH24" s="161"/>
      <c r="AI24" s="157"/>
    </row>
    <row r="25" spans="1:35" ht="31.5" customHeight="1" thickBot="1">
      <c r="A25" s="187"/>
      <c r="B25" s="190"/>
      <c r="C25" s="48"/>
      <c r="D25" s="48"/>
      <c r="E25" s="193"/>
      <c r="F25" s="50"/>
      <c r="G25" s="196"/>
      <c r="H25" s="199"/>
      <c r="I25" s="51"/>
      <c r="J25" s="168"/>
      <c r="K25" s="68"/>
      <c r="L25" s="168"/>
      <c r="M25" s="171"/>
      <c r="N25" s="278"/>
      <c r="O25" s="55"/>
      <c r="P25" s="52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165"/>
      <c r="AE25" s="165"/>
      <c r="AF25" s="78"/>
      <c r="AG25" s="162"/>
      <c r="AH25" s="162"/>
      <c r="AI25" s="158"/>
    </row>
    <row r="26" spans="1:3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</sheetData>
  <sheetProtection/>
  <mergeCells count="78">
    <mergeCell ref="N10:O10"/>
    <mergeCell ref="N17:N20"/>
    <mergeCell ref="N23:N25"/>
    <mergeCell ref="H6:H7"/>
    <mergeCell ref="I6:I7"/>
    <mergeCell ref="J6:J7"/>
    <mergeCell ref="K6:K7"/>
    <mergeCell ref="L6:L7"/>
    <mergeCell ref="M6:M7"/>
    <mergeCell ref="N6:O6"/>
    <mergeCell ref="A2:AI2"/>
    <mergeCell ref="A3:AI3"/>
    <mergeCell ref="A4:G4"/>
    <mergeCell ref="H4:S4"/>
    <mergeCell ref="T4:AI4"/>
    <mergeCell ref="A5:C5"/>
    <mergeCell ref="E5:M5"/>
    <mergeCell ref="N5:AE5"/>
    <mergeCell ref="AF5:AI5"/>
    <mergeCell ref="AG6:AG7"/>
    <mergeCell ref="AH6:AH7"/>
    <mergeCell ref="AI6:AI7"/>
    <mergeCell ref="B8:G8"/>
    <mergeCell ref="A9:AI9"/>
    <mergeCell ref="A11:A14"/>
    <mergeCell ref="E11:E13"/>
    <mergeCell ref="G11:G14"/>
    <mergeCell ref="H11:H14"/>
    <mergeCell ref="I11:I14"/>
    <mergeCell ref="V6:W6"/>
    <mergeCell ref="X6:Y6"/>
    <mergeCell ref="Z6:AA6"/>
    <mergeCell ref="AB6:AC6"/>
    <mergeCell ref="AD6:AE6"/>
    <mergeCell ref="AF6:AF7"/>
    <mergeCell ref="P6:Q6"/>
    <mergeCell ref="R6:S6"/>
    <mergeCell ref="T6:U6"/>
    <mergeCell ref="A6:A7"/>
    <mergeCell ref="B6:G7"/>
    <mergeCell ref="AG11:AG14"/>
    <mergeCell ref="K11:K14"/>
    <mergeCell ref="L11:L14"/>
    <mergeCell ref="M11:M14"/>
    <mergeCell ref="AD11:AD14"/>
    <mergeCell ref="AH11:AH14"/>
    <mergeCell ref="AI11:AI14"/>
    <mergeCell ref="A15:AI15"/>
    <mergeCell ref="A17:A20"/>
    <mergeCell ref="B17:B20"/>
    <mergeCell ref="E17:E20"/>
    <mergeCell ref="G17:G20"/>
    <mergeCell ref="H17:H20"/>
    <mergeCell ref="J17:J20"/>
    <mergeCell ref="J11:J14"/>
    <mergeCell ref="AE11:AE14"/>
    <mergeCell ref="N11:N14"/>
    <mergeCell ref="AI17:AI20"/>
    <mergeCell ref="A21:AI21"/>
    <mergeCell ref="A23:A25"/>
    <mergeCell ref="B23:B25"/>
    <mergeCell ref="E23:E25"/>
    <mergeCell ref="G23:G25"/>
    <mergeCell ref="H23:H25"/>
    <mergeCell ref="J23:J25"/>
    <mergeCell ref="L23:L25"/>
    <mergeCell ref="M23:M25"/>
    <mergeCell ref="L17:L20"/>
    <mergeCell ref="M17:M20"/>
    <mergeCell ref="AD17:AD20"/>
    <mergeCell ref="AE17:AE20"/>
    <mergeCell ref="AI23:AI25"/>
    <mergeCell ref="AG17:AG20"/>
    <mergeCell ref="AH17:AH20"/>
    <mergeCell ref="AD23:AD25"/>
    <mergeCell ref="AE23:AE25"/>
    <mergeCell ref="AG23:AG25"/>
    <mergeCell ref="AH23:AH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"/>
  <sheetViews>
    <sheetView zoomScalePageLayoutView="0" workbookViewId="0" topLeftCell="A1">
      <selection activeCell="D9" sqref="D9"/>
    </sheetView>
  </sheetViews>
  <sheetFormatPr defaultColWidth="11.421875" defaultRowHeight="15"/>
  <sheetData>
    <row r="1" spans="1:35" s="1" customFormat="1" ht="15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1"/>
    </row>
    <row r="2" spans="1:35" s="1" customFormat="1" ht="15.75" thickBot="1">
      <c r="A2" s="252" t="s">
        <v>85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4"/>
    </row>
    <row r="3" spans="1:35" s="1" customFormat="1" ht="15">
      <c r="A3" s="255" t="s">
        <v>1</v>
      </c>
      <c r="B3" s="256"/>
      <c r="C3" s="256"/>
      <c r="D3" s="256"/>
      <c r="E3" s="256"/>
      <c r="F3" s="256"/>
      <c r="G3" s="257"/>
      <c r="H3" s="258" t="s">
        <v>64</v>
      </c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60"/>
      <c r="T3" s="258" t="s">
        <v>116</v>
      </c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2"/>
    </row>
    <row r="4" spans="1:35" s="1" customFormat="1" ht="32.25" customHeight="1" thickBot="1">
      <c r="A4" s="263"/>
      <c r="B4" s="264"/>
      <c r="C4" s="265"/>
      <c r="D4" s="79"/>
      <c r="E4" s="266" t="s">
        <v>115</v>
      </c>
      <c r="F4" s="266"/>
      <c r="G4" s="266"/>
      <c r="H4" s="266"/>
      <c r="I4" s="266"/>
      <c r="J4" s="266"/>
      <c r="K4" s="266"/>
      <c r="L4" s="266"/>
      <c r="M4" s="267"/>
      <c r="N4" s="268" t="s">
        <v>3</v>
      </c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70"/>
      <c r="AF4" s="271" t="s">
        <v>4</v>
      </c>
      <c r="AG4" s="272"/>
      <c r="AH4" s="272"/>
      <c r="AI4" s="273"/>
    </row>
    <row r="5" spans="1:35" s="1" customFormat="1" ht="15">
      <c r="A5" s="213" t="s">
        <v>5</v>
      </c>
      <c r="B5" s="215" t="s">
        <v>114</v>
      </c>
      <c r="C5" s="216"/>
      <c r="D5" s="216"/>
      <c r="E5" s="216"/>
      <c r="F5" s="216"/>
      <c r="G5" s="216"/>
      <c r="H5" s="280" t="s">
        <v>6</v>
      </c>
      <c r="I5" s="282" t="s">
        <v>7</v>
      </c>
      <c r="J5" s="282" t="s">
        <v>8</v>
      </c>
      <c r="K5" s="284" t="s">
        <v>9</v>
      </c>
      <c r="L5" s="286" t="s">
        <v>10</v>
      </c>
      <c r="M5" s="288" t="s">
        <v>11</v>
      </c>
      <c r="N5" s="290" t="s">
        <v>113</v>
      </c>
      <c r="O5" s="212"/>
      <c r="P5" s="211" t="s">
        <v>12</v>
      </c>
      <c r="Q5" s="212"/>
      <c r="R5" s="211" t="s">
        <v>13</v>
      </c>
      <c r="S5" s="212"/>
      <c r="T5" s="211" t="s">
        <v>14</v>
      </c>
      <c r="U5" s="212"/>
      <c r="V5" s="211" t="s">
        <v>15</v>
      </c>
      <c r="W5" s="212"/>
      <c r="X5" s="211" t="s">
        <v>16</v>
      </c>
      <c r="Y5" s="212"/>
      <c r="Z5" s="211" t="s">
        <v>17</v>
      </c>
      <c r="AA5" s="212"/>
      <c r="AB5" s="211" t="s">
        <v>18</v>
      </c>
      <c r="AC5" s="212"/>
      <c r="AD5" s="211" t="s">
        <v>19</v>
      </c>
      <c r="AE5" s="226"/>
      <c r="AF5" s="227" t="s">
        <v>20</v>
      </c>
      <c r="AG5" s="229" t="s">
        <v>21</v>
      </c>
      <c r="AH5" s="231" t="s">
        <v>22</v>
      </c>
      <c r="AI5" s="233" t="s">
        <v>23</v>
      </c>
    </row>
    <row r="6" spans="1:35" s="1" customFormat="1" ht="27.75" thickBot="1">
      <c r="A6" s="214"/>
      <c r="B6" s="217"/>
      <c r="C6" s="218"/>
      <c r="D6" s="218"/>
      <c r="E6" s="218"/>
      <c r="F6" s="218"/>
      <c r="G6" s="218"/>
      <c r="H6" s="281"/>
      <c r="I6" s="283" t="s">
        <v>7</v>
      </c>
      <c r="J6" s="283"/>
      <c r="K6" s="285"/>
      <c r="L6" s="287"/>
      <c r="M6" s="289"/>
      <c r="N6" s="3" t="s">
        <v>24</v>
      </c>
      <c r="O6" s="4" t="s">
        <v>25</v>
      </c>
      <c r="P6" s="5" t="s">
        <v>24</v>
      </c>
      <c r="Q6" s="4" t="s">
        <v>25</v>
      </c>
      <c r="R6" s="5" t="s">
        <v>24</v>
      </c>
      <c r="S6" s="4" t="s">
        <v>25</v>
      </c>
      <c r="T6" s="5" t="s">
        <v>24</v>
      </c>
      <c r="U6" s="4" t="s">
        <v>25</v>
      </c>
      <c r="V6" s="5" t="s">
        <v>24</v>
      </c>
      <c r="W6" s="4" t="s">
        <v>25</v>
      </c>
      <c r="X6" s="5" t="s">
        <v>24</v>
      </c>
      <c r="Y6" s="4" t="s">
        <v>25</v>
      </c>
      <c r="Z6" s="5" t="s">
        <v>24</v>
      </c>
      <c r="AA6" s="4" t="s">
        <v>26</v>
      </c>
      <c r="AB6" s="5" t="s">
        <v>24</v>
      </c>
      <c r="AC6" s="4" t="s">
        <v>26</v>
      </c>
      <c r="AD6" s="5" t="s">
        <v>24</v>
      </c>
      <c r="AE6" s="6" t="s">
        <v>26</v>
      </c>
      <c r="AF6" s="228"/>
      <c r="AG6" s="230"/>
      <c r="AH6" s="232"/>
      <c r="AI6" s="234"/>
    </row>
    <row r="7" spans="1:35" s="1" customFormat="1" ht="168.75" thickBot="1">
      <c r="A7" s="7" t="s">
        <v>27</v>
      </c>
      <c r="B7" s="235" t="s">
        <v>49</v>
      </c>
      <c r="C7" s="236"/>
      <c r="D7" s="236"/>
      <c r="E7" s="236"/>
      <c r="F7" s="236"/>
      <c r="G7" s="236"/>
      <c r="H7" s="81" t="s">
        <v>66</v>
      </c>
      <c r="I7" s="9">
        <v>4000</v>
      </c>
      <c r="J7" s="9">
        <v>1333</v>
      </c>
      <c r="K7" s="9">
        <v>0</v>
      </c>
      <c r="L7" s="10">
        <v>0</v>
      </c>
      <c r="M7" s="11">
        <v>0</v>
      </c>
      <c r="N7" s="12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4">
        <v>0</v>
      </c>
      <c r="AF7" s="15">
        <v>4000</v>
      </c>
      <c r="AG7" s="16" t="s">
        <v>67</v>
      </c>
      <c r="AH7" s="16"/>
      <c r="AI7" s="17" t="s">
        <v>53</v>
      </c>
    </row>
    <row r="8" spans="1:35" s="1" customFormat="1" ht="33.75">
      <c r="A8" s="18" t="s">
        <v>28</v>
      </c>
      <c r="B8" s="19" t="s">
        <v>29</v>
      </c>
      <c r="C8" s="19" t="s">
        <v>30</v>
      </c>
      <c r="D8" s="19" t="s">
        <v>31</v>
      </c>
      <c r="E8" s="20" t="s">
        <v>32</v>
      </c>
      <c r="F8" s="20" t="s">
        <v>33</v>
      </c>
      <c r="G8" s="21" t="s">
        <v>34</v>
      </c>
      <c r="H8" s="142" t="s">
        <v>35</v>
      </c>
      <c r="I8" s="59"/>
      <c r="J8" s="59"/>
      <c r="K8" s="59"/>
      <c r="L8" s="59"/>
      <c r="M8" s="60"/>
      <c r="N8" s="291">
        <v>2013</v>
      </c>
      <c r="O8" s="292"/>
      <c r="P8" s="27">
        <v>0</v>
      </c>
      <c r="Q8" s="26">
        <v>0</v>
      </c>
      <c r="R8" s="27">
        <v>0</v>
      </c>
      <c r="S8" s="26"/>
      <c r="T8" s="27"/>
      <c r="U8" s="26"/>
      <c r="V8" s="27"/>
      <c r="W8" s="26"/>
      <c r="X8" s="27"/>
      <c r="Y8" s="26"/>
      <c r="Z8" s="27"/>
      <c r="AA8" s="26"/>
      <c r="AB8" s="27"/>
      <c r="AC8" s="26"/>
      <c r="AD8" s="28">
        <v>0</v>
      </c>
      <c r="AE8" s="26">
        <v>0</v>
      </c>
      <c r="AF8" s="29"/>
      <c r="AG8" s="30"/>
      <c r="AH8" s="30"/>
      <c r="AI8" s="31"/>
    </row>
    <row r="9" spans="1:35" ht="210">
      <c r="A9" s="156" t="s">
        <v>65</v>
      </c>
      <c r="B9" s="101"/>
      <c r="C9" s="140" t="s">
        <v>118</v>
      </c>
      <c r="D9" s="101" t="s">
        <v>37</v>
      </c>
      <c r="E9" s="101">
        <v>0</v>
      </c>
      <c r="F9" s="149">
        <v>1</v>
      </c>
      <c r="G9" s="101">
        <v>1</v>
      </c>
      <c r="H9" s="104" t="s">
        <v>117</v>
      </c>
      <c r="I9" s="101">
        <v>4000</v>
      </c>
      <c r="J9" s="101">
        <v>1333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v>0</v>
      </c>
      <c r="AD9" s="101">
        <v>0</v>
      </c>
      <c r="AE9" s="101">
        <v>0</v>
      </c>
      <c r="AF9" s="101">
        <v>4000</v>
      </c>
      <c r="AG9" s="104" t="s">
        <v>67</v>
      </c>
      <c r="AH9" s="101">
        <v>0</v>
      </c>
      <c r="AI9" s="104" t="s">
        <v>53</v>
      </c>
    </row>
    <row r="14" ht="15.75" thickBot="1"/>
    <row r="15" ht="15.75" thickBot="1">
      <c r="D15" s="81"/>
    </row>
  </sheetData>
  <sheetProtection/>
  <mergeCells count="32">
    <mergeCell ref="N8:O8"/>
    <mergeCell ref="A1:AI1"/>
    <mergeCell ref="A2:AI2"/>
    <mergeCell ref="A3:G3"/>
    <mergeCell ref="H3:S3"/>
    <mergeCell ref="T3:AI3"/>
    <mergeCell ref="A4:C4"/>
    <mergeCell ref="E4:M4"/>
    <mergeCell ref="N4:AE4"/>
    <mergeCell ref="AF4:AI4"/>
    <mergeCell ref="A5:A6"/>
    <mergeCell ref="B5:G6"/>
    <mergeCell ref="H5:H6"/>
    <mergeCell ref="I5:I6"/>
    <mergeCell ref="J5:J6"/>
    <mergeCell ref="K5:K6"/>
    <mergeCell ref="L5:L6"/>
    <mergeCell ref="M5:M6"/>
    <mergeCell ref="N5:O5"/>
    <mergeCell ref="P5:Q5"/>
    <mergeCell ref="R5:S5"/>
    <mergeCell ref="T5:U5"/>
    <mergeCell ref="AG5:AG6"/>
    <mergeCell ref="AH5:AH6"/>
    <mergeCell ref="AI5:AI6"/>
    <mergeCell ref="B7:G7"/>
    <mergeCell ref="V5:W5"/>
    <mergeCell ref="X5:Y5"/>
    <mergeCell ref="Z5:AA5"/>
    <mergeCell ref="AB5:AC5"/>
    <mergeCell ref="AD5:AE5"/>
    <mergeCell ref="AF5:A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"/>
  <sheetViews>
    <sheetView zoomScalePageLayoutView="0" workbookViewId="0" topLeftCell="A2">
      <selection activeCell="P11" sqref="P11"/>
    </sheetView>
  </sheetViews>
  <sheetFormatPr defaultColWidth="11.421875" defaultRowHeight="15"/>
  <cols>
    <col min="3" max="3" width="16.28125" style="0" customWidth="1"/>
    <col min="4" max="4" width="18.7109375" style="0" customWidth="1"/>
    <col min="8" max="8" width="12.421875" style="0" customWidth="1"/>
  </cols>
  <sheetData>
    <row r="1" spans="1:35" s="1" customFormat="1" ht="15">
      <c r="A1" s="255" t="s">
        <v>1</v>
      </c>
      <c r="B1" s="256"/>
      <c r="C1" s="256"/>
      <c r="D1" s="256"/>
      <c r="E1" s="256"/>
      <c r="F1" s="256"/>
      <c r="G1" s="257"/>
      <c r="H1" s="258" t="s">
        <v>64</v>
      </c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60"/>
      <c r="T1" s="258" t="s">
        <v>2</v>
      </c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2"/>
    </row>
    <row r="2" spans="1:35" s="1" customFormat="1" ht="42" customHeight="1" thickBot="1">
      <c r="A2" s="263"/>
      <c r="B2" s="264"/>
      <c r="C2" s="265"/>
      <c r="D2" s="79"/>
      <c r="E2" s="266" t="s">
        <v>68</v>
      </c>
      <c r="F2" s="266"/>
      <c r="G2" s="266"/>
      <c r="H2" s="266"/>
      <c r="I2" s="266"/>
      <c r="J2" s="266"/>
      <c r="K2" s="266"/>
      <c r="L2" s="266"/>
      <c r="M2" s="267"/>
      <c r="N2" s="268" t="s">
        <v>3</v>
      </c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70"/>
      <c r="AF2" s="271" t="s">
        <v>4</v>
      </c>
      <c r="AG2" s="272"/>
      <c r="AH2" s="272"/>
      <c r="AI2" s="273"/>
    </row>
    <row r="3" spans="1:35" s="1" customFormat="1" ht="15">
      <c r="A3" s="213" t="s">
        <v>5</v>
      </c>
      <c r="B3" s="215" t="s">
        <v>69</v>
      </c>
      <c r="C3" s="216"/>
      <c r="D3" s="216"/>
      <c r="E3" s="216"/>
      <c r="F3" s="216"/>
      <c r="G3" s="216"/>
      <c r="H3" s="280" t="s">
        <v>6</v>
      </c>
      <c r="I3" s="282" t="s">
        <v>7</v>
      </c>
      <c r="J3" s="282" t="s">
        <v>8</v>
      </c>
      <c r="K3" s="284" t="s">
        <v>72</v>
      </c>
      <c r="L3" s="286" t="s">
        <v>10</v>
      </c>
      <c r="M3" s="288" t="s">
        <v>11</v>
      </c>
      <c r="N3" s="290" t="s">
        <v>56</v>
      </c>
      <c r="O3" s="212"/>
      <c r="P3" s="211" t="s">
        <v>12</v>
      </c>
      <c r="Q3" s="212"/>
      <c r="R3" s="211" t="s">
        <v>13</v>
      </c>
      <c r="S3" s="212"/>
      <c r="T3" s="211" t="s">
        <v>14</v>
      </c>
      <c r="U3" s="212"/>
      <c r="V3" s="211" t="s">
        <v>15</v>
      </c>
      <c r="W3" s="212"/>
      <c r="X3" s="211" t="s">
        <v>16</v>
      </c>
      <c r="Y3" s="212"/>
      <c r="Z3" s="211" t="s">
        <v>17</v>
      </c>
      <c r="AA3" s="212"/>
      <c r="AB3" s="211" t="s">
        <v>18</v>
      </c>
      <c r="AC3" s="212"/>
      <c r="AD3" s="211" t="s">
        <v>19</v>
      </c>
      <c r="AE3" s="226"/>
      <c r="AF3" s="227" t="s">
        <v>20</v>
      </c>
      <c r="AG3" s="229" t="s">
        <v>21</v>
      </c>
      <c r="AH3" s="231" t="s">
        <v>22</v>
      </c>
      <c r="AI3" s="233" t="s">
        <v>23</v>
      </c>
    </row>
    <row r="4" spans="1:35" s="1" customFormat="1" ht="27.75" thickBot="1">
      <c r="A4" s="214"/>
      <c r="B4" s="217"/>
      <c r="C4" s="218"/>
      <c r="D4" s="218"/>
      <c r="E4" s="218"/>
      <c r="F4" s="218"/>
      <c r="G4" s="218"/>
      <c r="H4" s="281"/>
      <c r="I4" s="283" t="s">
        <v>7</v>
      </c>
      <c r="J4" s="283"/>
      <c r="K4" s="285"/>
      <c r="L4" s="287"/>
      <c r="M4" s="289"/>
      <c r="N4" s="3" t="s">
        <v>24</v>
      </c>
      <c r="O4" s="4" t="s">
        <v>25</v>
      </c>
      <c r="P4" s="5" t="s">
        <v>24</v>
      </c>
      <c r="Q4" s="4" t="s">
        <v>25</v>
      </c>
      <c r="R4" s="5" t="s">
        <v>24</v>
      </c>
      <c r="S4" s="4" t="s">
        <v>25</v>
      </c>
      <c r="T4" s="5" t="s">
        <v>24</v>
      </c>
      <c r="U4" s="4" t="s">
        <v>25</v>
      </c>
      <c r="V4" s="5" t="s">
        <v>24</v>
      </c>
      <c r="W4" s="4" t="s">
        <v>25</v>
      </c>
      <c r="X4" s="5" t="s">
        <v>24</v>
      </c>
      <c r="Y4" s="4" t="s">
        <v>25</v>
      </c>
      <c r="Z4" s="5" t="s">
        <v>24</v>
      </c>
      <c r="AA4" s="4" t="s">
        <v>26</v>
      </c>
      <c r="AB4" s="5" t="s">
        <v>24</v>
      </c>
      <c r="AC4" s="4" t="s">
        <v>26</v>
      </c>
      <c r="AD4" s="5" t="s">
        <v>24</v>
      </c>
      <c r="AE4" s="6" t="s">
        <v>26</v>
      </c>
      <c r="AF4" s="228"/>
      <c r="AG4" s="230"/>
      <c r="AH4" s="232"/>
      <c r="AI4" s="234"/>
    </row>
    <row r="5" spans="1:35" s="1" customFormat="1" ht="111" thickBot="1">
      <c r="A5" s="7" t="s">
        <v>27</v>
      </c>
      <c r="B5" s="235" t="s">
        <v>49</v>
      </c>
      <c r="C5" s="236"/>
      <c r="D5" s="236"/>
      <c r="E5" s="236"/>
      <c r="F5" s="236"/>
      <c r="G5" s="236"/>
      <c r="H5" s="82" t="s">
        <v>70</v>
      </c>
      <c r="I5" s="9">
        <v>4000</v>
      </c>
      <c r="J5" s="9">
        <v>1333</v>
      </c>
      <c r="K5" s="9">
        <v>0</v>
      </c>
      <c r="L5" s="10">
        <v>0</v>
      </c>
      <c r="M5" s="11">
        <v>0</v>
      </c>
      <c r="N5" s="12">
        <v>5000000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4">
        <v>0</v>
      </c>
      <c r="AF5" s="15">
        <v>4000</v>
      </c>
      <c r="AG5" s="16" t="s">
        <v>67</v>
      </c>
      <c r="AH5" s="16"/>
      <c r="AI5" s="17" t="s">
        <v>53</v>
      </c>
    </row>
    <row r="6" spans="1:35" s="1" customFormat="1" ht="42" thickBot="1">
      <c r="A6" s="18" t="s">
        <v>28</v>
      </c>
      <c r="B6" s="19" t="s">
        <v>29</v>
      </c>
      <c r="C6" s="19" t="s">
        <v>30</v>
      </c>
      <c r="D6" s="19" t="s">
        <v>31</v>
      </c>
      <c r="E6" s="20" t="s">
        <v>32</v>
      </c>
      <c r="F6" s="20" t="s">
        <v>33</v>
      </c>
      <c r="G6" s="21" t="s">
        <v>34</v>
      </c>
      <c r="H6" s="22" t="s">
        <v>35</v>
      </c>
      <c r="I6" s="23"/>
      <c r="J6" s="23"/>
      <c r="K6" s="23"/>
      <c r="L6" s="23"/>
      <c r="M6" s="24"/>
      <c r="N6" s="274">
        <v>2013</v>
      </c>
      <c r="O6" s="275"/>
      <c r="P6" s="27">
        <v>0</v>
      </c>
      <c r="Q6" s="26">
        <v>0</v>
      </c>
      <c r="R6" s="27">
        <v>0</v>
      </c>
      <c r="S6" s="26"/>
      <c r="T6" s="27"/>
      <c r="U6" s="26"/>
      <c r="V6" s="27"/>
      <c r="W6" s="26"/>
      <c r="X6" s="27"/>
      <c r="Y6" s="26"/>
      <c r="Z6" s="27"/>
      <c r="AA6" s="26"/>
      <c r="AB6" s="27"/>
      <c r="AC6" s="26"/>
      <c r="AD6" s="28">
        <v>9219286</v>
      </c>
      <c r="AE6" s="26">
        <v>0</v>
      </c>
      <c r="AF6" s="29">
        <v>26</v>
      </c>
      <c r="AG6" s="30"/>
      <c r="AH6" s="30"/>
      <c r="AI6" s="31"/>
    </row>
    <row r="7" spans="1:35" s="91" customFormat="1" ht="81" customHeight="1">
      <c r="A7" s="95" t="s">
        <v>70</v>
      </c>
      <c r="B7" s="96"/>
      <c r="C7" s="97" t="s">
        <v>71</v>
      </c>
      <c r="D7" s="83" t="s">
        <v>78</v>
      </c>
      <c r="E7" s="84">
        <v>2</v>
      </c>
      <c r="F7" s="83">
        <v>2</v>
      </c>
      <c r="G7" s="85">
        <v>100</v>
      </c>
      <c r="H7" s="95" t="s">
        <v>70</v>
      </c>
      <c r="I7" s="87">
        <v>4000</v>
      </c>
      <c r="J7" s="87">
        <v>4000</v>
      </c>
      <c r="K7" s="88">
        <f>+G7*3%+G7</f>
        <v>103</v>
      </c>
      <c r="L7" s="87">
        <v>1</v>
      </c>
      <c r="M7" s="87">
        <v>100</v>
      </c>
      <c r="N7" s="87">
        <v>19570000</v>
      </c>
      <c r="O7" s="87">
        <v>0</v>
      </c>
      <c r="P7" s="89">
        <v>0</v>
      </c>
      <c r="Q7" s="87">
        <v>0</v>
      </c>
      <c r="R7" s="89">
        <f>+N7*3%+N7</f>
        <v>20157100</v>
      </c>
      <c r="S7" s="90">
        <v>0</v>
      </c>
      <c r="T7" s="96">
        <v>0</v>
      </c>
      <c r="U7" s="96">
        <v>0</v>
      </c>
      <c r="V7" s="96">
        <v>0</v>
      </c>
      <c r="W7" s="96">
        <v>0</v>
      </c>
      <c r="X7" s="96">
        <v>0</v>
      </c>
      <c r="Y7" s="96">
        <v>0</v>
      </c>
      <c r="Z7" s="96"/>
      <c r="AA7" s="96"/>
      <c r="AB7" s="96"/>
      <c r="AC7" s="96"/>
      <c r="AD7" s="96">
        <v>19570000</v>
      </c>
      <c r="AE7" s="96"/>
      <c r="AF7" s="96">
        <v>4000</v>
      </c>
      <c r="AG7" s="98" t="s">
        <v>67</v>
      </c>
      <c r="AH7" s="96"/>
      <c r="AI7" s="109" t="s">
        <v>53</v>
      </c>
    </row>
    <row r="8" spans="1:35" ht="204">
      <c r="A8" s="100" t="s">
        <v>73</v>
      </c>
      <c r="B8" s="101"/>
      <c r="C8" s="102" t="s">
        <v>74</v>
      </c>
      <c r="D8" s="101" t="s">
        <v>77</v>
      </c>
      <c r="E8" s="101">
        <v>2</v>
      </c>
      <c r="F8" s="101">
        <v>2</v>
      </c>
      <c r="G8" s="101">
        <v>100</v>
      </c>
      <c r="H8" s="112" t="s">
        <v>93</v>
      </c>
      <c r="I8" s="101">
        <v>1000</v>
      </c>
      <c r="J8" s="101">
        <v>1000</v>
      </c>
      <c r="K8" s="101">
        <v>1000</v>
      </c>
      <c r="L8" s="101">
        <v>500</v>
      </c>
      <c r="M8" s="101">
        <v>500</v>
      </c>
      <c r="N8" s="101">
        <v>1000000</v>
      </c>
      <c r="O8" s="101">
        <v>0</v>
      </c>
      <c r="P8" s="101">
        <v>0</v>
      </c>
      <c r="Q8" s="101">
        <v>0</v>
      </c>
      <c r="R8" s="101">
        <v>1030000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v>0</v>
      </c>
      <c r="AD8" s="101">
        <v>1092727</v>
      </c>
      <c r="AE8" s="101">
        <v>0</v>
      </c>
      <c r="AF8" s="101">
        <v>1000</v>
      </c>
      <c r="AG8" s="103" t="s">
        <v>67</v>
      </c>
      <c r="AH8" s="101"/>
      <c r="AI8" s="104" t="s">
        <v>53</v>
      </c>
    </row>
    <row r="9" spans="1:35" s="91" customFormat="1" ht="87.75" customHeight="1">
      <c r="A9" s="99" t="s">
        <v>75</v>
      </c>
      <c r="C9" s="107" t="s">
        <v>76</v>
      </c>
      <c r="D9" s="106" t="s">
        <v>78</v>
      </c>
      <c r="E9" s="105">
        <v>1</v>
      </c>
      <c r="F9" s="106">
        <v>1</v>
      </c>
      <c r="G9" s="85">
        <v>100</v>
      </c>
      <c r="H9" s="108" t="s">
        <v>79</v>
      </c>
      <c r="I9" s="87">
        <f aca="true" t="shared" si="0" ref="I9:K11">+E9*3%+E9</f>
        <v>1.03</v>
      </c>
      <c r="J9" s="87">
        <f t="shared" si="0"/>
        <v>1.03</v>
      </c>
      <c r="K9" s="88">
        <f t="shared" si="0"/>
        <v>103</v>
      </c>
      <c r="L9" s="87">
        <v>0</v>
      </c>
      <c r="M9" s="87">
        <f>+I9*3%+I9</f>
        <v>1.0609</v>
      </c>
      <c r="N9" s="87">
        <v>1000000</v>
      </c>
      <c r="O9" s="87">
        <v>0</v>
      </c>
      <c r="P9" s="89">
        <v>0</v>
      </c>
      <c r="Q9" s="87">
        <v>0</v>
      </c>
      <c r="R9" s="89">
        <v>1030000</v>
      </c>
      <c r="S9" s="90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96">
        <v>0</v>
      </c>
      <c r="AC9" s="96">
        <v>0</v>
      </c>
      <c r="AD9" s="96">
        <v>1092727</v>
      </c>
      <c r="AE9" s="96">
        <v>0</v>
      </c>
      <c r="AF9" s="96">
        <v>1</v>
      </c>
      <c r="AG9" s="98" t="s">
        <v>67</v>
      </c>
      <c r="AH9" s="96">
        <v>0</v>
      </c>
      <c r="AI9" s="124" t="s">
        <v>53</v>
      </c>
    </row>
    <row r="10" spans="1:35" s="91" customFormat="1" ht="102" customHeight="1">
      <c r="A10" s="99" t="s">
        <v>80</v>
      </c>
      <c r="C10" s="107" t="s">
        <v>81</v>
      </c>
      <c r="D10" s="106" t="s">
        <v>78</v>
      </c>
      <c r="E10" s="105">
        <v>1</v>
      </c>
      <c r="F10" s="106">
        <v>1</v>
      </c>
      <c r="G10" s="85">
        <v>100</v>
      </c>
      <c r="H10" s="108" t="s">
        <v>79</v>
      </c>
      <c r="I10" s="87">
        <f t="shared" si="0"/>
        <v>1.03</v>
      </c>
      <c r="J10" s="87">
        <f t="shared" si="0"/>
        <v>1.03</v>
      </c>
      <c r="K10" s="88">
        <f t="shared" si="0"/>
        <v>103</v>
      </c>
      <c r="L10" s="87">
        <v>0</v>
      </c>
      <c r="M10" s="87">
        <f aca="true" t="shared" si="1" ref="M10:R10">+I10*3%+I10</f>
        <v>1.0609</v>
      </c>
      <c r="N10" s="87">
        <v>10000000</v>
      </c>
      <c r="O10" s="87">
        <f t="shared" si="1"/>
        <v>106.09</v>
      </c>
      <c r="P10" s="89">
        <f t="shared" si="1"/>
        <v>0</v>
      </c>
      <c r="Q10" s="87">
        <f t="shared" si="1"/>
        <v>1.092727</v>
      </c>
      <c r="R10" s="89">
        <f t="shared" si="1"/>
        <v>10300000</v>
      </c>
      <c r="S10" s="90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  <c r="AD10" s="96">
        <v>10609000</v>
      </c>
      <c r="AE10" s="96">
        <v>0</v>
      </c>
      <c r="AF10" s="96">
        <v>1</v>
      </c>
      <c r="AG10" s="125" t="s">
        <v>67</v>
      </c>
      <c r="AH10" s="96">
        <v>0</v>
      </c>
      <c r="AI10" s="124" t="s">
        <v>82</v>
      </c>
    </row>
    <row r="11" spans="1:35" s="91" customFormat="1" ht="190.5" customHeight="1" thickBot="1">
      <c r="A11" s="92" t="s">
        <v>83</v>
      </c>
      <c r="C11" s="110" t="s">
        <v>84</v>
      </c>
      <c r="D11" s="94" t="s">
        <v>78</v>
      </c>
      <c r="E11" s="93">
        <v>1</v>
      </c>
      <c r="F11" s="94">
        <v>1</v>
      </c>
      <c r="G11" s="85">
        <v>100</v>
      </c>
      <c r="H11" s="86" t="s">
        <v>79</v>
      </c>
      <c r="I11" s="87">
        <f t="shared" si="0"/>
        <v>1.03</v>
      </c>
      <c r="J11" s="87">
        <f t="shared" si="0"/>
        <v>1.03</v>
      </c>
      <c r="K11" s="88">
        <f t="shared" si="0"/>
        <v>103</v>
      </c>
      <c r="L11" s="87">
        <v>1</v>
      </c>
      <c r="M11" s="87">
        <f aca="true" t="shared" si="2" ref="M11:R11">+I11*3%+I11</f>
        <v>1.0609</v>
      </c>
      <c r="N11" s="87">
        <v>1000000</v>
      </c>
      <c r="O11" s="87">
        <f t="shared" si="2"/>
        <v>106.09</v>
      </c>
      <c r="P11" s="89">
        <f>+L11*3%+L11</f>
        <v>1.03</v>
      </c>
      <c r="Q11" s="87">
        <f t="shared" si="2"/>
        <v>1.092727</v>
      </c>
      <c r="R11" s="89">
        <f t="shared" si="2"/>
        <v>1030000</v>
      </c>
      <c r="S11" s="90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0</v>
      </c>
      <c r="AD11" s="96">
        <v>1092727</v>
      </c>
      <c r="AE11" s="96">
        <v>0</v>
      </c>
      <c r="AF11" s="96">
        <v>1</v>
      </c>
      <c r="AG11" s="98" t="s">
        <v>67</v>
      </c>
      <c r="AH11" s="96"/>
      <c r="AI11" s="124" t="s">
        <v>53</v>
      </c>
    </row>
  </sheetData>
  <sheetProtection/>
  <mergeCells count="30">
    <mergeCell ref="N6:O6"/>
    <mergeCell ref="A1:G1"/>
    <mergeCell ref="H1:S1"/>
    <mergeCell ref="T1:AI1"/>
    <mergeCell ref="A2:C2"/>
    <mergeCell ref="E2:M2"/>
    <mergeCell ref="N2:AE2"/>
    <mergeCell ref="AF2:AI2"/>
    <mergeCell ref="A3:A4"/>
    <mergeCell ref="B3:G4"/>
    <mergeCell ref="R3:S3"/>
    <mergeCell ref="T3:U3"/>
    <mergeCell ref="AG3:AG4"/>
    <mergeCell ref="AH3:AH4"/>
    <mergeCell ref="H3:H4"/>
    <mergeCell ref="I3:I4"/>
    <mergeCell ref="J3:J4"/>
    <mergeCell ref="K3:K4"/>
    <mergeCell ref="L3:L4"/>
    <mergeCell ref="M3:M4"/>
    <mergeCell ref="AI3:AI4"/>
    <mergeCell ref="B5:G5"/>
    <mergeCell ref="V3:W3"/>
    <mergeCell ref="X3:Y3"/>
    <mergeCell ref="Z3:AA3"/>
    <mergeCell ref="AB3:AC3"/>
    <mergeCell ref="AD3:AE3"/>
    <mergeCell ref="AF3:AF4"/>
    <mergeCell ref="N3:O3"/>
    <mergeCell ref="P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"/>
  <sheetViews>
    <sheetView zoomScale="90" zoomScaleNormal="90" zoomScalePageLayoutView="0" workbookViewId="0" topLeftCell="A1">
      <selection activeCell="E8" sqref="E8"/>
    </sheetView>
  </sheetViews>
  <sheetFormatPr defaultColWidth="11.421875" defaultRowHeight="15"/>
  <cols>
    <col min="29" max="29" width="12.00390625" style="0" customWidth="1"/>
    <col min="30" max="30" width="16.140625" style="0" customWidth="1"/>
  </cols>
  <sheetData>
    <row r="1" spans="1:35" s="1" customFormat="1" ht="15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1"/>
    </row>
    <row r="2" spans="1:35" s="1" customFormat="1" ht="15.75" thickBot="1">
      <c r="A2" s="252" t="s">
        <v>85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4"/>
    </row>
    <row r="3" spans="1:35" s="1" customFormat="1" ht="25.5" customHeight="1">
      <c r="A3" s="255" t="s">
        <v>1</v>
      </c>
      <c r="B3" s="256"/>
      <c r="C3" s="256"/>
      <c r="D3" s="256"/>
      <c r="E3" s="256"/>
      <c r="F3" s="256"/>
      <c r="G3" s="257"/>
      <c r="H3" s="258" t="s">
        <v>86</v>
      </c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60"/>
      <c r="T3" s="258" t="s">
        <v>87</v>
      </c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60"/>
    </row>
    <row r="4" spans="1:35" s="1" customFormat="1" ht="42" customHeight="1" thickBot="1">
      <c r="A4" s="263"/>
      <c r="B4" s="264"/>
      <c r="C4" s="265"/>
      <c r="D4" s="111"/>
      <c r="E4" s="266" t="s">
        <v>91</v>
      </c>
      <c r="F4" s="266"/>
      <c r="G4" s="266"/>
      <c r="H4" s="266"/>
      <c r="I4" s="266"/>
      <c r="J4" s="266"/>
      <c r="K4" s="266"/>
      <c r="L4" s="266"/>
      <c r="M4" s="267"/>
      <c r="N4" s="293" t="s">
        <v>3</v>
      </c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5"/>
      <c r="AF4" s="296" t="s">
        <v>4</v>
      </c>
      <c r="AG4" s="297"/>
      <c r="AH4" s="297"/>
      <c r="AI4" s="298"/>
    </row>
    <row r="5" spans="1:35" s="1" customFormat="1" ht="15">
      <c r="A5" s="213" t="s">
        <v>5</v>
      </c>
      <c r="B5" s="215" t="s">
        <v>88</v>
      </c>
      <c r="C5" s="216"/>
      <c r="D5" s="216"/>
      <c r="E5" s="216"/>
      <c r="F5" s="216"/>
      <c r="G5" s="216"/>
      <c r="H5" s="280" t="s">
        <v>6</v>
      </c>
      <c r="I5" s="282" t="s">
        <v>7</v>
      </c>
      <c r="J5" s="282" t="s">
        <v>8</v>
      </c>
      <c r="K5" s="284" t="s">
        <v>72</v>
      </c>
      <c r="L5" s="286" t="s">
        <v>10</v>
      </c>
      <c r="M5" s="288" t="s">
        <v>11</v>
      </c>
      <c r="N5" s="290" t="s">
        <v>56</v>
      </c>
      <c r="O5" s="212"/>
      <c r="P5" s="211" t="s">
        <v>12</v>
      </c>
      <c r="Q5" s="212"/>
      <c r="R5" s="211" t="s">
        <v>13</v>
      </c>
      <c r="S5" s="212"/>
      <c r="T5" s="211" t="s">
        <v>14</v>
      </c>
      <c r="U5" s="212"/>
      <c r="V5" s="211" t="s">
        <v>15</v>
      </c>
      <c r="W5" s="212"/>
      <c r="X5" s="211" t="s">
        <v>16</v>
      </c>
      <c r="Y5" s="212"/>
      <c r="Z5" s="211" t="s">
        <v>17</v>
      </c>
      <c r="AA5" s="212"/>
      <c r="AB5" s="211" t="s">
        <v>18</v>
      </c>
      <c r="AC5" s="212"/>
      <c r="AD5" s="211" t="s">
        <v>19</v>
      </c>
      <c r="AE5" s="226"/>
      <c r="AF5" s="227" t="s">
        <v>20</v>
      </c>
      <c r="AG5" s="229" t="s">
        <v>21</v>
      </c>
      <c r="AH5" s="231" t="s">
        <v>22</v>
      </c>
      <c r="AI5" s="233" t="s">
        <v>23</v>
      </c>
    </row>
    <row r="6" spans="1:35" s="1" customFormat="1" ht="67.5" customHeight="1" thickBot="1">
      <c r="A6" s="214"/>
      <c r="B6" s="217"/>
      <c r="C6" s="218"/>
      <c r="D6" s="218"/>
      <c r="E6" s="218"/>
      <c r="F6" s="218"/>
      <c r="G6" s="218"/>
      <c r="H6" s="281"/>
      <c r="I6" s="283" t="s">
        <v>7</v>
      </c>
      <c r="J6" s="283"/>
      <c r="K6" s="285"/>
      <c r="L6" s="287"/>
      <c r="M6" s="289"/>
      <c r="N6" s="3" t="s">
        <v>24</v>
      </c>
      <c r="O6" s="4" t="s">
        <v>25</v>
      </c>
      <c r="P6" s="5" t="s">
        <v>24</v>
      </c>
      <c r="Q6" s="4" t="s">
        <v>25</v>
      </c>
      <c r="R6" s="5" t="s">
        <v>24</v>
      </c>
      <c r="S6" s="4" t="s">
        <v>25</v>
      </c>
      <c r="T6" s="5" t="s">
        <v>24</v>
      </c>
      <c r="U6" s="4" t="s">
        <v>25</v>
      </c>
      <c r="V6" s="5" t="s">
        <v>24</v>
      </c>
      <c r="W6" s="4" t="s">
        <v>25</v>
      </c>
      <c r="X6" s="5" t="s">
        <v>24</v>
      </c>
      <c r="Y6" s="4" t="s">
        <v>25</v>
      </c>
      <c r="Z6" s="5" t="s">
        <v>24</v>
      </c>
      <c r="AA6" s="4" t="s">
        <v>26</v>
      </c>
      <c r="AB6" s="5" t="s">
        <v>24</v>
      </c>
      <c r="AC6" s="4" t="s">
        <v>26</v>
      </c>
      <c r="AD6" s="5" t="s">
        <v>24</v>
      </c>
      <c r="AE6" s="6" t="s">
        <v>26</v>
      </c>
      <c r="AF6" s="228"/>
      <c r="AG6" s="230"/>
      <c r="AH6" s="232"/>
      <c r="AI6" s="234"/>
    </row>
    <row r="7" spans="1:35" s="1" customFormat="1" ht="111" thickBot="1">
      <c r="A7" s="7" t="s">
        <v>27</v>
      </c>
      <c r="B7" s="235" t="s">
        <v>49</v>
      </c>
      <c r="C7" s="236"/>
      <c r="D7" s="236"/>
      <c r="E7" s="236"/>
      <c r="F7" s="236"/>
      <c r="G7" s="236"/>
      <c r="H7" s="82" t="s">
        <v>89</v>
      </c>
      <c r="I7" s="9">
        <v>1</v>
      </c>
      <c r="J7" s="9">
        <v>1</v>
      </c>
      <c r="K7" s="9">
        <v>100</v>
      </c>
      <c r="L7" s="10">
        <v>0</v>
      </c>
      <c r="M7" s="11">
        <v>0</v>
      </c>
      <c r="N7" s="12">
        <v>5000000</v>
      </c>
      <c r="O7" s="13">
        <v>0</v>
      </c>
      <c r="P7" s="113">
        <v>0</v>
      </c>
      <c r="Q7" s="113">
        <v>0</v>
      </c>
      <c r="R7" s="113">
        <v>0</v>
      </c>
      <c r="S7" s="113">
        <v>0</v>
      </c>
      <c r="T7" s="113">
        <v>0</v>
      </c>
      <c r="U7" s="113">
        <v>0</v>
      </c>
      <c r="V7" s="113">
        <v>0</v>
      </c>
      <c r="W7" s="113">
        <v>0</v>
      </c>
      <c r="X7" s="113">
        <v>0</v>
      </c>
      <c r="Y7" s="113">
        <v>0</v>
      </c>
      <c r="Z7" s="113">
        <v>0</v>
      </c>
      <c r="AA7" s="113">
        <v>0</v>
      </c>
      <c r="AB7" s="113">
        <v>0</v>
      </c>
      <c r="AC7" s="113">
        <v>0</v>
      </c>
      <c r="AD7" s="113">
        <v>5463635</v>
      </c>
      <c r="AE7" s="114">
        <v>0</v>
      </c>
      <c r="AF7" s="115">
        <v>26</v>
      </c>
      <c r="AG7" s="116" t="s">
        <v>67</v>
      </c>
      <c r="AH7" s="116"/>
      <c r="AI7" s="117" t="s">
        <v>53</v>
      </c>
    </row>
    <row r="8" spans="1:35" s="1" customFormat="1" ht="57.75" customHeight="1" thickBot="1">
      <c r="A8" s="18" t="s">
        <v>28</v>
      </c>
      <c r="B8" s="19" t="s">
        <v>29</v>
      </c>
      <c r="C8" s="19" t="s">
        <v>30</v>
      </c>
      <c r="D8" s="19" t="s">
        <v>31</v>
      </c>
      <c r="E8" s="20" t="s">
        <v>32</v>
      </c>
      <c r="F8" s="20" t="s">
        <v>33</v>
      </c>
      <c r="G8" s="21" t="s">
        <v>34</v>
      </c>
      <c r="H8" s="22" t="s">
        <v>35</v>
      </c>
      <c r="I8" s="23"/>
      <c r="J8" s="23"/>
      <c r="K8" s="23"/>
      <c r="L8" s="23"/>
      <c r="M8" s="24"/>
      <c r="N8" s="274">
        <v>2013</v>
      </c>
      <c r="O8" s="299"/>
      <c r="P8" s="118"/>
      <c r="Q8" s="119"/>
      <c r="R8" s="118"/>
      <c r="S8" s="119"/>
      <c r="T8" s="118"/>
      <c r="U8" s="119"/>
      <c r="V8" s="118"/>
      <c r="W8" s="119"/>
      <c r="X8" s="118"/>
      <c r="Y8" s="119"/>
      <c r="Z8" s="118"/>
      <c r="AA8" s="119"/>
      <c r="AB8" s="118"/>
      <c r="AC8" s="119"/>
      <c r="AD8" s="120"/>
      <c r="AE8" s="119"/>
      <c r="AF8" s="121"/>
      <c r="AG8" s="122"/>
      <c r="AH8" s="122"/>
      <c r="AI8" s="123"/>
    </row>
    <row r="9" spans="1:35" s="91" customFormat="1" ht="304.5" customHeight="1">
      <c r="A9" s="126" t="s">
        <v>90</v>
      </c>
      <c r="C9" s="127" t="s">
        <v>92</v>
      </c>
      <c r="D9" s="128" t="s">
        <v>78</v>
      </c>
      <c r="E9" s="129">
        <v>0.5</v>
      </c>
      <c r="F9" s="130">
        <v>0.5</v>
      </c>
      <c r="G9" s="131">
        <v>100</v>
      </c>
      <c r="H9" s="132" t="s">
        <v>93</v>
      </c>
      <c r="I9" s="133">
        <f>+E9*3%+E9</f>
        <v>0.515</v>
      </c>
      <c r="J9" s="133">
        <f>+F9*3%+F9</f>
        <v>0.515</v>
      </c>
      <c r="K9" s="134">
        <v>100</v>
      </c>
      <c r="L9" s="135">
        <v>0.5</v>
      </c>
      <c r="M9" s="135">
        <v>0.5</v>
      </c>
      <c r="N9" s="133">
        <v>5000000</v>
      </c>
      <c r="O9" s="134">
        <v>0</v>
      </c>
      <c r="P9" s="136">
        <f>+L9*3%+L9</f>
        <v>0.515</v>
      </c>
      <c r="Q9" s="136">
        <f>+M9*3%+M9</f>
        <v>0.515</v>
      </c>
      <c r="R9" s="136">
        <v>5150000</v>
      </c>
      <c r="S9" s="137">
        <v>0</v>
      </c>
      <c r="T9" s="138">
        <v>0</v>
      </c>
      <c r="U9" s="138">
        <v>0</v>
      </c>
      <c r="V9" s="138">
        <v>0</v>
      </c>
      <c r="W9" s="138">
        <v>0</v>
      </c>
      <c r="X9" s="138">
        <v>0</v>
      </c>
      <c r="Y9" s="138">
        <v>0</v>
      </c>
      <c r="Z9" s="138">
        <v>0</v>
      </c>
      <c r="AA9" s="138">
        <v>0</v>
      </c>
      <c r="AB9" s="138">
        <v>0</v>
      </c>
      <c r="AC9" s="138">
        <v>0</v>
      </c>
      <c r="AD9" s="138">
        <v>5463635</v>
      </c>
      <c r="AE9" s="138"/>
      <c r="AF9" s="138">
        <v>26</v>
      </c>
      <c r="AG9" s="139" t="s">
        <v>94</v>
      </c>
      <c r="AH9" s="138"/>
      <c r="AI9" s="139" t="s">
        <v>53</v>
      </c>
    </row>
    <row r="10" spans="1:35" ht="300">
      <c r="A10" s="140" t="s">
        <v>95</v>
      </c>
      <c r="B10" s="101"/>
      <c r="C10" s="140" t="s">
        <v>96</v>
      </c>
      <c r="D10" s="101" t="s">
        <v>78</v>
      </c>
      <c r="E10" s="101">
        <v>0</v>
      </c>
      <c r="F10" s="101">
        <v>1</v>
      </c>
      <c r="G10" s="101">
        <v>100</v>
      </c>
      <c r="H10" s="104" t="s">
        <v>97</v>
      </c>
      <c r="I10" s="101">
        <v>1</v>
      </c>
      <c r="J10" s="101">
        <v>1</v>
      </c>
      <c r="K10" s="101"/>
      <c r="L10" s="101">
        <v>0.5</v>
      </c>
      <c r="M10" s="101">
        <v>0.5</v>
      </c>
      <c r="N10" s="101">
        <v>1000000</v>
      </c>
      <c r="O10" s="101"/>
      <c r="P10" s="101"/>
      <c r="Q10" s="101"/>
      <c r="R10" s="101">
        <v>24749923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>
        <v>1060900</v>
      </c>
      <c r="AC10" s="101"/>
      <c r="AD10" s="101">
        <f>+N10+R10+AB10</f>
        <v>26810823</v>
      </c>
      <c r="AE10" s="101"/>
      <c r="AF10" s="101"/>
      <c r="AG10" s="104" t="s">
        <v>94</v>
      </c>
      <c r="AH10" s="101"/>
      <c r="AI10" s="104" t="s">
        <v>53</v>
      </c>
    </row>
  </sheetData>
  <sheetProtection/>
  <mergeCells count="32">
    <mergeCell ref="A1:AI1"/>
    <mergeCell ref="A2:AI2"/>
    <mergeCell ref="N8:O8"/>
    <mergeCell ref="AG5:AG6"/>
    <mergeCell ref="AH5:AH6"/>
    <mergeCell ref="AI5:AI6"/>
    <mergeCell ref="B7:G7"/>
    <mergeCell ref="V5:W5"/>
    <mergeCell ref="X5:Y5"/>
    <mergeCell ref="Z5:AA5"/>
    <mergeCell ref="AB5:AC5"/>
    <mergeCell ref="AD5:AE5"/>
    <mergeCell ref="AF5:AF6"/>
    <mergeCell ref="L5:L6"/>
    <mergeCell ref="M5:M6"/>
    <mergeCell ref="N5:O5"/>
    <mergeCell ref="P5:Q5"/>
    <mergeCell ref="R5:S5"/>
    <mergeCell ref="T5:U5"/>
    <mergeCell ref="A5:A6"/>
    <mergeCell ref="B5:G6"/>
    <mergeCell ref="H5:H6"/>
    <mergeCell ref="I5:I6"/>
    <mergeCell ref="J5:J6"/>
    <mergeCell ref="K5:K6"/>
    <mergeCell ref="A3:G3"/>
    <mergeCell ref="H3:S3"/>
    <mergeCell ref="T3:AI3"/>
    <mergeCell ref="A4:C4"/>
    <mergeCell ref="E4:M4"/>
    <mergeCell ref="N4:AE4"/>
    <mergeCell ref="AF4:A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1">
      <selection activeCell="B7" sqref="B7:G7"/>
    </sheetView>
  </sheetViews>
  <sheetFormatPr defaultColWidth="11.421875" defaultRowHeight="15"/>
  <cols>
    <col min="1" max="1" width="14.421875" style="0" customWidth="1"/>
    <col min="3" max="3" width="12.28125" style="0" customWidth="1"/>
    <col min="8" max="8" width="13.140625" style="0" customWidth="1"/>
    <col min="18" max="18" width="19.57421875" style="0" customWidth="1"/>
    <col min="30" max="30" width="21.00390625" style="0" customWidth="1"/>
  </cols>
  <sheetData>
    <row r="1" spans="1:35" s="1" customFormat="1" ht="15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1"/>
    </row>
    <row r="2" spans="1:35" s="1" customFormat="1" ht="15.75" thickBot="1">
      <c r="A2" s="252" t="s">
        <v>85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4"/>
    </row>
    <row r="3" spans="1:35" s="1" customFormat="1" ht="25.5" customHeight="1">
      <c r="A3" s="255" t="s">
        <v>1</v>
      </c>
      <c r="B3" s="256"/>
      <c r="C3" s="256"/>
      <c r="D3" s="256"/>
      <c r="E3" s="256"/>
      <c r="F3" s="256"/>
      <c r="G3" s="257"/>
      <c r="H3" s="258" t="s">
        <v>98</v>
      </c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60"/>
      <c r="T3" s="258" t="s">
        <v>99</v>
      </c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60"/>
    </row>
    <row r="4" spans="1:35" s="1" customFormat="1" ht="42" customHeight="1" thickBot="1">
      <c r="A4" s="263"/>
      <c r="B4" s="264"/>
      <c r="C4" s="265"/>
      <c r="D4" s="111"/>
      <c r="E4" s="266" t="s">
        <v>100</v>
      </c>
      <c r="F4" s="266"/>
      <c r="G4" s="266"/>
      <c r="H4" s="266"/>
      <c r="I4" s="266"/>
      <c r="J4" s="266"/>
      <c r="K4" s="266"/>
      <c r="L4" s="266"/>
      <c r="M4" s="267"/>
      <c r="N4" s="293" t="s">
        <v>3</v>
      </c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5"/>
      <c r="AF4" s="296" t="s">
        <v>4</v>
      </c>
      <c r="AG4" s="297"/>
      <c r="AH4" s="297"/>
      <c r="AI4" s="298"/>
    </row>
    <row r="5" spans="1:35" s="1" customFormat="1" ht="15">
      <c r="A5" s="213" t="s">
        <v>5</v>
      </c>
      <c r="B5" s="215" t="s">
        <v>101</v>
      </c>
      <c r="C5" s="216"/>
      <c r="D5" s="216"/>
      <c r="E5" s="216"/>
      <c r="F5" s="216"/>
      <c r="G5" s="216"/>
      <c r="H5" s="280" t="s">
        <v>6</v>
      </c>
      <c r="I5" s="282" t="s">
        <v>7</v>
      </c>
      <c r="J5" s="282" t="s">
        <v>8</v>
      </c>
      <c r="K5" s="284" t="s">
        <v>72</v>
      </c>
      <c r="L5" s="286" t="s">
        <v>10</v>
      </c>
      <c r="M5" s="288" t="s">
        <v>11</v>
      </c>
      <c r="N5" s="290" t="s">
        <v>56</v>
      </c>
      <c r="O5" s="212"/>
      <c r="P5" s="211" t="s">
        <v>12</v>
      </c>
      <c r="Q5" s="212"/>
      <c r="R5" s="211" t="s">
        <v>13</v>
      </c>
      <c r="S5" s="212"/>
      <c r="T5" s="211" t="s">
        <v>14</v>
      </c>
      <c r="U5" s="212"/>
      <c r="V5" s="211" t="s">
        <v>15</v>
      </c>
      <c r="W5" s="212"/>
      <c r="X5" s="211" t="s">
        <v>16</v>
      </c>
      <c r="Y5" s="212"/>
      <c r="Z5" s="211" t="s">
        <v>17</v>
      </c>
      <c r="AA5" s="212"/>
      <c r="AB5" s="211" t="s">
        <v>18</v>
      </c>
      <c r="AC5" s="212"/>
      <c r="AD5" s="211" t="s">
        <v>19</v>
      </c>
      <c r="AE5" s="226"/>
      <c r="AF5" s="227" t="s">
        <v>20</v>
      </c>
      <c r="AG5" s="229" t="s">
        <v>21</v>
      </c>
      <c r="AH5" s="231" t="s">
        <v>22</v>
      </c>
      <c r="AI5" s="233" t="s">
        <v>23</v>
      </c>
    </row>
    <row r="6" spans="1:35" s="1" customFormat="1" ht="67.5" customHeight="1" thickBot="1">
      <c r="A6" s="214"/>
      <c r="B6" s="217"/>
      <c r="C6" s="218"/>
      <c r="D6" s="218"/>
      <c r="E6" s="218"/>
      <c r="F6" s="218"/>
      <c r="G6" s="218"/>
      <c r="H6" s="281"/>
      <c r="I6" s="283" t="s">
        <v>7</v>
      </c>
      <c r="J6" s="283"/>
      <c r="K6" s="285"/>
      <c r="L6" s="287"/>
      <c r="M6" s="289"/>
      <c r="N6" s="3" t="s">
        <v>24</v>
      </c>
      <c r="O6" s="4" t="s">
        <v>25</v>
      </c>
      <c r="P6" s="5" t="s">
        <v>24</v>
      </c>
      <c r="Q6" s="4" t="s">
        <v>25</v>
      </c>
      <c r="R6" s="5" t="s">
        <v>24</v>
      </c>
      <c r="S6" s="4" t="s">
        <v>25</v>
      </c>
      <c r="T6" s="5" t="s">
        <v>24</v>
      </c>
      <c r="U6" s="4" t="s">
        <v>25</v>
      </c>
      <c r="V6" s="5" t="s">
        <v>24</v>
      </c>
      <c r="W6" s="4" t="s">
        <v>25</v>
      </c>
      <c r="X6" s="5" t="s">
        <v>24</v>
      </c>
      <c r="Y6" s="4" t="s">
        <v>25</v>
      </c>
      <c r="Z6" s="5" t="s">
        <v>24</v>
      </c>
      <c r="AA6" s="4" t="s">
        <v>26</v>
      </c>
      <c r="AB6" s="5" t="s">
        <v>24</v>
      </c>
      <c r="AC6" s="4" t="s">
        <v>26</v>
      </c>
      <c r="AD6" s="5" t="s">
        <v>24</v>
      </c>
      <c r="AE6" s="6" t="s">
        <v>26</v>
      </c>
      <c r="AF6" s="228"/>
      <c r="AG6" s="230"/>
      <c r="AH6" s="232"/>
      <c r="AI6" s="234"/>
    </row>
    <row r="7" spans="1:35" s="1" customFormat="1" ht="111" thickBot="1">
      <c r="A7" s="7" t="s">
        <v>27</v>
      </c>
      <c r="B7" s="235" t="s">
        <v>49</v>
      </c>
      <c r="C7" s="236"/>
      <c r="D7" s="236"/>
      <c r="E7" s="236"/>
      <c r="F7" s="236"/>
      <c r="G7" s="236"/>
      <c r="H7" s="155" t="s">
        <v>102</v>
      </c>
      <c r="I7" s="9">
        <v>1</v>
      </c>
      <c r="J7" s="9">
        <v>1</v>
      </c>
      <c r="K7" s="9">
        <v>1</v>
      </c>
      <c r="L7" s="10">
        <v>0</v>
      </c>
      <c r="M7" s="11">
        <v>0</v>
      </c>
      <c r="N7" s="12">
        <v>0</v>
      </c>
      <c r="O7" s="13">
        <v>0</v>
      </c>
      <c r="P7" s="113">
        <v>0</v>
      </c>
      <c r="Q7" s="113">
        <v>0</v>
      </c>
      <c r="R7" s="113">
        <v>0</v>
      </c>
      <c r="S7" s="113">
        <v>0</v>
      </c>
      <c r="T7" s="113">
        <v>0</v>
      </c>
      <c r="U7" s="113">
        <v>0</v>
      </c>
      <c r="V7" s="113">
        <v>0</v>
      </c>
      <c r="W7" s="113">
        <v>0</v>
      </c>
      <c r="X7" s="113">
        <v>0</v>
      </c>
      <c r="Y7" s="113">
        <v>0</v>
      </c>
      <c r="Z7" s="113">
        <v>0</v>
      </c>
      <c r="AA7" s="113">
        <v>0</v>
      </c>
      <c r="AB7" s="113">
        <v>0</v>
      </c>
      <c r="AC7" s="113">
        <v>0</v>
      </c>
      <c r="AD7" s="113">
        <v>5463635</v>
      </c>
      <c r="AE7" s="114">
        <v>0</v>
      </c>
      <c r="AF7" s="115">
        <v>26</v>
      </c>
      <c r="AG7" s="116" t="s">
        <v>67</v>
      </c>
      <c r="AH7" s="116"/>
      <c r="AI7" s="117" t="s">
        <v>53</v>
      </c>
    </row>
    <row r="8" spans="1:35" s="1" customFormat="1" ht="57.75" customHeight="1">
      <c r="A8" s="18" t="s">
        <v>28</v>
      </c>
      <c r="B8" s="19" t="s">
        <v>29</v>
      </c>
      <c r="C8" s="19" t="s">
        <v>30</v>
      </c>
      <c r="D8" s="19" t="s">
        <v>31</v>
      </c>
      <c r="E8" s="20" t="s">
        <v>32</v>
      </c>
      <c r="F8" s="20" t="s">
        <v>33</v>
      </c>
      <c r="G8" s="21" t="s">
        <v>34</v>
      </c>
      <c r="H8" s="142" t="s">
        <v>35</v>
      </c>
      <c r="I8" s="59"/>
      <c r="J8" s="59"/>
      <c r="K8" s="59"/>
      <c r="L8" s="59"/>
      <c r="M8" s="60"/>
      <c r="N8" s="291">
        <v>2013</v>
      </c>
      <c r="O8" s="300"/>
      <c r="P8" s="143"/>
      <c r="Q8" s="144"/>
      <c r="R8" s="143"/>
      <c r="S8" s="144"/>
      <c r="T8" s="143"/>
      <c r="U8" s="144"/>
      <c r="V8" s="143"/>
      <c r="W8" s="144"/>
      <c r="X8" s="143"/>
      <c r="Y8" s="144"/>
      <c r="Z8" s="143"/>
      <c r="AA8" s="144"/>
      <c r="AB8" s="143"/>
      <c r="AC8" s="144"/>
      <c r="AD8" s="145"/>
      <c r="AE8" s="144"/>
      <c r="AF8" s="146"/>
      <c r="AG8" s="147"/>
      <c r="AH8" s="147"/>
      <c r="AI8" s="148"/>
    </row>
    <row r="9" spans="1:35" ht="150">
      <c r="A9" s="140" t="s">
        <v>103</v>
      </c>
      <c r="B9" s="101"/>
      <c r="C9" s="140" t="s">
        <v>104</v>
      </c>
      <c r="D9" s="101" t="s">
        <v>105</v>
      </c>
      <c r="E9" s="101">
        <v>0.5</v>
      </c>
      <c r="F9" s="101">
        <v>0.5</v>
      </c>
      <c r="G9" s="101">
        <v>1</v>
      </c>
      <c r="H9" s="104" t="s">
        <v>79</v>
      </c>
      <c r="I9" s="101">
        <v>1</v>
      </c>
      <c r="J9" s="101">
        <v>1</v>
      </c>
      <c r="K9" s="149">
        <v>1</v>
      </c>
      <c r="L9" s="149">
        <v>0.5</v>
      </c>
      <c r="M9" s="149">
        <v>0.5</v>
      </c>
      <c r="N9" s="150" t="s">
        <v>106</v>
      </c>
      <c r="O9" s="149">
        <v>0</v>
      </c>
      <c r="P9" s="149">
        <v>0</v>
      </c>
      <c r="Q9" s="149">
        <v>0</v>
      </c>
      <c r="R9" s="151">
        <v>1260961</v>
      </c>
      <c r="S9" s="152">
        <v>0</v>
      </c>
      <c r="T9" s="152">
        <v>0</v>
      </c>
      <c r="U9" s="152">
        <v>0</v>
      </c>
      <c r="V9" s="152">
        <v>0</v>
      </c>
      <c r="W9" s="152">
        <v>0</v>
      </c>
      <c r="X9" s="152">
        <v>0</v>
      </c>
      <c r="Y9" s="152">
        <v>0</v>
      </c>
      <c r="Z9" s="152">
        <v>0</v>
      </c>
      <c r="AA9" s="152">
        <v>0</v>
      </c>
      <c r="AB9" s="152">
        <v>0</v>
      </c>
      <c r="AC9" s="152">
        <v>0</v>
      </c>
      <c r="AD9" s="153">
        <v>1337754</v>
      </c>
      <c r="AE9" s="152">
        <v>0</v>
      </c>
      <c r="AF9" s="152">
        <v>10000</v>
      </c>
      <c r="AG9" s="104" t="s">
        <v>67</v>
      </c>
      <c r="AH9" s="101"/>
      <c r="AI9" s="104" t="s">
        <v>53</v>
      </c>
    </row>
    <row r="10" spans="1:35" ht="150">
      <c r="A10" s="140" t="s">
        <v>107</v>
      </c>
      <c r="B10" s="101"/>
      <c r="C10" s="140" t="s">
        <v>108</v>
      </c>
      <c r="D10" s="101" t="s">
        <v>105</v>
      </c>
      <c r="E10" s="101">
        <v>1</v>
      </c>
      <c r="F10" s="101">
        <v>1</v>
      </c>
      <c r="G10" s="101">
        <v>1</v>
      </c>
      <c r="H10" s="104" t="s">
        <v>79</v>
      </c>
      <c r="I10" s="101">
        <v>1</v>
      </c>
      <c r="J10" s="101">
        <v>1</v>
      </c>
      <c r="K10" s="149">
        <v>1</v>
      </c>
      <c r="L10" s="101">
        <v>0</v>
      </c>
      <c r="M10" s="149">
        <v>1</v>
      </c>
      <c r="N10" s="101">
        <v>20000000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2">
        <v>0</v>
      </c>
      <c r="X10" s="152">
        <v>0</v>
      </c>
      <c r="Y10" s="152">
        <v>0</v>
      </c>
      <c r="Z10" s="152">
        <v>0</v>
      </c>
      <c r="AA10" s="152">
        <v>0</v>
      </c>
      <c r="AB10" s="152">
        <v>0</v>
      </c>
      <c r="AC10" s="152">
        <v>0</v>
      </c>
      <c r="AD10" s="101">
        <v>20000000</v>
      </c>
      <c r="AE10" s="149">
        <v>0</v>
      </c>
      <c r="AF10" s="101">
        <v>4000</v>
      </c>
      <c r="AG10" s="104" t="s">
        <v>67</v>
      </c>
      <c r="AH10" s="101"/>
      <c r="AI10" s="104" t="s">
        <v>53</v>
      </c>
    </row>
    <row r="11" spans="1:35" ht="330">
      <c r="A11" s="140" t="s">
        <v>109</v>
      </c>
      <c r="B11" s="101"/>
      <c r="C11" s="154" t="s">
        <v>110</v>
      </c>
      <c r="D11" s="141" t="s">
        <v>105</v>
      </c>
      <c r="E11" s="101">
        <v>1</v>
      </c>
      <c r="F11" s="101">
        <v>1</v>
      </c>
      <c r="G11" s="101"/>
      <c r="H11" s="101"/>
      <c r="I11" s="101">
        <v>1</v>
      </c>
      <c r="J11" s="101">
        <v>1</v>
      </c>
      <c r="K11" s="149">
        <v>1</v>
      </c>
      <c r="L11" s="101">
        <v>0</v>
      </c>
      <c r="M11" s="149">
        <v>1</v>
      </c>
      <c r="N11" s="101">
        <v>16000000</v>
      </c>
      <c r="O11" s="149">
        <v>0</v>
      </c>
      <c r="P11" s="101">
        <v>0</v>
      </c>
      <c r="Q11" s="149">
        <v>0</v>
      </c>
      <c r="R11" s="101">
        <v>0</v>
      </c>
      <c r="S11" s="149">
        <v>0</v>
      </c>
      <c r="T11" s="101">
        <v>0</v>
      </c>
      <c r="U11" s="149">
        <v>0</v>
      </c>
      <c r="V11" s="101">
        <v>0</v>
      </c>
      <c r="W11" s="149">
        <v>0</v>
      </c>
      <c r="X11" s="101">
        <v>0</v>
      </c>
      <c r="Y11" s="149">
        <v>0</v>
      </c>
      <c r="Z11" s="101">
        <v>0</v>
      </c>
      <c r="AA11" s="149">
        <v>0</v>
      </c>
      <c r="AB11" s="101">
        <v>0</v>
      </c>
      <c r="AC11" s="149">
        <v>0</v>
      </c>
      <c r="AD11" s="101">
        <v>17483632</v>
      </c>
      <c r="AE11" s="149">
        <v>0</v>
      </c>
      <c r="AF11" s="104" t="s">
        <v>111</v>
      </c>
      <c r="AG11" s="104" t="s">
        <v>67</v>
      </c>
      <c r="AH11" s="101"/>
      <c r="AI11" s="104" t="s">
        <v>53</v>
      </c>
    </row>
  </sheetData>
  <sheetProtection/>
  <mergeCells count="32">
    <mergeCell ref="AI5:AI6"/>
    <mergeCell ref="B7:G7"/>
    <mergeCell ref="N8:O8"/>
    <mergeCell ref="Z5:AA5"/>
    <mergeCell ref="AB5:AC5"/>
    <mergeCell ref="AD5:AE5"/>
    <mergeCell ref="AF5:AF6"/>
    <mergeCell ref="AG5:AG6"/>
    <mergeCell ref="AH5:AH6"/>
    <mergeCell ref="N5:O5"/>
    <mergeCell ref="X5:Y5"/>
    <mergeCell ref="A5:A6"/>
    <mergeCell ref="B5:G6"/>
    <mergeCell ref="H5:H6"/>
    <mergeCell ref="I5:I6"/>
    <mergeCell ref="J5:J6"/>
    <mergeCell ref="A4:C4"/>
    <mergeCell ref="E4:M4"/>
    <mergeCell ref="P5:Q5"/>
    <mergeCell ref="R5:S5"/>
    <mergeCell ref="T5:U5"/>
    <mergeCell ref="V5:W5"/>
    <mergeCell ref="N4:AE4"/>
    <mergeCell ref="AF4:AI4"/>
    <mergeCell ref="K5:K6"/>
    <mergeCell ref="L5:L6"/>
    <mergeCell ref="M5:M6"/>
    <mergeCell ref="A1:AI1"/>
    <mergeCell ref="A2:AI2"/>
    <mergeCell ref="A3:G3"/>
    <mergeCell ref="H3:S3"/>
    <mergeCell ref="T3:A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nohosala</cp:lastModifiedBy>
  <cp:lastPrinted>2013-01-24T23:34:41Z</cp:lastPrinted>
  <dcterms:created xsi:type="dcterms:W3CDTF">2013-01-22T15:29:19Z</dcterms:created>
  <dcterms:modified xsi:type="dcterms:W3CDTF">2013-04-11T21:01:36Z</dcterms:modified>
  <cp:category/>
  <cp:version/>
  <cp:contentType/>
  <cp:contentStatus/>
</cp:coreProperties>
</file>