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170" activeTab="1"/>
  </bookViews>
  <sheets>
    <sheet name="PLAN DE ACCION DEPORTE" sheetId="1" r:id="rId1"/>
    <sheet name="GRUPOS VULNERABL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<sst xmlns="http://schemas.openxmlformats.org/spreadsheetml/2006/main" count="314" uniqueCount="103">
  <si>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</si>
  <si>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</si>
  <si>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</si>
  <si>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</si>
  <si>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</si>
  <si>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</si>
  <si>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</si>
  <si>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</si>
  <si>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</si>
  <si>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</si>
  <si>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</si>
  <si>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</si>
  <si>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</si>
  <si>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</si>
  <si>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</si>
  <si>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>META DE PRODUCTO 1</t>
  </si>
  <si>
    <t>META DE PRODUCTO 2</t>
  </si>
  <si>
    <t>META DE PRODUCTO 3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</si>
  <si>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</si>
  <si>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</si>
  <si>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</si>
  <si>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</si>
  <si>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</si>
  <si>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</si>
  <si>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</si>
  <si>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</si>
  <si>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UNIDAD DE MEDIDA 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</si>
  <si>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</si>
  <si>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</si>
  <si>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</si>
  <si>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</si>
  <si>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</si>
  <si>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</si>
  <si>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SGP ESPECIFICO</t>
  </si>
  <si>
    <t>SGP LIBRE DESTINACION</t>
  </si>
  <si>
    <t>NACION</t>
  </si>
  <si>
    <t xml:space="preserve">visitas tecnicas para determinar  la necesidad </t>
  </si>
  <si>
    <t>inventario de necesidades</t>
  </si>
  <si>
    <t>Estudios previos para la contratación</t>
  </si>
  <si>
    <t>numero de dotaciones</t>
  </si>
  <si>
    <t xml:space="preserve"> </t>
  </si>
  <si>
    <t>NOMBRE  -  SECRETARIA PARA EL DESARROLLO SOCIAL Y COMUNITARIO</t>
  </si>
  <si>
    <t>COMPONENTE DE EFICACIA - PLAN DE ACCIÒN - VIGENCIA  2013</t>
  </si>
  <si>
    <t>EJE:   SOCIAL</t>
  </si>
  <si>
    <t>PLAN DE DESARROLLO: "EXPERIENCIA, CRECIMIENTO Y DESARROLLO SIN LIMITE" 2012-2015</t>
  </si>
  <si>
    <t>OBJETIVO DEL EJE / DIMENSIÓN:  PROMOVER EL BIENESTAR Y DESARROLLO SOCIAL DE LOS CABRELUNOS, FORTALECIENDO LOS GRUPOS POBLACIONALES VULNERABLES: PRIMERA INFANCIA,  INFANCIA, ADOLESCENCIA,  JUVENTUD, ADULTO MAYOR, PERSONAS DIVERSAMENTE HABILES; CON EL FIN  DE BRINDAR UNA ATENCION INTEGRAL Y  AMPLIAR LA COBERTURA EN LOS PROGRAMAS.  MEJORAR LA   CALIDAD  DE VIDA DE LOS GRUPOS SOCIALES CENTRADA  EN LA FORMACION DE LA PERSONA CON BASE EN PRINCIPIOS Y VALORES QUE FORTALEZCAN LA CONVIVENCIA PACÍFICA Y GENEREN  LA INCLUSIÓN Y EL RESPETO POR  EL OTRO.   DIGNIFICAR EL  PAPEL DE LA MUJER EN LA CONSTRUCCIÓN DE LA SOCIEDAD Y FAMILIA PARA POSICIONAR  AL MUNICPIO  COMO UN REFERENTE DE DESARROLLO SOCIAL, CON EL FIN DE ERRADICAR LA POBREZA EXTREMA  Y CONTRIBUIR A MEJORAR LA NUTRICION, LAS PRACTICAS DE CUIDADO Y PREVENIR LA VIOLENCIA INTRAFAMILIAR.</t>
  </si>
  <si>
    <t>PAOLA RODRIGUEZ HERRAN</t>
  </si>
  <si>
    <t xml:space="preserve">Cronograma de Ejecucion </t>
  </si>
  <si>
    <t>META  VIGENCIA(2013)</t>
  </si>
  <si>
    <t>Numero de niños beneficiados</t>
  </si>
  <si>
    <t>Elaborar estudios previos para la contratacion de personal de apoyo para la ejecucion del programa.</t>
  </si>
  <si>
    <t>Numero de Personal Requerido</t>
  </si>
  <si>
    <t>% de Poblacion Desplazada</t>
  </si>
  <si>
    <t>Numero de Eventos realizados</t>
  </si>
  <si>
    <t>META DE PRODUCTO 4</t>
  </si>
  <si>
    <t>numero de Dotaciones</t>
  </si>
  <si>
    <t>META DE PRODUCTO 5</t>
  </si>
  <si>
    <t>META DE PRODUCTO 6</t>
  </si>
  <si>
    <t>Realizacion de inventarios</t>
  </si>
  <si>
    <r>
      <t>PROGRAMA</t>
    </r>
    <r>
      <rPr>
        <b/>
        <sz val="8"/>
        <rFont val="Arial"/>
        <family val="2"/>
      </rPr>
      <t>:                       DEPORTE Y RECREACION</t>
    </r>
  </si>
  <si>
    <t>SECTOR :  DEPORTE</t>
  </si>
  <si>
    <r>
      <t>OBJETIVOS</t>
    </r>
    <r>
      <rPr>
        <sz val="8"/>
        <rFont val="Arial"/>
        <family val="2"/>
      </rPr>
      <t>:   PROMOCIÓN DEL DEPORTE, LA RECREACIÓN Y HABITOS Y ESTILOS DE VIDA SALUDABLES EN EL MUNICIPIO DE CABRERA.</t>
    </r>
  </si>
  <si>
    <t>Apoyo al desarrollo lúdico  recreativo y disciplinas deportivas en el municipio de Cabrera</t>
  </si>
  <si>
    <t>Promover organización y/o participación en 3 eventos deportivos por año</t>
  </si>
  <si>
    <t>Visitas a las IE municipales para la presentacion de los Programas Deportivos</t>
  </si>
  <si>
    <t>utilizar medios de comunicacion para la divulgacion  los Programas Deportivos.</t>
  </si>
  <si>
    <t>visitas a las Juntas de accion comunal para garantizar el acceso a  los Programas Deportivos</t>
  </si>
  <si>
    <t>Realizar estudio de cobertura Deportiva del municipio</t>
  </si>
  <si>
    <t>Garantizar el acceso de la población desplazada del municipio de Cabrea en actividades de promoción del deporte,  la recreación y hábitos y estilos de vida saludables</t>
  </si>
  <si>
    <t>Poner en marcha de 2 escuelas de formación deportiva urbana y rurales.</t>
  </si>
  <si>
    <t>Mejorar la infraestructura y dotación de 8 escenarios deportivos urbanos y rurales de Cabrera</t>
  </si>
  <si>
    <t>Dotación de 2 hogares con material lúdico – recreativo</t>
  </si>
  <si>
    <t>numero de escenarios</t>
  </si>
  <si>
    <t>Instalar de 10 parques infantiles y espacios de recreación para la primera infancia</t>
  </si>
  <si>
    <t>Numero de Parque instalados</t>
  </si>
  <si>
    <t>visitas a los parquees</t>
  </si>
  <si>
    <r>
      <t>PROGRAMA</t>
    </r>
    <r>
      <rPr>
        <b/>
        <sz val="8"/>
        <rFont val="Arial"/>
        <family val="2"/>
      </rPr>
      <t>:                       GRUPOS VULNERABLE</t>
    </r>
  </si>
  <si>
    <t>SECTOR :  GRUPOS VULNERABLE</t>
  </si>
  <si>
    <r>
      <t>OBJETIVOS</t>
    </r>
    <r>
      <rPr>
        <sz val="8"/>
        <rFont val="Arial"/>
        <family val="2"/>
      </rPr>
      <t>:   PROTECCIÓN A LA PRIMERA INFANCIA DEL MUNICIPIO DE CABRERA Y GARANTÍA DE SUS DERECHOS, ATENCIÓN A NIÑ@S Y JÓVENES DEL  MUNICIPIO DE CABRERA A FIN DE GARANTIZAR LA SATISFACCIÓN INTEGRAL Y SIMULTÁNEA DE TODOS SUS DERECHOS, DAR APOYO Y ACOMPAÑAMIENTO A MADRES Y PADRES CABEZA DE HOGAR DEL MUNICIPIO DE CABRERA, DAR APOYO INSTITUCIONAL Y ASISTENCIAL A FAMILIAS Y PERSONAS VÍCTIMAS DE LA VIOLENCIA Y EN CONDICIÓN DE DESPLAZAMIENTO FORZADO QUE SE ENCUENTREN EN EL MUNICIPIO DE CABRERA, DAR APOYO INTEGRAL INSTITUCIONAL A LAS PERSONAS DISCAPACITADAS DEL MUNICIPIO DE CABRERA, LOGRAR LA IGUALDAD DE GÉNERO Y AUTONOMÍA DE LA MUJER EN EL MUNICIPIO DE CABRERA – GARANTIZAR EL DERECHO DE LAS MUJERES A UNA VIDA LIBRE DE VIOLENCIAS CREAR Y/O ADECUAR LÍNEAS DE ATENCIÓN DIFERENCIAL QUE RESPONDAN A LAS NECESIDADES ESPECIALES DE LA POBLACIÓN ADULTA MAYOR DE CABRERA, COMO SUJETOS DE  ESPECIAL PROTECCIÓN POR PARTE DEL MUNICIPIO COMO ENTE DEL ESTADO COLOMBIANO Y AGENDA SOCIAL PARA LA SUPERACIÓN DE LA POBREZA EXTREMA A TRAVÉS DE LA RED “UNIDOS”.</t>
    </r>
  </si>
  <si>
    <t>Protección a la Primera Infancia del municipio de Cabrera y garantía de sus derechos.</t>
  </si>
  <si>
    <t>Garantizar la atención el goce de sus derechos a  niños de 0 a 5 años del municipio de Cabrera</t>
  </si>
  <si>
    <t>Garantizar la atención el goce de sus derechos a  niños desplazados de 0 a 5 años del municipio de Cabrera</t>
  </si>
  <si>
    <t>Visitas a los Hogares e Instituciones de atencion al PAIPI</t>
  </si>
  <si>
    <t>utilizar medios de comunicacion para la divulgacion  los Programas PAIPI</t>
  </si>
  <si>
    <t>visitas a las Juntas de accion comunal para garantizar el acceso a  los Programas PAIPI</t>
  </si>
  <si>
    <t>Realizar estudio de cobertura de PAIPI en el municipio</t>
  </si>
  <si>
    <t>Atención a niñ@s y jóvenes del municipio de Cabrera a fin de garantizar la satisfacción integral y simultánea de todos us Derechos</t>
  </si>
  <si>
    <t>Visitas a las IE municipales para la presentacion de los Programas de niños y jovenes</t>
  </si>
  <si>
    <t>utilizar medios de comunicacion para la divulgacion  los Programas de niños y jovenes</t>
  </si>
  <si>
    <t>visitas a las Juntas de accion comunal para garantizar el acceso a  los Programas de niños y jovenes</t>
  </si>
  <si>
    <t>Realizar estudio de cobertura Programas de niños y jovenes</t>
  </si>
  <si>
    <t>Garantizar a  niños y jóvenes desplazados la protección de sus derechos, en aplicación de la ley 1098 de 2006</t>
  </si>
  <si>
    <t>% de Poblacion Beneficiada</t>
  </si>
  <si>
    <t>Garantizar a 1243 niños y jóvenes del municipio de Cabrera, el acceso a servicios de salud, protección y educación para el ejercicio responsable de sus derechos, en aplicación de la ley 1098 de 2006</t>
  </si>
  <si>
    <t>Nº de convenio de atencion a Poblacion Desplazada</t>
  </si>
  <si>
    <t>Nº de convenio de atencion de Poblacion Beneficiada</t>
  </si>
  <si>
    <t>Prestar la atención especializados al adolescente en conflicto con la ley y centros de internamiento preventivo y garantizar los derechos de esta población</t>
  </si>
  <si>
    <t>Prestar la atención especializados al adolescente en conflicto con la ley y centros de internamiento preventivo y garantizar los derechos de esta población en situación de desplazamiento forzado</t>
  </si>
  <si>
    <t>Dar apoyo y acompañamiento a madres y padres cabeza de hogar del municipio de Cabrera</t>
  </si>
  <si>
    <t>Incorporar a madres y padres cabeza de hogar  a programas de desarrollo social y económico</t>
  </si>
  <si>
    <t>% de madres y padres cabeza de hogar incorporados a programas de desarrollo social y económico</t>
  </si>
  <si>
    <t xml:space="preserve">Mantener madres y padres en el Programa </t>
  </si>
  <si>
    <t>Incrementar Madres y Padres en el Programa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</si>
</sst>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_ ;_ @_ "/>
    <numFmt numFmtId="173" formatCode="_ * #,##0.00_ ;_ * \-#,##0.00_ ;_ * &quot;-&quot;??_ ;_ @_ "/>
    <numFmt numFmtId="174" formatCode="_(* #,##0_);_(* \(#,##0\);_(* &quot;-&quot;??_);_(@_)"/>
    <numFmt numFmtId="175" formatCode="0.000"/>
    <numFmt numFmtId="176" formatCode="#,##0.000"/>
    <numFmt numFmtId="177" formatCode="_(* #,##0.000_);_(* \(#,##0.000\);_(* &quot;-&quot;??_);_(@_)"/>
    <numFmt numFmtId="178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72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18" borderId="10" xfId="0" applyFont="1" applyFill="1" applyBorder="1" applyAlignment="1">
      <alignment horizontal="center" vertical="center" wrapText="1"/>
    </xf>
    <xf numFmtId="3" fontId="5" fillId="18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18" borderId="11" xfId="0" applyNumberFormat="1" applyFont="1" applyFill="1" applyBorder="1" applyAlignment="1">
      <alignment horizontal="center" vertical="center" textRotation="90"/>
    </xf>
    <xf numFmtId="0" fontId="5" fillId="18" borderId="11" xfId="0" applyFont="1" applyFill="1" applyBorder="1" applyAlignment="1">
      <alignment horizontal="center" vertical="center" textRotation="90"/>
    </xf>
    <xf numFmtId="3" fontId="5" fillId="33" borderId="10" xfId="0" applyNumberFormat="1" applyFont="1" applyFill="1" applyBorder="1" applyAlignment="1">
      <alignment horizontal="center" vertical="center" textRotation="90"/>
    </xf>
    <xf numFmtId="3" fontId="5" fillId="33" borderId="11" xfId="0" applyNumberFormat="1" applyFont="1" applyFill="1" applyBorder="1" applyAlignment="1">
      <alignment horizontal="center" vertical="center" textRotation="90"/>
    </xf>
    <xf numFmtId="3" fontId="5" fillId="33" borderId="12" xfId="0" applyNumberFormat="1" applyFont="1" applyFill="1" applyBorder="1" applyAlignment="1">
      <alignment horizontal="center" vertical="center" textRotation="90"/>
    </xf>
    <xf numFmtId="0" fontId="5" fillId="34" borderId="13" xfId="0" applyFont="1" applyFill="1" applyBorder="1" applyAlignment="1">
      <alignment horizontal="center" vertical="center" textRotation="90"/>
    </xf>
    <xf numFmtId="0" fontId="5" fillId="34" borderId="11" xfId="0" applyFont="1" applyFill="1" applyBorder="1" applyAlignment="1">
      <alignment horizontal="center" vertical="center" textRotation="90"/>
    </xf>
    <xf numFmtId="0" fontId="5" fillId="34" borderId="12" xfId="0" applyFont="1" applyFill="1" applyBorder="1" applyAlignment="1">
      <alignment horizontal="center" vertical="center" textRotation="90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 applyProtection="1">
      <alignment horizontal="center" vertical="center" textRotation="90" wrapText="1"/>
      <protection locked="0"/>
    </xf>
    <xf numFmtId="0" fontId="5" fillId="34" borderId="16" xfId="0" applyFont="1" applyFill="1" applyBorder="1" applyAlignment="1">
      <alignment wrapText="1"/>
    </xf>
    <xf numFmtId="0" fontId="5" fillId="37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textRotation="90" wrapText="1"/>
    </xf>
    <xf numFmtId="174" fontId="5" fillId="39" borderId="19" xfId="47" applyNumberFormat="1" applyFont="1" applyFill="1" applyBorder="1" applyAlignment="1" applyProtection="1">
      <alignment horizontal="center" vertical="center" textRotation="90" wrapText="1"/>
      <protection locked="0"/>
    </xf>
    <xf numFmtId="3" fontId="5" fillId="39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7" borderId="18" xfId="0" applyFont="1" applyFill="1" applyBorder="1" applyAlignment="1" applyProtection="1">
      <alignment horizontal="center" vertical="center" textRotation="90" wrapText="1"/>
      <protection locked="0"/>
    </xf>
    <xf numFmtId="0" fontId="5" fillId="37" borderId="18" xfId="0" applyFont="1" applyFill="1" applyBorder="1" applyAlignment="1" applyProtection="1">
      <alignment horizontal="center" vertical="center" wrapText="1"/>
      <protection locked="0"/>
    </xf>
    <xf numFmtId="174" fontId="5" fillId="39" borderId="20" xfId="47" applyNumberFormat="1" applyFont="1" applyFill="1" applyBorder="1" applyAlignment="1">
      <alignment horizontal="center" textRotation="90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textRotation="90" wrapText="1"/>
    </xf>
    <xf numFmtId="0" fontId="5" fillId="37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textRotation="90" wrapText="1"/>
    </xf>
    <xf numFmtId="174" fontId="5" fillId="39" borderId="22" xfId="47" applyNumberFormat="1" applyFont="1" applyFill="1" applyBorder="1" applyAlignment="1" applyProtection="1">
      <alignment horizontal="center" vertical="center" textRotation="90" wrapText="1"/>
      <protection locked="0"/>
    </xf>
    <xf numFmtId="3" fontId="5" fillId="39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7" borderId="21" xfId="0" applyFont="1" applyFill="1" applyBorder="1" applyAlignment="1">
      <alignment horizontal="center" vertical="center" textRotation="90" wrapText="1"/>
    </xf>
    <xf numFmtId="3" fontId="5" fillId="35" borderId="15" xfId="0" applyNumberFormat="1" applyFont="1" applyFill="1" applyBorder="1" applyAlignment="1">
      <alignment horizontal="center" vertical="center" textRotation="90" wrapText="1"/>
    </xf>
    <xf numFmtId="0" fontId="6" fillId="35" borderId="15" xfId="0" applyFont="1" applyFill="1" applyBorder="1" applyAlignment="1" applyProtection="1">
      <alignment horizontal="center" vertical="center" textRotation="90" wrapText="1"/>
      <protection locked="0"/>
    </xf>
    <xf numFmtId="0" fontId="6" fillId="35" borderId="16" xfId="0" applyFont="1" applyFill="1" applyBorder="1" applyAlignment="1" applyProtection="1">
      <alignment horizontal="center" vertical="center" textRotation="90" wrapText="1"/>
      <protection locked="0"/>
    </xf>
    <xf numFmtId="0" fontId="5" fillId="40" borderId="18" xfId="0" applyFont="1" applyFill="1" applyBorder="1" applyAlignment="1" applyProtection="1">
      <alignment horizontal="center" vertical="center" wrapText="1"/>
      <protection locked="0"/>
    </xf>
    <xf numFmtId="3" fontId="5" fillId="0" borderId="18" xfId="0" applyNumberFormat="1" applyFont="1" applyFill="1" applyBorder="1" applyAlignment="1">
      <alignment horizontal="center" vertical="center" textRotation="90" wrapText="1"/>
    </xf>
    <xf numFmtId="3" fontId="5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0" borderId="18" xfId="0" applyFont="1" applyFill="1" applyBorder="1" applyAlignment="1" applyProtection="1">
      <alignment horizontal="center" vertical="center" textRotation="90" wrapText="1"/>
      <protection locked="0"/>
    </xf>
    <xf numFmtId="0" fontId="5" fillId="40" borderId="18" xfId="0" applyFont="1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textRotation="90" wrapText="1"/>
    </xf>
    <xf numFmtId="0" fontId="5" fillId="40" borderId="21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0" borderId="21" xfId="0" applyFont="1" applyFill="1" applyBorder="1" applyAlignment="1">
      <alignment horizontal="center" vertical="center" textRotation="90" wrapText="1"/>
    </xf>
    <xf numFmtId="3" fontId="5" fillId="35" borderId="15" xfId="0" applyNumberFormat="1" applyFont="1" applyFill="1" applyBorder="1" applyAlignment="1">
      <alignment vertical="center" textRotation="90" wrapText="1"/>
    </xf>
    <xf numFmtId="3" fontId="5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/>
    </xf>
    <xf numFmtId="0" fontId="5" fillId="38" borderId="2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3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18" borderId="12" xfId="0" applyFont="1" applyFill="1" applyBorder="1" applyAlignment="1">
      <alignment horizontal="center" vertical="center" textRotation="90"/>
    </xf>
    <xf numFmtId="172" fontId="6" fillId="35" borderId="26" xfId="0" applyNumberFormat="1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 applyProtection="1">
      <alignment horizontal="center" vertical="center" textRotation="90" wrapText="1"/>
      <protection locked="0"/>
    </xf>
    <xf numFmtId="0" fontId="6" fillId="35" borderId="12" xfId="0" applyFont="1" applyFill="1" applyBorder="1" applyAlignment="1" applyProtection="1">
      <alignment horizontal="center" vertical="center" textRotation="90" wrapText="1"/>
      <protection locked="0"/>
    </xf>
    <xf numFmtId="0" fontId="6" fillId="35" borderId="14" xfId="0" applyFont="1" applyFill="1" applyBorder="1" applyAlignment="1">
      <alignment horizontal="center" vertical="center" wrapText="1"/>
    </xf>
    <xf numFmtId="0" fontId="41" fillId="41" borderId="18" xfId="0" applyFont="1" applyFill="1" applyBorder="1" applyAlignment="1">
      <alignment horizontal="left" wrapText="1"/>
    </xf>
    <xf numFmtId="0" fontId="5" fillId="38" borderId="18" xfId="0" applyFont="1" applyFill="1" applyBorder="1" applyAlignment="1">
      <alignment vertical="center" wrapText="1"/>
    </xf>
    <xf numFmtId="0" fontId="41" fillId="41" borderId="18" xfId="0" applyFont="1" applyFill="1" applyBorder="1" applyAlignment="1">
      <alignment horizontal="justify" vertical="center"/>
    </xf>
    <xf numFmtId="0" fontId="41" fillId="41" borderId="18" xfId="0" applyFont="1" applyFill="1" applyBorder="1" applyAlignment="1">
      <alignment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41" fillId="41" borderId="18" xfId="0" applyFont="1" applyFill="1" applyBorder="1" applyAlignment="1">
      <alignment horizontal="left" vertical="center" wrapText="1"/>
    </xf>
    <xf numFmtId="0" fontId="5" fillId="42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3" fontId="6" fillId="33" borderId="30" xfId="0" applyNumberFormat="1" applyFont="1" applyFill="1" applyBorder="1" applyAlignment="1" applyProtection="1">
      <alignment horizontal="center" vertical="center" textRotation="90" wrapText="1"/>
      <protection/>
    </xf>
    <xf numFmtId="3" fontId="6" fillId="41" borderId="31" xfId="0" applyNumberFormat="1" applyFont="1" applyFill="1" applyBorder="1" applyAlignment="1" applyProtection="1">
      <alignment horizontal="center" vertical="center" textRotation="90" wrapText="1"/>
      <protection/>
    </xf>
    <xf numFmtId="3" fontId="6" fillId="33" borderId="31" xfId="0" applyNumberFormat="1" applyFont="1" applyFill="1" applyBorder="1" applyAlignment="1" applyProtection="1">
      <alignment horizontal="center" vertical="center" textRotation="90" wrapText="1"/>
      <protection/>
    </xf>
    <xf numFmtId="3" fontId="6" fillId="41" borderId="32" xfId="0" applyNumberFormat="1" applyFont="1" applyFill="1" applyBorder="1" applyAlignment="1" applyProtection="1">
      <alignment horizontal="center" vertical="center" textRotation="90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1" fillId="41" borderId="0" xfId="0" applyFont="1" applyFill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41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42" borderId="2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42" borderId="40" xfId="0" applyFont="1" applyFill="1" applyBorder="1" applyAlignment="1">
      <alignment horizontal="left" vertical="center" wrapText="1"/>
    </xf>
    <xf numFmtId="0" fontId="6" fillId="42" borderId="41" xfId="0" applyFont="1" applyFill="1" applyBorder="1" applyAlignment="1">
      <alignment horizontal="left" vertical="center" wrapText="1"/>
    </xf>
    <xf numFmtId="0" fontId="6" fillId="42" borderId="42" xfId="0" applyFont="1" applyFill="1" applyBorder="1" applyAlignment="1">
      <alignment horizontal="left" vertical="center" wrapText="1"/>
    </xf>
    <xf numFmtId="0" fontId="6" fillId="42" borderId="40" xfId="0" applyFont="1" applyFill="1" applyBorder="1" applyAlignment="1" applyProtection="1">
      <alignment horizontal="left" vertical="center" wrapText="1"/>
      <protection locked="0"/>
    </xf>
    <xf numFmtId="0" fontId="6" fillId="42" borderId="41" xfId="0" applyFont="1" applyFill="1" applyBorder="1" applyAlignment="1" applyProtection="1">
      <alignment horizontal="left" vertical="center" wrapText="1"/>
      <protection locked="0"/>
    </xf>
    <xf numFmtId="0" fontId="6" fillId="42" borderId="42" xfId="0" applyFont="1" applyFill="1" applyBorder="1" applyAlignment="1" applyProtection="1">
      <alignment horizontal="left" vertical="center" wrapText="1"/>
      <protection locked="0"/>
    </xf>
    <xf numFmtId="0" fontId="6" fillId="42" borderId="43" xfId="0" applyFont="1" applyFill="1" applyBorder="1" applyAlignment="1" applyProtection="1">
      <alignment horizontal="justify" vertical="center" wrapText="1"/>
      <protection locked="0"/>
    </xf>
    <xf numFmtId="0" fontId="5" fillId="42" borderId="44" xfId="0" applyFont="1" applyFill="1" applyBorder="1" applyAlignment="1" applyProtection="1">
      <alignment horizontal="justify" vertical="center" wrapText="1"/>
      <protection locked="0"/>
    </xf>
    <xf numFmtId="0" fontId="5" fillId="42" borderId="45" xfId="0" applyFont="1" applyFill="1" applyBorder="1" applyAlignment="1" applyProtection="1">
      <alignment horizontal="justify" vertical="center" wrapText="1"/>
      <protection locked="0"/>
    </xf>
    <xf numFmtId="0" fontId="5" fillId="42" borderId="46" xfId="0" applyFont="1" applyFill="1" applyBorder="1" applyAlignment="1">
      <alignment horizontal="center" vertical="center" wrapText="1"/>
    </xf>
    <xf numFmtId="0" fontId="5" fillId="42" borderId="28" xfId="0" applyFont="1" applyFill="1" applyBorder="1" applyAlignment="1">
      <alignment horizontal="center" vertical="center" wrapText="1"/>
    </xf>
    <xf numFmtId="0" fontId="5" fillId="42" borderId="47" xfId="0" applyFont="1" applyFill="1" applyBorder="1" applyAlignment="1">
      <alignment horizontal="center" vertical="center" wrapText="1"/>
    </xf>
    <xf numFmtId="0" fontId="6" fillId="42" borderId="28" xfId="0" applyFont="1" applyFill="1" applyBorder="1" applyAlignment="1">
      <alignment horizontal="left" vertical="center" wrapText="1"/>
    </xf>
    <xf numFmtId="0" fontId="6" fillId="42" borderId="47" xfId="0" applyFont="1" applyFill="1" applyBorder="1" applyAlignment="1">
      <alignment horizontal="left" vertical="center" wrapText="1"/>
    </xf>
    <xf numFmtId="3" fontId="6" fillId="42" borderId="48" xfId="0" applyNumberFormat="1" applyFont="1" applyFill="1" applyBorder="1" applyAlignment="1" applyProtection="1">
      <alignment horizontal="center" vertical="center" wrapText="1"/>
      <protection/>
    </xf>
    <xf numFmtId="3" fontId="6" fillId="42" borderId="0" xfId="0" applyNumberFormat="1" applyFont="1" applyFill="1" applyBorder="1" applyAlignment="1" applyProtection="1">
      <alignment horizontal="center" vertical="center" wrapText="1"/>
      <protection/>
    </xf>
    <xf numFmtId="3" fontId="6" fillId="42" borderId="24" xfId="0" applyNumberFormat="1" applyFont="1" applyFill="1" applyBorder="1" applyAlignment="1" applyProtection="1">
      <alignment horizontal="center" vertical="center" wrapText="1"/>
      <protection/>
    </xf>
    <xf numFmtId="0" fontId="6" fillId="42" borderId="48" xfId="0" applyFont="1" applyFill="1" applyBorder="1" applyAlignment="1">
      <alignment horizontal="center" vertical="center" wrapText="1"/>
    </xf>
    <xf numFmtId="0" fontId="6" fillId="42" borderId="0" xfId="0" applyFont="1" applyFill="1" applyBorder="1" applyAlignment="1">
      <alignment horizontal="center" vertical="center" wrapText="1"/>
    </xf>
    <xf numFmtId="0" fontId="6" fillId="42" borderId="49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/>
    </xf>
    <xf numFmtId="0" fontId="5" fillId="18" borderId="50" xfId="0" applyFont="1" applyFill="1" applyBorder="1" applyAlignment="1">
      <alignment horizontal="center" vertical="center"/>
    </xf>
    <xf numFmtId="172" fontId="6" fillId="18" borderId="26" xfId="0" applyNumberFormat="1" applyFont="1" applyFill="1" applyBorder="1" applyAlignment="1">
      <alignment horizontal="center" vertical="center" wrapText="1"/>
    </xf>
    <xf numFmtId="172" fontId="6" fillId="18" borderId="35" xfId="0" applyNumberFormat="1" applyFont="1" applyFill="1" applyBorder="1" applyAlignment="1">
      <alignment horizontal="center" vertical="center" wrapText="1"/>
    </xf>
    <xf numFmtId="172" fontId="6" fillId="18" borderId="51" xfId="0" applyNumberFormat="1" applyFont="1" applyFill="1" applyBorder="1" applyAlignment="1">
      <alignment horizontal="center" vertical="center" wrapText="1"/>
    </xf>
    <xf numFmtId="172" fontId="6" fillId="18" borderId="38" xfId="0" applyNumberFormat="1" applyFont="1" applyFill="1" applyBorder="1" applyAlignment="1">
      <alignment horizontal="center" vertical="center" wrapText="1"/>
    </xf>
    <xf numFmtId="0" fontId="6" fillId="18" borderId="14" xfId="0" applyFont="1" applyFill="1" applyBorder="1" applyAlignment="1" applyProtection="1">
      <alignment horizontal="center" vertical="center" wrapText="1"/>
      <protection locked="0"/>
    </xf>
    <xf numFmtId="0" fontId="6" fillId="18" borderId="52" xfId="0" applyFont="1" applyFill="1" applyBorder="1" applyAlignment="1" applyProtection="1">
      <alignment horizontal="center" vertical="center" wrapText="1"/>
      <protection locked="0"/>
    </xf>
    <xf numFmtId="4" fontId="6" fillId="18" borderId="15" xfId="0" applyNumberFormat="1" applyFont="1" applyFill="1" applyBorder="1" applyAlignment="1" applyProtection="1">
      <alignment horizontal="center" vertical="center" textRotation="90" wrapText="1"/>
      <protection/>
    </xf>
    <xf numFmtId="4" fontId="6" fillId="18" borderId="33" xfId="0" applyNumberFormat="1" applyFont="1" applyFill="1" applyBorder="1" applyAlignment="1" applyProtection="1">
      <alignment horizontal="center" vertical="center" textRotation="90" wrapText="1"/>
      <protection/>
    </xf>
    <xf numFmtId="0" fontId="6" fillId="18" borderId="15" xfId="0" applyFont="1" applyFill="1" applyBorder="1" applyAlignment="1" applyProtection="1">
      <alignment horizontal="center" vertical="center" textRotation="90" wrapText="1"/>
      <protection/>
    </xf>
    <xf numFmtId="0" fontId="6" fillId="18" borderId="33" xfId="0" applyFont="1" applyFill="1" applyBorder="1" applyAlignment="1" applyProtection="1">
      <alignment horizontal="center" vertical="center" textRotation="90" wrapText="1"/>
      <protection/>
    </xf>
    <xf numFmtId="0" fontId="6" fillId="18" borderId="15" xfId="0" applyFont="1" applyFill="1" applyBorder="1" applyAlignment="1">
      <alignment horizontal="center" vertical="center" textRotation="90" wrapText="1"/>
    </xf>
    <xf numFmtId="0" fontId="6" fillId="18" borderId="33" xfId="0" applyFont="1" applyFill="1" applyBorder="1" applyAlignment="1">
      <alignment horizontal="center" vertical="center" textRotation="90" wrapText="1"/>
    </xf>
    <xf numFmtId="0" fontId="6" fillId="18" borderId="16" xfId="0" applyFont="1" applyFill="1" applyBorder="1" applyAlignment="1">
      <alignment horizontal="center" vertical="center" textRotation="90" wrapText="1"/>
    </xf>
    <xf numFmtId="0" fontId="6" fillId="18" borderId="53" xfId="0" applyFont="1" applyFill="1" applyBorder="1" applyAlignment="1">
      <alignment horizontal="center" vertical="center" textRotation="90" wrapText="1"/>
    </xf>
    <xf numFmtId="3" fontId="6" fillId="33" borderId="54" xfId="0" applyNumberFormat="1" applyFont="1" applyFill="1" applyBorder="1" applyAlignment="1" applyProtection="1">
      <alignment horizontal="center" vertical="center" wrapText="1"/>
      <protection/>
    </xf>
    <xf numFmtId="3" fontId="6" fillId="33" borderId="45" xfId="0" applyNumberFormat="1" applyFont="1" applyFill="1" applyBorder="1" applyAlignment="1" applyProtection="1">
      <alignment horizontal="center" vertical="center" wrapText="1"/>
      <protection/>
    </xf>
    <xf numFmtId="3" fontId="6" fillId="33" borderId="43" xfId="0" applyNumberFormat="1" applyFont="1" applyFill="1" applyBorder="1" applyAlignment="1" applyProtection="1">
      <alignment horizontal="center" vertical="center" wrapText="1"/>
      <protection/>
    </xf>
    <xf numFmtId="3" fontId="6" fillId="33" borderId="55" xfId="0" applyNumberFormat="1" applyFont="1" applyFill="1" applyBorder="1" applyAlignment="1" applyProtection="1">
      <alignment horizontal="center" vertical="center" wrapText="1"/>
      <protection/>
    </xf>
    <xf numFmtId="3" fontId="5" fillId="34" borderId="23" xfId="0" applyNumberFormat="1" applyFont="1" applyFill="1" applyBorder="1" applyAlignment="1" applyProtection="1">
      <alignment horizontal="center" vertical="center" textRotation="90" wrapText="1"/>
      <protection/>
    </xf>
    <xf numFmtId="3" fontId="5" fillId="34" borderId="24" xfId="0" applyNumberFormat="1" applyFont="1" applyFill="1" applyBorder="1" applyAlignment="1" applyProtection="1">
      <alignment horizontal="center" vertical="center" textRotation="90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/>
    </xf>
    <xf numFmtId="0" fontId="5" fillId="34" borderId="33" xfId="0" applyFont="1" applyFill="1" applyBorder="1" applyAlignment="1" applyProtection="1">
      <alignment horizontal="center" vertical="center" textRotation="90" wrapText="1"/>
      <protection/>
    </xf>
    <xf numFmtId="10" fontId="5" fillId="34" borderId="15" xfId="0" applyNumberFormat="1" applyFont="1" applyFill="1" applyBorder="1" applyAlignment="1" applyProtection="1">
      <alignment horizontal="center" vertical="center" textRotation="90" wrapText="1"/>
      <protection/>
    </xf>
    <xf numFmtId="10" fontId="5" fillId="34" borderId="33" xfId="0" applyNumberFormat="1" applyFont="1" applyFill="1" applyBorder="1" applyAlignment="1" applyProtection="1">
      <alignment horizontal="center" vertical="center" textRotation="90" wrapText="1"/>
      <protection/>
    </xf>
    <xf numFmtId="0" fontId="5" fillId="34" borderId="16" xfId="0" applyFont="1" applyFill="1" applyBorder="1" applyAlignment="1" applyProtection="1">
      <alignment horizontal="center" vertical="center" textRotation="90" wrapText="1"/>
      <protection/>
    </xf>
    <xf numFmtId="0" fontId="5" fillId="34" borderId="53" xfId="0" applyFont="1" applyFill="1" applyBorder="1" applyAlignment="1" applyProtection="1">
      <alignment horizontal="center" vertical="center" textRotation="90" wrapText="1"/>
      <protection/>
    </xf>
    <xf numFmtId="3" fontId="5" fillId="18" borderId="56" xfId="0" applyNumberFormat="1" applyFont="1" applyFill="1" applyBorder="1" applyAlignment="1">
      <alignment horizontal="center" vertical="center" wrapText="1"/>
    </xf>
    <xf numFmtId="3" fontId="5" fillId="18" borderId="57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justify" vertical="center" wrapText="1"/>
    </xf>
    <xf numFmtId="0" fontId="5" fillId="38" borderId="52" xfId="0" applyFont="1" applyFill="1" applyBorder="1" applyAlignment="1">
      <alignment horizontal="justify" vertical="center" wrapText="1"/>
    </xf>
    <xf numFmtId="0" fontId="5" fillId="38" borderId="50" xfId="0" applyFont="1" applyFill="1" applyBorder="1" applyAlignment="1">
      <alignment horizontal="justify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" fontId="5" fillId="38" borderId="33" xfId="0" applyNumberFormat="1" applyFont="1" applyFill="1" applyBorder="1" applyAlignment="1">
      <alignment horizontal="center" vertical="center" textRotation="90" wrapText="1"/>
    </xf>
    <xf numFmtId="3" fontId="5" fillId="38" borderId="29" xfId="0" applyNumberFormat="1" applyFont="1" applyFill="1" applyBorder="1" applyAlignment="1">
      <alignment horizontal="center" vertical="center" textRotation="90" wrapText="1"/>
    </xf>
    <xf numFmtId="0" fontId="5" fillId="38" borderId="33" xfId="0" applyFont="1" applyFill="1" applyBorder="1" applyAlignment="1">
      <alignment horizontal="center" vertical="center" textRotation="90" wrapText="1"/>
    </xf>
    <xf numFmtId="0" fontId="5" fillId="38" borderId="29" xfId="0" applyFont="1" applyFill="1" applyBorder="1" applyAlignment="1">
      <alignment horizontal="center" vertical="center" textRotation="90" wrapText="1"/>
    </xf>
    <xf numFmtId="174" fontId="5" fillId="0" borderId="31" xfId="47" applyNumberFormat="1" applyFont="1" applyBorder="1" applyAlignment="1">
      <alignment horizontal="center" textRotation="90"/>
    </xf>
    <xf numFmtId="174" fontId="5" fillId="0" borderId="33" xfId="47" applyNumberFormat="1" applyFont="1" applyBorder="1" applyAlignment="1">
      <alignment horizontal="center" textRotation="90"/>
    </xf>
    <xf numFmtId="174" fontId="5" fillId="0" borderId="27" xfId="47" applyNumberFormat="1" applyFont="1" applyBorder="1" applyAlignment="1">
      <alignment horizontal="center" textRotation="90"/>
    </xf>
    <xf numFmtId="3" fontId="5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8" borderId="18" xfId="0" applyFont="1" applyFill="1" applyBorder="1" applyAlignment="1" applyProtection="1">
      <alignment horizontal="center" vertical="center" textRotation="90" wrapText="1"/>
      <protection locked="0"/>
    </xf>
    <xf numFmtId="0" fontId="5" fillId="38" borderId="21" xfId="0" applyFont="1" applyFill="1" applyBorder="1" applyAlignment="1" applyProtection="1">
      <alignment horizontal="center" vertical="center" textRotation="90" wrapText="1"/>
      <protection locked="0"/>
    </xf>
    <xf numFmtId="0" fontId="5" fillId="38" borderId="60" xfId="0" applyFont="1" applyFill="1" applyBorder="1" applyAlignment="1">
      <alignment horizontal="center" vertical="center" textRotation="90" wrapText="1"/>
    </xf>
    <xf numFmtId="0" fontId="5" fillId="38" borderId="61" xfId="0" applyFont="1" applyFill="1" applyBorder="1" applyAlignment="1">
      <alignment horizontal="center" vertical="center" textRotation="90" wrapText="1"/>
    </xf>
    <xf numFmtId="0" fontId="5" fillId="38" borderId="37" xfId="0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center" vertical="center"/>
    </xf>
    <xf numFmtId="0" fontId="41" fillId="41" borderId="18" xfId="0" applyFont="1" applyFill="1" applyBorder="1" applyAlignment="1">
      <alignment vertical="center" wrapText="1"/>
    </xf>
    <xf numFmtId="0" fontId="41" fillId="41" borderId="18" xfId="0" applyFont="1" applyFill="1" applyBorder="1" applyAlignment="1">
      <alignment/>
    </xf>
    <xf numFmtId="9" fontId="5" fillId="0" borderId="3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textRotation="90" wrapText="1"/>
    </xf>
    <xf numFmtId="3" fontId="5" fillId="0" borderId="33" xfId="0" applyNumberFormat="1" applyFont="1" applyFill="1" applyBorder="1" applyAlignment="1">
      <alignment horizontal="center" vertical="center" textRotation="90" wrapText="1"/>
    </xf>
    <xf numFmtId="3" fontId="5" fillId="0" borderId="29" xfId="0" applyNumberFormat="1" applyFont="1" applyFill="1" applyBorder="1" applyAlignment="1">
      <alignment horizontal="center" vertical="center" textRotation="90" wrapText="1"/>
    </xf>
    <xf numFmtId="3" fontId="5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8" xfId="0" applyFont="1" applyFill="1" applyBorder="1" applyAlignment="1" applyProtection="1">
      <alignment horizontal="center" vertical="center" textRotation="90" wrapText="1"/>
      <protection locked="0"/>
    </xf>
    <xf numFmtId="0" fontId="5" fillId="0" borderId="21" xfId="0" applyFont="1" applyFill="1" applyBorder="1" applyAlignment="1" applyProtection="1">
      <alignment horizontal="center" vertical="center" textRotation="90" wrapText="1"/>
      <protection locked="0"/>
    </xf>
    <xf numFmtId="0" fontId="5" fillId="0" borderId="60" xfId="0" applyFont="1" applyFill="1" applyBorder="1" applyAlignment="1">
      <alignment horizontal="center" vertical="center" textRotation="90" wrapText="1"/>
    </xf>
    <xf numFmtId="0" fontId="5" fillId="0" borderId="61" xfId="0" applyFont="1" applyFill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wrapText="1"/>
    </xf>
    <xf numFmtId="3" fontId="5" fillId="39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9" borderId="33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9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38" borderId="31" xfId="0" applyFont="1" applyFill="1" applyBorder="1" applyAlignment="1">
      <alignment horizontal="justify" vertical="center" wrapText="1"/>
    </xf>
    <xf numFmtId="0" fontId="5" fillId="38" borderId="33" xfId="0" applyFont="1" applyFill="1" applyBorder="1" applyAlignment="1">
      <alignment horizontal="justify" vertical="center" wrapText="1"/>
    </xf>
    <xf numFmtId="0" fontId="5" fillId="38" borderId="29" xfId="0" applyFont="1" applyFill="1" applyBorder="1" applyAlignment="1">
      <alignment horizontal="justify" vertical="center" wrapText="1"/>
    </xf>
    <xf numFmtId="0" fontId="5" fillId="38" borderId="31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justify" vertical="center" wrapText="1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41" fillId="41" borderId="31" xfId="0" applyFont="1" applyFill="1" applyBorder="1" applyAlignment="1">
      <alignment horizontal="justify" vertical="center" wrapText="1"/>
    </xf>
    <xf numFmtId="0" fontId="41" fillId="41" borderId="33" xfId="0" applyFont="1" applyFill="1" applyBorder="1" applyAlignment="1">
      <alignment horizontal="justify" vertical="center" wrapText="1"/>
    </xf>
    <xf numFmtId="0" fontId="41" fillId="41" borderId="33" xfId="0" applyFont="1" applyFill="1" applyBorder="1" applyAlignment="1">
      <alignment horizontal="justify"/>
    </xf>
    <xf numFmtId="0" fontId="41" fillId="41" borderId="27" xfId="0" applyFont="1" applyFill="1" applyBorder="1" applyAlignment="1">
      <alignment horizontal="justify"/>
    </xf>
    <xf numFmtId="3" fontId="5" fillId="38" borderId="15" xfId="0" applyNumberFormat="1" applyFont="1" applyFill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9" fontId="5" fillId="0" borderId="33" xfId="0" applyNumberFormat="1" applyFont="1" applyBorder="1" applyAlignment="1">
      <alignment horizontal="center" vertical="center" wrapText="1"/>
    </xf>
    <xf numFmtId="0" fontId="6" fillId="42" borderId="28" xfId="0" applyFont="1" applyFill="1" applyBorder="1" applyAlignment="1">
      <alignment horizontal="justify" vertical="center" wrapText="1"/>
    </xf>
    <xf numFmtId="0" fontId="6" fillId="42" borderId="47" xfId="0" applyFont="1" applyFill="1" applyBorder="1" applyAlignment="1">
      <alignment horizontal="justify" vertical="center" wrapText="1"/>
    </xf>
    <xf numFmtId="3" fontId="5" fillId="0" borderId="27" xfId="0" applyNumberFormat="1" applyFont="1" applyFill="1" applyBorder="1" applyAlignment="1">
      <alignment horizontal="center" vertical="center" textRotation="90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6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2 2" xfId="53"/>
    <cellStyle name="Normal 2" xfId="54"/>
    <cellStyle name="Normal 4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12</xdr:row>
      <xdr:rowOff>76200</xdr:rowOff>
    </xdr:from>
    <xdr:ext cx="190500" cy="238125"/>
    <xdr:sp fLocksText="0">
      <xdr:nvSpPr>
        <xdr:cNvPr id="1" name="1 CuadroTexto"/>
        <xdr:cNvSpPr txBox="1">
          <a:spLocks noChangeArrowheads="1"/>
        </xdr:cNvSpPr>
      </xdr:nvSpPr>
      <xdr:spPr>
        <a:xfrm>
          <a:off x="2028825" y="7172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12</xdr:row>
      <xdr:rowOff>66675</xdr:rowOff>
    </xdr:from>
    <xdr:ext cx="190500" cy="285750"/>
    <xdr:sp fLocksText="0">
      <xdr:nvSpPr>
        <xdr:cNvPr id="1" name="1 CuadroTexto"/>
        <xdr:cNvSpPr txBox="1">
          <a:spLocks noChangeArrowheads="1"/>
        </xdr:cNvSpPr>
      </xdr:nvSpPr>
      <xdr:spPr>
        <a:xfrm>
          <a:off x="2000250" y="8181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66675</xdr:rowOff>
    </xdr:from>
    <xdr:ext cx="190500" cy="285750"/>
    <xdr:sp fLocksText="0">
      <xdr:nvSpPr>
        <xdr:cNvPr id="2" name="2 CuadroTexto"/>
        <xdr:cNvSpPr txBox="1">
          <a:spLocks noChangeArrowheads="1"/>
        </xdr:cNvSpPr>
      </xdr:nvSpPr>
      <xdr:spPr>
        <a:xfrm>
          <a:off x="2000250" y="11287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</xdr:colOff>
      <xdr:row>30</xdr:row>
      <xdr:rowOff>66675</xdr:rowOff>
    </xdr:from>
    <xdr:ext cx="190500" cy="285750"/>
    <xdr:sp fLocksText="0">
      <xdr:nvSpPr>
        <xdr:cNvPr id="3" name="3 CuadroTexto"/>
        <xdr:cNvSpPr txBox="1">
          <a:spLocks noChangeArrowheads="1"/>
        </xdr:cNvSpPr>
      </xdr:nvSpPr>
      <xdr:spPr>
        <a:xfrm>
          <a:off x="2000250" y="170021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zoomScale="93" zoomScaleNormal="93" zoomScalePageLayoutView="0" workbookViewId="0" topLeftCell="B9">
      <selection activeCell="B9" sqref="B9:AJ9"/>
    </sheetView>
  </sheetViews>
  <sheetFormatPr defaultColWidth="11.421875" defaultRowHeight="15"/>
  <cols>
    <col min="1" max="1" width="3.57421875" style="78" customWidth="1"/>
    <col min="2" max="2" width="22.140625" style="56" customWidth="1"/>
    <col min="3" max="3" width="11.140625" style="56" customWidth="1"/>
    <col min="4" max="4" width="27.7109375" style="78" customWidth="1"/>
    <col min="5" max="5" width="17.8515625" style="78" customWidth="1"/>
    <col min="6" max="7" width="11.421875" style="78" customWidth="1"/>
    <col min="8" max="8" width="21.140625" style="92" customWidth="1"/>
    <col min="9" max="9" width="15.7109375" style="92" customWidth="1"/>
    <col min="10" max="10" width="4.8515625" style="92" customWidth="1"/>
    <col min="11" max="11" width="5.7109375" style="78" customWidth="1"/>
    <col min="12" max="12" width="6.28125" style="78" customWidth="1"/>
    <col min="13" max="13" width="6.57421875" style="78" customWidth="1"/>
    <col min="14" max="14" width="6.140625" style="78" customWidth="1"/>
    <col min="15" max="32" width="5.00390625" style="78" customWidth="1"/>
    <col min="33" max="33" width="4.57421875" style="56" customWidth="1"/>
    <col min="34" max="34" width="5.421875" style="78" customWidth="1"/>
    <col min="35" max="35" width="4.8515625" style="78" customWidth="1"/>
    <col min="36" max="36" width="7.140625" style="78" customWidth="1"/>
    <col min="37" max="16384" width="11.421875" style="78" customWidth="1"/>
  </cols>
  <sheetData>
    <row r="1" spans="1:36" ht="12" thickBot="1">
      <c r="A1" s="78" t="s">
        <v>40</v>
      </c>
      <c r="B1" s="1" t="s">
        <v>42</v>
      </c>
      <c r="C1" s="1"/>
      <c r="D1" s="1"/>
      <c r="E1" s="1"/>
      <c r="F1" s="1"/>
      <c r="G1" s="1"/>
      <c r="H1" s="79"/>
      <c r="I1" s="79"/>
      <c r="J1" s="7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1.25">
      <c r="B2" s="98" t="s">
        <v>44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100"/>
    </row>
    <row r="3" spans="2:36" ht="12" thickBot="1">
      <c r="B3" s="101" t="s">
        <v>42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3"/>
    </row>
    <row r="4" spans="2:36" ht="117.75" customHeight="1">
      <c r="B4" s="104" t="s">
        <v>43</v>
      </c>
      <c r="C4" s="105"/>
      <c r="D4" s="105"/>
      <c r="E4" s="105"/>
      <c r="F4" s="105"/>
      <c r="G4" s="105"/>
      <c r="H4" s="106"/>
      <c r="I4" s="107" t="s">
        <v>60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9"/>
      <c r="U4" s="110" t="s">
        <v>45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2"/>
    </row>
    <row r="5" spans="2:36" ht="54.75" customHeight="1" thickBot="1">
      <c r="B5" s="113" t="s">
        <v>59</v>
      </c>
      <c r="C5" s="114"/>
      <c r="D5" s="115"/>
      <c r="E5" s="74"/>
      <c r="F5" s="116" t="s">
        <v>61</v>
      </c>
      <c r="G5" s="116"/>
      <c r="H5" s="116"/>
      <c r="I5" s="116"/>
      <c r="J5" s="116"/>
      <c r="K5" s="116"/>
      <c r="L5" s="116"/>
      <c r="M5" s="116"/>
      <c r="N5" s="117"/>
      <c r="O5" s="118" t="s">
        <v>0</v>
      </c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20"/>
      <c r="AG5" s="121" t="s">
        <v>1</v>
      </c>
      <c r="AH5" s="122"/>
      <c r="AI5" s="122"/>
      <c r="AJ5" s="123"/>
    </row>
    <row r="6" spans="2:36" ht="27" customHeight="1">
      <c r="B6" s="124" t="s">
        <v>18</v>
      </c>
      <c r="C6" s="126" t="s">
        <v>2</v>
      </c>
      <c r="D6" s="127"/>
      <c r="E6" s="127"/>
      <c r="F6" s="127"/>
      <c r="G6" s="127"/>
      <c r="H6" s="127"/>
      <c r="I6" s="130" t="s">
        <v>3</v>
      </c>
      <c r="J6" s="132" t="s">
        <v>19</v>
      </c>
      <c r="K6" s="132" t="s">
        <v>4</v>
      </c>
      <c r="L6" s="134" t="s">
        <v>48</v>
      </c>
      <c r="M6" s="136" t="s">
        <v>20</v>
      </c>
      <c r="N6" s="138" t="s">
        <v>21</v>
      </c>
      <c r="O6" s="140" t="s">
        <v>32</v>
      </c>
      <c r="P6" s="141"/>
      <c r="Q6" s="142" t="s">
        <v>33</v>
      </c>
      <c r="R6" s="141"/>
      <c r="S6" s="142" t="s">
        <v>34</v>
      </c>
      <c r="T6" s="141"/>
      <c r="U6" s="142" t="s">
        <v>7</v>
      </c>
      <c r="V6" s="141"/>
      <c r="W6" s="142" t="s">
        <v>6</v>
      </c>
      <c r="X6" s="141"/>
      <c r="Y6" s="142" t="s">
        <v>35</v>
      </c>
      <c r="Z6" s="141"/>
      <c r="AA6" s="142" t="s">
        <v>5</v>
      </c>
      <c r="AB6" s="141"/>
      <c r="AC6" s="142" t="s">
        <v>8</v>
      </c>
      <c r="AD6" s="141"/>
      <c r="AE6" s="142" t="s">
        <v>9</v>
      </c>
      <c r="AF6" s="143"/>
      <c r="AG6" s="144" t="s">
        <v>10</v>
      </c>
      <c r="AH6" s="146" t="s">
        <v>11</v>
      </c>
      <c r="AI6" s="148" t="s">
        <v>12</v>
      </c>
      <c r="AJ6" s="150" t="s">
        <v>22</v>
      </c>
    </row>
    <row r="7" spans="2:36" ht="76.5" customHeight="1" thickBot="1">
      <c r="B7" s="125"/>
      <c r="C7" s="128"/>
      <c r="D7" s="129"/>
      <c r="E7" s="129"/>
      <c r="F7" s="129"/>
      <c r="G7" s="129"/>
      <c r="H7" s="129"/>
      <c r="I7" s="131"/>
      <c r="J7" s="133" t="s">
        <v>19</v>
      </c>
      <c r="K7" s="133"/>
      <c r="L7" s="135"/>
      <c r="M7" s="137"/>
      <c r="N7" s="139"/>
      <c r="O7" s="80" t="s">
        <v>23</v>
      </c>
      <c r="P7" s="81" t="s">
        <v>24</v>
      </c>
      <c r="Q7" s="82" t="s">
        <v>23</v>
      </c>
      <c r="R7" s="81" t="s">
        <v>24</v>
      </c>
      <c r="S7" s="82" t="s">
        <v>23</v>
      </c>
      <c r="T7" s="81" t="s">
        <v>24</v>
      </c>
      <c r="U7" s="82" t="s">
        <v>23</v>
      </c>
      <c r="V7" s="81" t="s">
        <v>24</v>
      </c>
      <c r="W7" s="82" t="s">
        <v>23</v>
      </c>
      <c r="X7" s="81" t="s">
        <v>24</v>
      </c>
      <c r="Y7" s="82" t="s">
        <v>23</v>
      </c>
      <c r="Z7" s="81" t="s">
        <v>24</v>
      </c>
      <c r="AA7" s="82" t="s">
        <v>23</v>
      </c>
      <c r="AB7" s="81" t="s">
        <v>25</v>
      </c>
      <c r="AC7" s="82" t="s">
        <v>23</v>
      </c>
      <c r="AD7" s="81" t="s">
        <v>25</v>
      </c>
      <c r="AE7" s="82" t="s">
        <v>23</v>
      </c>
      <c r="AF7" s="83" t="s">
        <v>25</v>
      </c>
      <c r="AG7" s="145"/>
      <c r="AH7" s="147"/>
      <c r="AI7" s="149"/>
      <c r="AJ7" s="151"/>
    </row>
    <row r="8" spans="2:36" ht="78" customHeight="1" thickBot="1">
      <c r="B8" s="2" t="s">
        <v>41</v>
      </c>
      <c r="C8" s="152" t="s">
        <v>46</v>
      </c>
      <c r="D8" s="153"/>
      <c r="E8" s="153"/>
      <c r="F8" s="153"/>
      <c r="G8" s="153"/>
      <c r="H8" s="153"/>
      <c r="I8" s="60"/>
      <c r="J8" s="3"/>
      <c r="K8" s="4"/>
      <c r="L8" s="4"/>
      <c r="M8" s="5"/>
      <c r="N8" s="61"/>
      <c r="O8" s="6">
        <f aca="true" t="shared" si="0" ref="O8:AD8">O10+O16+O22</f>
        <v>0</v>
      </c>
      <c r="P8" s="7">
        <f t="shared" si="0"/>
        <v>0</v>
      </c>
      <c r="Q8" s="7">
        <f t="shared" si="0"/>
        <v>107185792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>+AE10+AE16+AE22</f>
        <v>15185792</v>
      </c>
      <c r="AF8" s="8">
        <f>AF10+AF16+AF22</f>
        <v>0</v>
      </c>
      <c r="AG8" s="9">
        <f>AG10+AG16+AG22</f>
        <v>0</v>
      </c>
      <c r="AH8" s="10"/>
      <c r="AI8" s="10"/>
      <c r="AJ8" s="11"/>
    </row>
    <row r="9" spans="2:36" ht="5.25" customHeight="1" thickBot="1"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6"/>
    </row>
    <row r="10" spans="2:36" ht="105.75" customHeight="1" thickBot="1">
      <c r="B10" s="12" t="s">
        <v>13</v>
      </c>
      <c r="C10" s="13" t="s">
        <v>30</v>
      </c>
      <c r="D10" s="13" t="s">
        <v>14</v>
      </c>
      <c r="E10" s="13" t="s">
        <v>26</v>
      </c>
      <c r="F10" s="13" t="s">
        <v>27</v>
      </c>
      <c r="G10" s="13" t="s">
        <v>28</v>
      </c>
      <c r="H10" s="62" t="s">
        <v>15</v>
      </c>
      <c r="I10" s="64" t="s">
        <v>31</v>
      </c>
      <c r="J10" s="65"/>
      <c r="K10" s="65"/>
      <c r="L10" s="65"/>
      <c r="M10" s="65"/>
      <c r="N10" s="66"/>
      <c r="O10" s="15">
        <f>SUM(O11:O14)</f>
        <v>0</v>
      </c>
      <c r="P10" s="16">
        <f>SUM(P11:P14)</f>
        <v>0</v>
      </c>
      <c r="Q10" s="17">
        <f>SUM(Q11:Q14)</f>
        <v>15185792</v>
      </c>
      <c r="R10" s="16">
        <f>SUM(R11:R14)</f>
        <v>0</v>
      </c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8">
        <f>O10+Q10</f>
        <v>15185792</v>
      </c>
      <c r="AF10" s="16">
        <f>AF11</f>
        <v>0</v>
      </c>
      <c r="AG10" s="19">
        <f>SUM(AG11:AG14)</f>
        <v>0</v>
      </c>
      <c r="AH10" s="84"/>
      <c r="AI10" s="84"/>
      <c r="AJ10" s="20"/>
    </row>
    <row r="11" spans="2:36" ht="35.25" customHeight="1" thickBot="1">
      <c r="B11" s="157" t="s">
        <v>62</v>
      </c>
      <c r="C11" s="57"/>
      <c r="D11" s="75" t="s">
        <v>50</v>
      </c>
      <c r="E11" s="75" t="s">
        <v>51</v>
      </c>
      <c r="F11" s="21">
        <v>1</v>
      </c>
      <c r="G11" s="22">
        <v>1</v>
      </c>
      <c r="H11" s="157" t="s">
        <v>69</v>
      </c>
      <c r="I11" s="160">
        <v>2</v>
      </c>
      <c r="J11" s="85">
        <v>2</v>
      </c>
      <c r="K11" s="162">
        <v>2</v>
      </c>
      <c r="L11" s="63">
        <v>2</v>
      </c>
      <c r="M11" s="164">
        <v>1</v>
      </c>
      <c r="N11" s="164">
        <v>1</v>
      </c>
      <c r="O11" s="24"/>
      <c r="P11" s="25"/>
      <c r="Q11" s="166">
        <v>15185792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7"/>
      <c r="AD11" s="27"/>
      <c r="AE11" s="169"/>
      <c r="AF11" s="169"/>
      <c r="AG11" s="29"/>
      <c r="AH11" s="171"/>
      <c r="AI11" s="171"/>
      <c r="AJ11" s="173"/>
    </row>
    <row r="12" spans="2:36" ht="23.25" customHeight="1" thickBot="1">
      <c r="B12" s="158"/>
      <c r="C12" s="58"/>
      <c r="D12" s="76" t="s">
        <v>37</v>
      </c>
      <c r="E12" s="75" t="s">
        <v>39</v>
      </c>
      <c r="F12" s="30">
        <v>1</v>
      </c>
      <c r="G12" s="22">
        <v>1</v>
      </c>
      <c r="H12" s="158"/>
      <c r="I12" s="160"/>
      <c r="J12" s="85">
        <v>2</v>
      </c>
      <c r="K12" s="162"/>
      <c r="L12" s="23">
        <v>2</v>
      </c>
      <c r="M12" s="164"/>
      <c r="N12" s="164"/>
      <c r="O12" s="31"/>
      <c r="P12" s="25"/>
      <c r="Q12" s="16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169"/>
      <c r="AF12" s="169"/>
      <c r="AG12" s="29"/>
      <c r="AH12" s="171"/>
      <c r="AI12" s="171"/>
      <c r="AJ12" s="173"/>
    </row>
    <row r="13" spans="2:36" ht="23.25" customHeight="1" thickBot="1">
      <c r="B13" s="158"/>
      <c r="C13" s="58"/>
      <c r="D13" s="76" t="s">
        <v>38</v>
      </c>
      <c r="E13" s="75" t="s">
        <v>39</v>
      </c>
      <c r="F13" s="32">
        <v>1</v>
      </c>
      <c r="G13" s="22">
        <v>1</v>
      </c>
      <c r="H13" s="158"/>
      <c r="I13" s="160"/>
      <c r="J13" s="85">
        <v>2</v>
      </c>
      <c r="K13" s="162"/>
      <c r="L13" s="23">
        <v>2</v>
      </c>
      <c r="M13" s="164"/>
      <c r="N13" s="164"/>
      <c r="O13" s="24"/>
      <c r="P13" s="25"/>
      <c r="Q13" s="16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169"/>
      <c r="AF13" s="169"/>
      <c r="AG13" s="33"/>
      <c r="AH13" s="171"/>
      <c r="AI13" s="171"/>
      <c r="AJ13" s="173"/>
    </row>
    <row r="14" spans="2:36" ht="23.25" customHeight="1" thickBot="1">
      <c r="B14" s="159"/>
      <c r="C14" s="59"/>
      <c r="D14" s="77" t="s">
        <v>47</v>
      </c>
      <c r="E14" s="75" t="s">
        <v>39</v>
      </c>
      <c r="F14" s="34">
        <v>1</v>
      </c>
      <c r="G14" s="35">
        <v>1</v>
      </c>
      <c r="H14" s="159"/>
      <c r="I14" s="161"/>
      <c r="J14" s="86">
        <v>2</v>
      </c>
      <c r="K14" s="163"/>
      <c r="L14" s="36">
        <v>2</v>
      </c>
      <c r="M14" s="165"/>
      <c r="N14" s="165"/>
      <c r="O14" s="37"/>
      <c r="P14" s="38"/>
      <c r="Q14" s="168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170"/>
      <c r="AF14" s="170"/>
      <c r="AG14" s="41"/>
      <c r="AH14" s="172"/>
      <c r="AI14" s="172"/>
      <c r="AJ14" s="174"/>
    </row>
    <row r="15" spans="2:36" ht="4.5" customHeight="1" thickBot="1">
      <c r="B15" s="175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7"/>
    </row>
    <row r="16" spans="2:36" ht="66" customHeight="1" thickBot="1">
      <c r="B16" s="12" t="s">
        <v>13</v>
      </c>
      <c r="C16" s="13" t="s">
        <v>30</v>
      </c>
      <c r="D16" s="13" t="s">
        <v>14</v>
      </c>
      <c r="E16" s="13" t="s">
        <v>29</v>
      </c>
      <c r="F16" s="13" t="s">
        <v>27</v>
      </c>
      <c r="G16" s="13" t="s">
        <v>28</v>
      </c>
      <c r="H16" s="62" t="s">
        <v>16</v>
      </c>
      <c r="I16" s="64" t="s">
        <v>31</v>
      </c>
      <c r="J16" s="14"/>
      <c r="K16" s="42"/>
      <c r="L16" s="42"/>
      <c r="M16" s="43"/>
      <c r="N16" s="44"/>
      <c r="O16" s="15">
        <f>SUM(O17:O20)</f>
        <v>0</v>
      </c>
      <c r="P16" s="16">
        <f>SUM(P17:P20)</f>
        <v>0</v>
      </c>
      <c r="Q16" s="17">
        <f>SUM(Q17:Q20)</f>
        <v>12000000</v>
      </c>
      <c r="R16" s="16">
        <f>SUM(R17:R20)</f>
        <v>0</v>
      </c>
      <c r="S16" s="17"/>
      <c r="T16" s="16"/>
      <c r="U16" s="17"/>
      <c r="V16" s="16"/>
      <c r="W16" s="17"/>
      <c r="X16" s="16"/>
      <c r="Y16" s="17"/>
      <c r="Z16" s="16"/>
      <c r="AA16" s="17"/>
      <c r="AB16" s="16"/>
      <c r="AC16" s="17"/>
      <c r="AD16" s="16"/>
      <c r="AE16" s="17">
        <f>AE17</f>
        <v>0</v>
      </c>
      <c r="AF16" s="16">
        <f>AF17</f>
        <v>0</v>
      </c>
      <c r="AG16" s="19">
        <f>SUM(AG17:AG20)</f>
        <v>0</v>
      </c>
      <c r="AH16" s="84"/>
      <c r="AI16" s="84"/>
      <c r="AJ16" s="20"/>
    </row>
    <row r="17" spans="2:36" ht="35.25" customHeight="1">
      <c r="B17" s="157" t="s">
        <v>62</v>
      </c>
      <c r="C17" s="72"/>
      <c r="D17" s="89" t="s">
        <v>64</v>
      </c>
      <c r="E17" s="89" t="s">
        <v>52</v>
      </c>
      <c r="F17" s="45">
        <v>1</v>
      </c>
      <c r="G17" s="22"/>
      <c r="H17" s="178" t="s">
        <v>68</v>
      </c>
      <c r="I17" s="180">
        <v>1</v>
      </c>
      <c r="J17" s="94">
        <v>1</v>
      </c>
      <c r="K17" s="182">
        <v>100</v>
      </c>
      <c r="L17" s="46">
        <v>100</v>
      </c>
      <c r="M17" s="182">
        <v>100</v>
      </c>
      <c r="N17" s="182"/>
      <c r="O17" s="47"/>
      <c r="P17" s="28"/>
      <c r="Q17" s="185">
        <v>12000000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169"/>
      <c r="AF17" s="169"/>
      <c r="AG17" s="48"/>
      <c r="AH17" s="171"/>
      <c r="AI17" s="188"/>
      <c r="AJ17" s="190"/>
    </row>
    <row r="18" spans="2:36" ht="35.25" customHeight="1">
      <c r="B18" s="158"/>
      <c r="C18" s="72"/>
      <c r="D18" s="73" t="s">
        <v>65</v>
      </c>
      <c r="E18" s="89" t="s">
        <v>52</v>
      </c>
      <c r="F18" s="45">
        <v>1</v>
      </c>
      <c r="G18" s="22"/>
      <c r="H18" s="178"/>
      <c r="I18" s="160"/>
      <c r="J18" s="94">
        <v>1</v>
      </c>
      <c r="K18" s="183"/>
      <c r="L18" s="46">
        <v>100</v>
      </c>
      <c r="M18" s="183"/>
      <c r="N18" s="183"/>
      <c r="O18" s="47"/>
      <c r="P18" s="28"/>
      <c r="Q18" s="186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169"/>
      <c r="AF18" s="169"/>
      <c r="AG18" s="48"/>
      <c r="AH18" s="171"/>
      <c r="AI18" s="188"/>
      <c r="AJ18" s="190"/>
    </row>
    <row r="19" spans="2:36" ht="34.5" customHeight="1">
      <c r="B19" s="158"/>
      <c r="C19" s="72"/>
      <c r="D19" s="68" t="s">
        <v>66</v>
      </c>
      <c r="E19" s="89" t="s">
        <v>52</v>
      </c>
      <c r="F19" s="49"/>
      <c r="G19" s="22">
        <v>1</v>
      </c>
      <c r="H19" s="179"/>
      <c r="I19" s="160"/>
      <c r="J19" s="94">
        <v>1</v>
      </c>
      <c r="K19" s="183"/>
      <c r="L19" s="46">
        <v>100</v>
      </c>
      <c r="M19" s="183"/>
      <c r="N19" s="183"/>
      <c r="O19" s="47"/>
      <c r="P19" s="28"/>
      <c r="Q19" s="186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169"/>
      <c r="AF19" s="169"/>
      <c r="AG19" s="50"/>
      <c r="AH19" s="171"/>
      <c r="AI19" s="188"/>
      <c r="AJ19" s="190"/>
    </row>
    <row r="20" spans="2:37" ht="28.5" customHeight="1" thickBot="1">
      <c r="B20" s="159"/>
      <c r="C20" s="72"/>
      <c r="D20" s="70" t="s">
        <v>67</v>
      </c>
      <c r="E20" s="89" t="s">
        <v>52</v>
      </c>
      <c r="F20" s="51"/>
      <c r="G20" s="35">
        <v>1</v>
      </c>
      <c r="H20" s="179"/>
      <c r="I20" s="181"/>
      <c r="J20" s="94">
        <v>1</v>
      </c>
      <c r="K20" s="184"/>
      <c r="L20" s="46">
        <v>100</v>
      </c>
      <c r="M20" s="184"/>
      <c r="N20" s="184"/>
      <c r="O20" s="52"/>
      <c r="P20" s="40"/>
      <c r="Q20" s="187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170"/>
      <c r="AF20" s="170"/>
      <c r="AG20" s="53"/>
      <c r="AH20" s="172"/>
      <c r="AI20" s="189"/>
      <c r="AJ20" s="191"/>
      <c r="AK20" s="88"/>
    </row>
    <row r="21" spans="2:37" ht="4.5" customHeight="1" thickBot="1"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7"/>
      <c r="AK21" s="88"/>
    </row>
    <row r="22" spans="2:37" ht="74.25" customHeight="1" thickBot="1">
      <c r="B22" s="12" t="s">
        <v>13</v>
      </c>
      <c r="C22" s="13"/>
      <c r="D22" s="13" t="s">
        <v>14</v>
      </c>
      <c r="E22" s="13" t="s">
        <v>29</v>
      </c>
      <c r="F22" s="13" t="s">
        <v>27</v>
      </c>
      <c r="G22" s="13" t="s">
        <v>28</v>
      </c>
      <c r="H22" s="62" t="s">
        <v>17</v>
      </c>
      <c r="I22" s="67" t="s">
        <v>31</v>
      </c>
      <c r="J22" s="14"/>
      <c r="K22" s="54"/>
      <c r="L22" s="42"/>
      <c r="M22" s="43"/>
      <c r="N22" s="44"/>
      <c r="O22" s="15">
        <f>SUM(O23:O25)</f>
        <v>0</v>
      </c>
      <c r="P22" s="16">
        <f>SUM(P23:P25)</f>
        <v>0</v>
      </c>
      <c r="Q22" s="17">
        <f>SUM(Q23:Q25)</f>
        <v>80000000</v>
      </c>
      <c r="R22" s="16">
        <f>SUM(R23:R25)</f>
        <v>0</v>
      </c>
      <c r="S22" s="17"/>
      <c r="T22" s="16"/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55">
        <f>AE23</f>
        <v>0</v>
      </c>
      <c r="AF22" s="16">
        <f>AF23</f>
        <v>0</v>
      </c>
      <c r="AG22" s="19">
        <f>SUM(AG23:AG25)</f>
        <v>0</v>
      </c>
      <c r="AH22" s="84"/>
      <c r="AI22" s="84"/>
      <c r="AJ22" s="20"/>
      <c r="AK22" s="88"/>
    </row>
    <row r="23" spans="2:37" ht="38.25" customHeight="1">
      <c r="B23" s="157" t="s">
        <v>62</v>
      </c>
      <c r="C23" s="69"/>
      <c r="D23" s="89" t="s">
        <v>64</v>
      </c>
      <c r="E23" s="89" t="s">
        <v>53</v>
      </c>
      <c r="F23" s="45">
        <v>1</v>
      </c>
      <c r="G23" s="45">
        <v>2</v>
      </c>
      <c r="H23" s="157" t="s">
        <v>63</v>
      </c>
      <c r="I23" s="192">
        <v>3</v>
      </c>
      <c r="J23" s="45">
        <v>3</v>
      </c>
      <c r="K23" s="182">
        <v>3</v>
      </c>
      <c r="L23" s="46">
        <v>3</v>
      </c>
      <c r="M23" s="182">
        <v>1</v>
      </c>
      <c r="N23" s="182">
        <v>2</v>
      </c>
      <c r="O23" s="28"/>
      <c r="P23" s="28"/>
      <c r="Q23" s="193">
        <v>80000000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69"/>
      <c r="AF23" s="169"/>
      <c r="AG23" s="48"/>
      <c r="AH23" s="188"/>
      <c r="AI23" s="188"/>
      <c r="AJ23" s="197"/>
      <c r="AK23" s="88"/>
    </row>
    <row r="24" spans="2:37" ht="27" customHeight="1">
      <c r="B24" s="158"/>
      <c r="C24" s="69"/>
      <c r="D24" s="73" t="s">
        <v>65</v>
      </c>
      <c r="E24" s="89" t="s">
        <v>53</v>
      </c>
      <c r="F24" s="45">
        <v>1</v>
      </c>
      <c r="G24" s="45">
        <v>2</v>
      </c>
      <c r="H24" s="158"/>
      <c r="I24" s="160"/>
      <c r="J24" s="45">
        <v>3</v>
      </c>
      <c r="K24" s="183"/>
      <c r="L24" s="46">
        <v>3</v>
      </c>
      <c r="M24" s="183"/>
      <c r="N24" s="183"/>
      <c r="O24" s="28"/>
      <c r="P24" s="28"/>
      <c r="Q24" s="194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196"/>
      <c r="AF24" s="196"/>
      <c r="AG24" s="48"/>
      <c r="AH24" s="188"/>
      <c r="AI24" s="188"/>
      <c r="AJ24" s="197"/>
      <c r="AK24" s="88"/>
    </row>
    <row r="25" spans="2:36" ht="35.25" customHeight="1">
      <c r="B25" s="158"/>
      <c r="C25" s="69"/>
      <c r="D25" s="68" t="s">
        <v>66</v>
      </c>
      <c r="E25" s="89" t="s">
        <v>53</v>
      </c>
      <c r="F25" s="45">
        <v>1</v>
      </c>
      <c r="G25" s="45">
        <v>2</v>
      </c>
      <c r="H25" s="158"/>
      <c r="I25" s="160"/>
      <c r="J25" s="45">
        <v>3</v>
      </c>
      <c r="K25" s="183"/>
      <c r="L25" s="46">
        <v>3</v>
      </c>
      <c r="M25" s="183"/>
      <c r="N25" s="183"/>
      <c r="O25" s="28"/>
      <c r="P25" s="28"/>
      <c r="Q25" s="194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196"/>
      <c r="AF25" s="196"/>
      <c r="AG25" s="48"/>
      <c r="AH25" s="188"/>
      <c r="AI25" s="188"/>
      <c r="AJ25" s="197"/>
    </row>
    <row r="26" spans="2:36" ht="27" customHeight="1" thickBot="1">
      <c r="B26" s="159"/>
      <c r="C26" s="71"/>
      <c r="D26" s="70" t="s">
        <v>67</v>
      </c>
      <c r="E26" s="89" t="s">
        <v>53</v>
      </c>
      <c r="F26" s="45">
        <v>1</v>
      </c>
      <c r="G26" s="45">
        <v>2</v>
      </c>
      <c r="H26" s="159"/>
      <c r="I26" s="181"/>
      <c r="J26" s="45">
        <v>3</v>
      </c>
      <c r="K26" s="184"/>
      <c r="L26" s="46">
        <v>3</v>
      </c>
      <c r="M26" s="184"/>
      <c r="N26" s="184"/>
      <c r="O26" s="90"/>
      <c r="P26" s="90"/>
      <c r="Q26" s="195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1"/>
      <c r="AH26" s="90"/>
      <c r="AI26" s="90"/>
      <c r="AJ26" s="90"/>
    </row>
    <row r="27" spans="2:37" ht="74.25" customHeight="1" thickBot="1">
      <c r="B27" s="12" t="s">
        <v>13</v>
      </c>
      <c r="C27" s="13"/>
      <c r="D27" s="13" t="s">
        <v>14</v>
      </c>
      <c r="E27" s="13" t="s">
        <v>29</v>
      </c>
      <c r="F27" s="13" t="s">
        <v>27</v>
      </c>
      <c r="G27" s="13" t="s">
        <v>28</v>
      </c>
      <c r="H27" s="62" t="s">
        <v>54</v>
      </c>
      <c r="I27" s="67" t="s">
        <v>31</v>
      </c>
      <c r="J27" s="14"/>
      <c r="K27" s="54"/>
      <c r="L27" s="42"/>
      <c r="M27" s="43"/>
      <c r="N27" s="44"/>
      <c r="O27" s="15">
        <f>SUM(O28:O30)</f>
        <v>0</v>
      </c>
      <c r="P27" s="16">
        <f>SUM(P28:P30)</f>
        <v>0</v>
      </c>
      <c r="Q27" s="17">
        <f>SUM(Q28:Q30)</f>
        <v>15000000</v>
      </c>
      <c r="R27" s="16">
        <f>SUM(R28:R30)</f>
        <v>0</v>
      </c>
      <c r="S27" s="17"/>
      <c r="T27" s="16"/>
      <c r="U27" s="17"/>
      <c r="V27" s="16"/>
      <c r="W27" s="17"/>
      <c r="X27" s="16"/>
      <c r="Y27" s="17"/>
      <c r="Z27" s="16"/>
      <c r="AA27" s="17"/>
      <c r="AB27" s="16"/>
      <c r="AC27" s="17"/>
      <c r="AD27" s="16"/>
      <c r="AE27" s="55">
        <f>AE28</f>
        <v>0</v>
      </c>
      <c r="AF27" s="16">
        <f>AF28</f>
        <v>0</v>
      </c>
      <c r="AG27" s="19">
        <f>SUM(AG28:AG30)</f>
        <v>0</v>
      </c>
      <c r="AH27" s="84"/>
      <c r="AI27" s="84"/>
      <c r="AJ27" s="20"/>
      <c r="AK27" s="88"/>
    </row>
    <row r="28" spans="2:37" ht="29.25" customHeight="1" thickBot="1">
      <c r="B28" s="157" t="s">
        <v>62</v>
      </c>
      <c r="C28" s="69"/>
      <c r="D28" s="75" t="s">
        <v>36</v>
      </c>
      <c r="E28" s="75" t="s">
        <v>55</v>
      </c>
      <c r="F28" s="45">
        <v>1</v>
      </c>
      <c r="G28" s="45">
        <v>1</v>
      </c>
      <c r="H28" s="198" t="s">
        <v>71</v>
      </c>
      <c r="I28" s="192">
        <v>1</v>
      </c>
      <c r="J28" s="45">
        <v>1</v>
      </c>
      <c r="K28" s="182">
        <v>1</v>
      </c>
      <c r="L28" s="46">
        <v>1</v>
      </c>
      <c r="M28" s="182">
        <v>1</v>
      </c>
      <c r="N28" s="182">
        <v>1</v>
      </c>
      <c r="O28" s="28"/>
      <c r="P28" s="28"/>
      <c r="Q28" s="193">
        <v>15000000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169"/>
      <c r="AF28" s="169"/>
      <c r="AG28" s="48"/>
      <c r="AH28" s="188"/>
      <c r="AI28" s="188"/>
      <c r="AJ28" s="197"/>
      <c r="AK28" s="88"/>
    </row>
    <row r="29" spans="2:37" ht="29.25" customHeight="1" thickBot="1">
      <c r="B29" s="158"/>
      <c r="C29" s="69"/>
      <c r="D29" s="76" t="s">
        <v>37</v>
      </c>
      <c r="E29" s="75" t="s">
        <v>55</v>
      </c>
      <c r="F29" s="45">
        <v>1</v>
      </c>
      <c r="G29" s="45">
        <v>1</v>
      </c>
      <c r="H29" s="199"/>
      <c r="I29" s="160"/>
      <c r="J29" s="45">
        <v>1</v>
      </c>
      <c r="K29" s="183"/>
      <c r="L29" s="46">
        <v>1</v>
      </c>
      <c r="M29" s="183"/>
      <c r="N29" s="183"/>
      <c r="O29" s="28"/>
      <c r="P29" s="28"/>
      <c r="Q29" s="194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196"/>
      <c r="AF29" s="196"/>
      <c r="AG29" s="48"/>
      <c r="AH29" s="188"/>
      <c r="AI29" s="188"/>
      <c r="AJ29" s="197"/>
      <c r="AK29" s="88"/>
    </row>
    <row r="30" spans="2:36" ht="29.25" customHeight="1" thickBot="1">
      <c r="B30" s="158"/>
      <c r="C30" s="69"/>
      <c r="D30" s="76" t="s">
        <v>38</v>
      </c>
      <c r="E30" s="75" t="s">
        <v>55</v>
      </c>
      <c r="F30" s="45">
        <v>1</v>
      </c>
      <c r="G30" s="45">
        <v>1</v>
      </c>
      <c r="H30" s="199"/>
      <c r="I30" s="160"/>
      <c r="J30" s="45">
        <v>1</v>
      </c>
      <c r="K30" s="183"/>
      <c r="L30" s="46">
        <v>1</v>
      </c>
      <c r="M30" s="183"/>
      <c r="N30" s="183"/>
      <c r="O30" s="28"/>
      <c r="P30" s="28"/>
      <c r="Q30" s="194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196"/>
      <c r="AF30" s="196"/>
      <c r="AG30" s="48"/>
      <c r="AH30" s="188"/>
      <c r="AI30" s="188"/>
      <c r="AJ30" s="197"/>
    </row>
    <row r="31" spans="2:36" ht="29.25" customHeight="1" thickBot="1">
      <c r="B31" s="159"/>
      <c r="C31" s="71"/>
      <c r="D31" s="77" t="s">
        <v>47</v>
      </c>
      <c r="E31" s="75" t="s">
        <v>55</v>
      </c>
      <c r="F31" s="93">
        <v>1</v>
      </c>
      <c r="G31" s="93">
        <v>1</v>
      </c>
      <c r="H31" s="200"/>
      <c r="I31" s="181"/>
      <c r="J31" s="45">
        <v>1</v>
      </c>
      <c r="K31" s="184"/>
      <c r="L31" s="46">
        <v>1</v>
      </c>
      <c r="M31" s="184"/>
      <c r="N31" s="184"/>
      <c r="O31" s="90"/>
      <c r="P31" s="90"/>
      <c r="Q31" s="195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1"/>
      <c r="AH31" s="90"/>
      <c r="AI31" s="90"/>
      <c r="AJ31" s="90"/>
    </row>
    <row r="32" spans="2:37" ht="74.25" customHeight="1" thickBot="1">
      <c r="B32" s="12" t="s">
        <v>13</v>
      </c>
      <c r="C32" s="13"/>
      <c r="D32" s="13" t="s">
        <v>14</v>
      </c>
      <c r="E32" s="13" t="s">
        <v>29</v>
      </c>
      <c r="F32" s="13" t="s">
        <v>27</v>
      </c>
      <c r="G32" s="13" t="s">
        <v>28</v>
      </c>
      <c r="H32" s="62" t="s">
        <v>56</v>
      </c>
      <c r="I32" s="67" t="s">
        <v>31</v>
      </c>
      <c r="J32" s="14"/>
      <c r="K32" s="54"/>
      <c r="L32" s="42"/>
      <c r="M32" s="43"/>
      <c r="N32" s="44"/>
      <c r="O32" s="15">
        <f>SUM(O33:O35)</f>
        <v>0</v>
      </c>
      <c r="P32" s="16">
        <f>SUM(P33:P35)</f>
        <v>0</v>
      </c>
      <c r="Q32" s="17">
        <f>SUM(Q33:Q35)</f>
        <v>10000000</v>
      </c>
      <c r="R32" s="16">
        <f>SUM(R33:R35)</f>
        <v>0</v>
      </c>
      <c r="S32" s="17"/>
      <c r="T32" s="16"/>
      <c r="U32" s="17"/>
      <c r="V32" s="16"/>
      <c r="W32" s="17"/>
      <c r="X32" s="16"/>
      <c r="Y32" s="17"/>
      <c r="Z32" s="16"/>
      <c r="AA32" s="17"/>
      <c r="AB32" s="16"/>
      <c r="AC32" s="17"/>
      <c r="AD32" s="16"/>
      <c r="AE32" s="55">
        <f>AE33</f>
        <v>0</v>
      </c>
      <c r="AF32" s="16">
        <f>AF33</f>
        <v>0</v>
      </c>
      <c r="AG32" s="19">
        <f>SUM(AG33:AG35)</f>
        <v>0</v>
      </c>
      <c r="AH32" s="84"/>
      <c r="AI32" s="84"/>
      <c r="AJ32" s="20"/>
      <c r="AK32" s="88"/>
    </row>
    <row r="33" spans="2:37" ht="26.25" customHeight="1" thickBot="1">
      <c r="B33" s="157" t="s">
        <v>62</v>
      </c>
      <c r="C33" s="69"/>
      <c r="D33" s="75" t="s">
        <v>36</v>
      </c>
      <c r="E33" s="75" t="s">
        <v>72</v>
      </c>
      <c r="F33" s="45">
        <v>1</v>
      </c>
      <c r="G33" s="22">
        <v>1</v>
      </c>
      <c r="H33" s="198" t="s">
        <v>70</v>
      </c>
      <c r="I33" s="192">
        <v>8</v>
      </c>
      <c r="J33" s="87">
        <v>8</v>
      </c>
      <c r="K33" s="182">
        <v>8</v>
      </c>
      <c r="L33" s="46">
        <v>2</v>
      </c>
      <c r="M33" s="182">
        <v>1</v>
      </c>
      <c r="N33" s="182">
        <v>1</v>
      </c>
      <c r="O33" s="28"/>
      <c r="P33" s="28"/>
      <c r="Q33" s="193">
        <v>10000000</v>
      </c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169"/>
      <c r="AF33" s="169"/>
      <c r="AG33" s="48"/>
      <c r="AH33" s="188"/>
      <c r="AI33" s="188"/>
      <c r="AJ33" s="197"/>
      <c r="AK33" s="88"/>
    </row>
    <row r="34" spans="2:37" ht="26.25" customHeight="1" thickBot="1">
      <c r="B34" s="158"/>
      <c r="C34" s="69"/>
      <c r="D34" s="76" t="s">
        <v>37</v>
      </c>
      <c r="E34" s="75" t="s">
        <v>72</v>
      </c>
      <c r="F34" s="45">
        <v>1</v>
      </c>
      <c r="G34" s="22">
        <v>1</v>
      </c>
      <c r="H34" s="199"/>
      <c r="I34" s="160"/>
      <c r="J34" s="87">
        <v>8</v>
      </c>
      <c r="K34" s="183"/>
      <c r="L34" s="46">
        <v>2</v>
      </c>
      <c r="M34" s="183"/>
      <c r="N34" s="183"/>
      <c r="O34" s="28"/>
      <c r="P34" s="28"/>
      <c r="Q34" s="194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196"/>
      <c r="AF34" s="196"/>
      <c r="AG34" s="48"/>
      <c r="AH34" s="188"/>
      <c r="AI34" s="188"/>
      <c r="AJ34" s="197"/>
      <c r="AK34" s="88"/>
    </row>
    <row r="35" spans="2:36" ht="26.25" customHeight="1" thickBot="1">
      <c r="B35" s="158"/>
      <c r="C35" s="69"/>
      <c r="D35" s="76" t="s">
        <v>38</v>
      </c>
      <c r="E35" s="75" t="s">
        <v>72</v>
      </c>
      <c r="F35" s="45">
        <v>1</v>
      </c>
      <c r="G35" s="22">
        <v>1</v>
      </c>
      <c r="H35" s="199"/>
      <c r="I35" s="160"/>
      <c r="J35" s="87">
        <v>8</v>
      </c>
      <c r="K35" s="183"/>
      <c r="L35" s="46">
        <v>2</v>
      </c>
      <c r="M35" s="183"/>
      <c r="N35" s="183"/>
      <c r="O35" s="28"/>
      <c r="P35" s="28"/>
      <c r="Q35" s="194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196"/>
      <c r="AF35" s="196"/>
      <c r="AG35" s="48"/>
      <c r="AH35" s="188"/>
      <c r="AI35" s="188"/>
      <c r="AJ35" s="197"/>
    </row>
    <row r="36" spans="2:36" ht="26.25" customHeight="1" thickBot="1">
      <c r="B36" s="159"/>
      <c r="C36" s="71"/>
      <c r="D36" s="77" t="s">
        <v>47</v>
      </c>
      <c r="E36" s="75" t="s">
        <v>72</v>
      </c>
      <c r="F36" s="45">
        <v>1</v>
      </c>
      <c r="G36" s="93">
        <v>1</v>
      </c>
      <c r="H36" s="200"/>
      <c r="I36" s="181"/>
      <c r="J36" s="87">
        <v>8</v>
      </c>
      <c r="K36" s="184"/>
      <c r="L36" s="46">
        <v>2</v>
      </c>
      <c r="M36" s="184"/>
      <c r="N36" s="184"/>
      <c r="O36" s="90"/>
      <c r="P36" s="90"/>
      <c r="Q36" s="195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1"/>
      <c r="AH36" s="90"/>
      <c r="AI36" s="90"/>
      <c r="AJ36" s="90"/>
    </row>
    <row r="37" spans="2:37" ht="74.25" customHeight="1" thickBot="1">
      <c r="B37" s="12" t="s">
        <v>13</v>
      </c>
      <c r="C37" s="13"/>
      <c r="D37" s="13" t="s">
        <v>14</v>
      </c>
      <c r="E37" s="13" t="s">
        <v>29</v>
      </c>
      <c r="F37" s="13" t="s">
        <v>27</v>
      </c>
      <c r="G37" s="13" t="s">
        <v>28</v>
      </c>
      <c r="H37" s="62" t="s">
        <v>57</v>
      </c>
      <c r="I37" s="67" t="s">
        <v>31</v>
      </c>
      <c r="J37" s="14"/>
      <c r="K37" s="54"/>
      <c r="L37" s="42"/>
      <c r="M37" s="43"/>
      <c r="N37" s="44"/>
      <c r="O37" s="15">
        <f>SUM(O38:O40)</f>
        <v>0</v>
      </c>
      <c r="P37" s="16">
        <f>SUM(P38:P40)</f>
        <v>0</v>
      </c>
      <c r="Q37" s="17">
        <f>SUM(Q38:Q40)</f>
        <v>55735200</v>
      </c>
      <c r="R37" s="16">
        <f>SUM(R38:R40)</f>
        <v>0</v>
      </c>
      <c r="S37" s="17"/>
      <c r="T37" s="16"/>
      <c r="U37" s="17"/>
      <c r="V37" s="16"/>
      <c r="W37" s="17"/>
      <c r="X37" s="16"/>
      <c r="Y37" s="17"/>
      <c r="Z37" s="16"/>
      <c r="AA37" s="17"/>
      <c r="AB37" s="16"/>
      <c r="AC37" s="17"/>
      <c r="AD37" s="16"/>
      <c r="AE37" s="55">
        <f>AE38</f>
        <v>0</v>
      </c>
      <c r="AF37" s="16">
        <f>AF38</f>
        <v>0</v>
      </c>
      <c r="AG37" s="19">
        <f>SUM(AG38:AG40)</f>
        <v>0</v>
      </c>
      <c r="AH37" s="84"/>
      <c r="AI37" s="84"/>
      <c r="AJ37" s="20"/>
      <c r="AK37" s="88"/>
    </row>
    <row r="38" spans="2:37" ht="29.25" customHeight="1">
      <c r="B38" s="157" t="s">
        <v>62</v>
      </c>
      <c r="C38" s="201"/>
      <c r="D38" s="75" t="s">
        <v>75</v>
      </c>
      <c r="E38" s="95" t="s">
        <v>74</v>
      </c>
      <c r="F38" s="45">
        <v>1</v>
      </c>
      <c r="G38" s="22"/>
      <c r="H38" s="204" t="s">
        <v>73</v>
      </c>
      <c r="I38" s="192">
        <v>10</v>
      </c>
      <c r="J38" s="45">
        <v>10</v>
      </c>
      <c r="K38" s="182">
        <v>10</v>
      </c>
      <c r="L38" s="46">
        <v>3</v>
      </c>
      <c r="M38" s="182">
        <v>1</v>
      </c>
      <c r="N38" s="182">
        <v>2</v>
      </c>
      <c r="O38" s="28"/>
      <c r="P38" s="28"/>
      <c r="Q38" s="193">
        <v>55735200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169"/>
      <c r="AF38" s="169"/>
      <c r="AG38" s="48"/>
      <c r="AH38" s="188"/>
      <c r="AI38" s="188"/>
      <c r="AJ38" s="197"/>
      <c r="AK38" s="88"/>
    </row>
    <row r="39" spans="2:37" ht="22.5" customHeight="1">
      <c r="B39" s="158"/>
      <c r="C39" s="202"/>
      <c r="D39" s="76" t="s">
        <v>58</v>
      </c>
      <c r="E39" s="95" t="s">
        <v>74</v>
      </c>
      <c r="F39" s="45">
        <v>1</v>
      </c>
      <c r="G39" s="22"/>
      <c r="H39" s="205"/>
      <c r="I39" s="160"/>
      <c r="J39" s="45">
        <v>10</v>
      </c>
      <c r="K39" s="183"/>
      <c r="L39" s="46">
        <v>3</v>
      </c>
      <c r="M39" s="183"/>
      <c r="N39" s="183"/>
      <c r="O39" s="28"/>
      <c r="P39" s="28"/>
      <c r="Q39" s="194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196"/>
      <c r="AF39" s="196"/>
      <c r="AG39" s="48"/>
      <c r="AH39" s="188"/>
      <c r="AI39" s="188"/>
      <c r="AJ39" s="197"/>
      <c r="AK39" s="88"/>
    </row>
    <row r="40" spans="2:36" ht="31.5" customHeight="1">
      <c r="B40" s="158"/>
      <c r="C40" s="202"/>
      <c r="D40" s="76" t="s">
        <v>38</v>
      </c>
      <c r="E40" s="95" t="s">
        <v>74</v>
      </c>
      <c r="F40" s="49"/>
      <c r="G40" s="22">
        <v>1</v>
      </c>
      <c r="H40" s="205"/>
      <c r="I40" s="160"/>
      <c r="J40" s="45">
        <v>10</v>
      </c>
      <c r="K40" s="183"/>
      <c r="L40" s="46">
        <v>3</v>
      </c>
      <c r="M40" s="183"/>
      <c r="N40" s="183"/>
      <c r="O40" s="28"/>
      <c r="P40" s="28"/>
      <c r="Q40" s="194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196"/>
      <c r="AF40" s="196"/>
      <c r="AG40" s="48"/>
      <c r="AH40" s="188"/>
      <c r="AI40" s="188"/>
      <c r="AJ40" s="197"/>
    </row>
    <row r="41" spans="2:36" ht="21.75" customHeight="1" thickBot="1">
      <c r="B41" s="159"/>
      <c r="C41" s="203"/>
      <c r="D41" s="77" t="s">
        <v>47</v>
      </c>
      <c r="E41" s="95" t="s">
        <v>74</v>
      </c>
      <c r="F41" s="51"/>
      <c r="G41" s="35">
        <v>1</v>
      </c>
      <c r="H41" s="206"/>
      <c r="I41" s="181"/>
      <c r="J41" s="45">
        <v>10</v>
      </c>
      <c r="K41" s="184"/>
      <c r="L41" s="46">
        <v>3</v>
      </c>
      <c r="M41" s="184"/>
      <c r="N41" s="184"/>
      <c r="O41" s="90"/>
      <c r="P41" s="90"/>
      <c r="Q41" s="195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1"/>
      <c r="AH41" s="90"/>
      <c r="AI41" s="90"/>
      <c r="AJ41" s="90"/>
    </row>
  </sheetData>
  <sheetProtection/>
  <mergeCells count="107">
    <mergeCell ref="AI38:AI40"/>
    <mergeCell ref="AJ38:AJ40"/>
    <mergeCell ref="M38:M41"/>
    <mergeCell ref="N38:N41"/>
    <mergeCell ref="Q38:Q41"/>
    <mergeCell ref="AE38:AE40"/>
    <mergeCell ref="AF38:AF40"/>
    <mergeCell ref="AH38:AH40"/>
    <mergeCell ref="AE33:AE35"/>
    <mergeCell ref="AF33:AF35"/>
    <mergeCell ref="AH33:AH35"/>
    <mergeCell ref="AI33:AI35"/>
    <mergeCell ref="AJ33:AJ35"/>
    <mergeCell ref="B38:B41"/>
    <mergeCell ref="C38:C41"/>
    <mergeCell ref="H38:H41"/>
    <mergeCell ref="I38:I41"/>
    <mergeCell ref="K38:K41"/>
    <mergeCell ref="AH28:AH30"/>
    <mergeCell ref="AI28:AI30"/>
    <mergeCell ref="AJ28:AJ30"/>
    <mergeCell ref="B33:B36"/>
    <mergeCell ref="H33:H36"/>
    <mergeCell ref="I33:I36"/>
    <mergeCell ref="K33:K36"/>
    <mergeCell ref="M33:M36"/>
    <mergeCell ref="N33:N36"/>
    <mergeCell ref="Q33:Q36"/>
    <mergeCell ref="AJ23:AJ25"/>
    <mergeCell ref="B28:B31"/>
    <mergeCell ref="H28:H31"/>
    <mergeCell ref="I28:I31"/>
    <mergeCell ref="K28:K31"/>
    <mergeCell ref="M28:M31"/>
    <mergeCell ref="N28:N31"/>
    <mergeCell ref="Q28:Q31"/>
    <mergeCell ref="AE28:AE30"/>
    <mergeCell ref="AF28:AF30"/>
    <mergeCell ref="N23:N26"/>
    <mergeCell ref="Q23:Q26"/>
    <mergeCell ref="AE23:AE25"/>
    <mergeCell ref="AF23:AF25"/>
    <mergeCell ref="AH23:AH25"/>
    <mergeCell ref="AI23:AI25"/>
    <mergeCell ref="AF17:AF20"/>
    <mergeCell ref="AH17:AH20"/>
    <mergeCell ref="AI17:AI20"/>
    <mergeCell ref="AJ17:AJ20"/>
    <mergeCell ref="B21:AJ21"/>
    <mergeCell ref="B23:B26"/>
    <mergeCell ref="H23:H26"/>
    <mergeCell ref="I23:I26"/>
    <mergeCell ref="K23:K26"/>
    <mergeCell ref="M23:M26"/>
    <mergeCell ref="AJ11:AJ14"/>
    <mergeCell ref="B15:AJ15"/>
    <mergeCell ref="B17:B20"/>
    <mergeCell ref="H17:H20"/>
    <mergeCell ref="I17:I20"/>
    <mergeCell ref="K17:K20"/>
    <mergeCell ref="M17:M20"/>
    <mergeCell ref="N17:N20"/>
    <mergeCell ref="Q17:Q20"/>
    <mergeCell ref="AE17:AE20"/>
    <mergeCell ref="N11:N14"/>
    <mergeCell ref="Q11:Q14"/>
    <mergeCell ref="AE11:AE14"/>
    <mergeCell ref="AF11:AF14"/>
    <mergeCell ref="AH11:AH14"/>
    <mergeCell ref="AI11:AI14"/>
    <mergeCell ref="AH6:AH7"/>
    <mergeCell ref="AI6:AI7"/>
    <mergeCell ref="AJ6:AJ7"/>
    <mergeCell ref="C8:H8"/>
    <mergeCell ref="B9:AJ9"/>
    <mergeCell ref="B11:B14"/>
    <mergeCell ref="H11:H14"/>
    <mergeCell ref="I11:I14"/>
    <mergeCell ref="K11:K14"/>
    <mergeCell ref="M11:M14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tabSelected="1" zoomScale="82" zoomScaleNormal="82" zoomScalePageLayoutView="0" workbookViewId="0" topLeftCell="A1">
      <selection activeCell="C6" sqref="C6:H7"/>
    </sheetView>
  </sheetViews>
  <sheetFormatPr defaultColWidth="11.421875" defaultRowHeight="15"/>
  <cols>
    <col min="1" max="1" width="3.57421875" style="78" customWidth="1"/>
    <col min="2" max="2" width="22.140625" style="56" customWidth="1"/>
    <col min="3" max="3" width="12.140625" style="56" bestFit="1" customWidth="1"/>
    <col min="4" max="4" width="27.7109375" style="78" customWidth="1"/>
    <col min="5" max="5" width="17.8515625" style="78" customWidth="1"/>
    <col min="6" max="6" width="11.421875" style="78" customWidth="1"/>
    <col min="7" max="7" width="12.57421875" style="78" customWidth="1"/>
    <col min="8" max="8" width="21.140625" style="92" customWidth="1"/>
    <col min="9" max="9" width="15.7109375" style="92" customWidth="1"/>
    <col min="10" max="10" width="4.8515625" style="92" customWidth="1"/>
    <col min="11" max="11" width="5.7109375" style="78" customWidth="1"/>
    <col min="12" max="12" width="6.28125" style="78" customWidth="1"/>
    <col min="13" max="13" width="6.57421875" style="78" customWidth="1"/>
    <col min="14" max="14" width="6.140625" style="78" customWidth="1"/>
    <col min="15" max="32" width="5.00390625" style="78" customWidth="1"/>
    <col min="33" max="33" width="4.57421875" style="56" customWidth="1"/>
    <col min="34" max="34" width="5.421875" style="78" customWidth="1"/>
    <col min="35" max="35" width="4.8515625" style="78" customWidth="1"/>
    <col min="36" max="36" width="7.140625" style="78" customWidth="1"/>
    <col min="37" max="16384" width="11.421875" style="78" customWidth="1"/>
  </cols>
  <sheetData>
    <row r="1" spans="1:36" ht="12" thickBot="1">
      <c r="A1" s="78" t="s">
        <v>40</v>
      </c>
      <c r="B1" s="1" t="s">
        <v>42</v>
      </c>
      <c r="C1" s="1"/>
      <c r="D1" s="1"/>
      <c r="E1" s="1"/>
      <c r="F1" s="1"/>
      <c r="G1" s="1"/>
      <c r="H1" s="79"/>
      <c r="I1" s="79"/>
      <c r="J1" s="7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1.25">
      <c r="B2" s="98" t="s">
        <v>44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100"/>
    </row>
    <row r="3" spans="2:36" ht="12" thickBot="1">
      <c r="B3" s="101" t="s">
        <v>42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3"/>
    </row>
    <row r="4" spans="2:36" ht="117.75" customHeight="1">
      <c r="B4" s="104" t="s">
        <v>43</v>
      </c>
      <c r="C4" s="105"/>
      <c r="D4" s="105"/>
      <c r="E4" s="105"/>
      <c r="F4" s="105"/>
      <c r="G4" s="105"/>
      <c r="H4" s="106"/>
      <c r="I4" s="107" t="s">
        <v>77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9"/>
      <c r="U4" s="110" t="s">
        <v>45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2"/>
    </row>
    <row r="5" spans="2:36" ht="135" customHeight="1" thickBot="1">
      <c r="B5" s="113" t="s">
        <v>76</v>
      </c>
      <c r="C5" s="114"/>
      <c r="D5" s="115"/>
      <c r="E5" s="96"/>
      <c r="F5" s="214" t="s">
        <v>78</v>
      </c>
      <c r="G5" s="214"/>
      <c r="H5" s="214"/>
      <c r="I5" s="214"/>
      <c r="J5" s="214"/>
      <c r="K5" s="214"/>
      <c r="L5" s="214"/>
      <c r="M5" s="214"/>
      <c r="N5" s="215"/>
      <c r="O5" s="118" t="s">
        <v>0</v>
      </c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20"/>
      <c r="AG5" s="121" t="s">
        <v>1</v>
      </c>
      <c r="AH5" s="122"/>
      <c r="AI5" s="122"/>
      <c r="AJ5" s="123"/>
    </row>
    <row r="6" spans="2:36" ht="27" customHeight="1">
      <c r="B6" s="124" t="s">
        <v>18</v>
      </c>
      <c r="C6" s="126" t="s">
        <v>2</v>
      </c>
      <c r="D6" s="127"/>
      <c r="E6" s="127"/>
      <c r="F6" s="127"/>
      <c r="G6" s="127"/>
      <c r="H6" s="127"/>
      <c r="I6" s="130" t="s">
        <v>3</v>
      </c>
      <c r="J6" s="132" t="s">
        <v>19</v>
      </c>
      <c r="K6" s="132" t="s">
        <v>4</v>
      </c>
      <c r="L6" s="134" t="s">
        <v>48</v>
      </c>
      <c r="M6" s="136" t="s">
        <v>20</v>
      </c>
      <c r="N6" s="138" t="s">
        <v>21</v>
      </c>
      <c r="O6" s="140" t="s">
        <v>32</v>
      </c>
      <c r="P6" s="141"/>
      <c r="Q6" s="142" t="s">
        <v>33</v>
      </c>
      <c r="R6" s="141"/>
      <c r="S6" s="142" t="s">
        <v>34</v>
      </c>
      <c r="T6" s="141"/>
      <c r="U6" s="142" t="s">
        <v>7</v>
      </c>
      <c r="V6" s="141"/>
      <c r="W6" s="142" t="s">
        <v>6</v>
      </c>
      <c r="X6" s="141"/>
      <c r="Y6" s="142" t="s">
        <v>35</v>
      </c>
      <c r="Z6" s="141"/>
      <c r="AA6" s="142" t="s">
        <v>5</v>
      </c>
      <c r="AB6" s="141"/>
      <c r="AC6" s="142" t="s">
        <v>8</v>
      </c>
      <c r="AD6" s="141"/>
      <c r="AE6" s="142" t="s">
        <v>9</v>
      </c>
      <c r="AF6" s="143"/>
      <c r="AG6" s="144" t="s">
        <v>10</v>
      </c>
      <c r="AH6" s="146" t="s">
        <v>11</v>
      </c>
      <c r="AI6" s="148" t="s">
        <v>12</v>
      </c>
      <c r="AJ6" s="150" t="s">
        <v>22</v>
      </c>
    </row>
    <row r="7" spans="2:36" ht="76.5" customHeight="1" thickBot="1">
      <c r="B7" s="125"/>
      <c r="C7" s="128"/>
      <c r="D7" s="129"/>
      <c r="E7" s="129"/>
      <c r="F7" s="129"/>
      <c r="G7" s="129"/>
      <c r="H7" s="129"/>
      <c r="I7" s="131"/>
      <c r="J7" s="133" t="s">
        <v>19</v>
      </c>
      <c r="K7" s="133"/>
      <c r="L7" s="135"/>
      <c r="M7" s="137"/>
      <c r="N7" s="139"/>
      <c r="O7" s="80" t="s">
        <v>23</v>
      </c>
      <c r="P7" s="81" t="s">
        <v>24</v>
      </c>
      <c r="Q7" s="82" t="s">
        <v>23</v>
      </c>
      <c r="R7" s="81" t="s">
        <v>24</v>
      </c>
      <c r="S7" s="82" t="s">
        <v>23</v>
      </c>
      <c r="T7" s="81" t="s">
        <v>24</v>
      </c>
      <c r="U7" s="82" t="s">
        <v>23</v>
      </c>
      <c r="V7" s="81" t="s">
        <v>24</v>
      </c>
      <c r="W7" s="82" t="s">
        <v>23</v>
      </c>
      <c r="X7" s="81" t="s">
        <v>24</v>
      </c>
      <c r="Y7" s="82" t="s">
        <v>23</v>
      </c>
      <c r="Z7" s="81" t="s">
        <v>24</v>
      </c>
      <c r="AA7" s="82" t="s">
        <v>23</v>
      </c>
      <c r="AB7" s="81" t="s">
        <v>25</v>
      </c>
      <c r="AC7" s="82" t="s">
        <v>23</v>
      </c>
      <c r="AD7" s="81" t="s">
        <v>25</v>
      </c>
      <c r="AE7" s="82" t="s">
        <v>23</v>
      </c>
      <c r="AF7" s="83" t="s">
        <v>25</v>
      </c>
      <c r="AG7" s="145"/>
      <c r="AH7" s="147"/>
      <c r="AI7" s="149"/>
      <c r="AJ7" s="151"/>
    </row>
    <row r="8" spans="2:36" ht="78" customHeight="1" thickBot="1">
      <c r="B8" s="2" t="s">
        <v>41</v>
      </c>
      <c r="C8" s="152" t="s">
        <v>46</v>
      </c>
      <c r="D8" s="153"/>
      <c r="E8" s="153"/>
      <c r="F8" s="153"/>
      <c r="G8" s="153"/>
      <c r="H8" s="153"/>
      <c r="I8" s="60"/>
      <c r="J8" s="3"/>
      <c r="K8" s="4"/>
      <c r="L8" s="4"/>
      <c r="M8" s="5"/>
      <c r="N8" s="61"/>
      <c r="O8" s="6">
        <f aca="true" t="shared" si="0" ref="O8:AD8">O10+O22+O39</f>
        <v>0</v>
      </c>
      <c r="P8" s="7">
        <f t="shared" si="0"/>
        <v>0</v>
      </c>
      <c r="Q8" s="7">
        <f t="shared" si="0"/>
        <v>107185792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>+AE10+AE22+AE39</f>
        <v>15185792</v>
      </c>
      <c r="AF8" s="8">
        <f>AF10+AF22+AF39</f>
        <v>0</v>
      </c>
      <c r="AG8" s="9">
        <f>AG10+AG22+AG39</f>
        <v>0</v>
      </c>
      <c r="AH8" s="10"/>
      <c r="AI8" s="10"/>
      <c r="AJ8" s="11"/>
    </row>
    <row r="9" spans="2:36" ht="5.25" customHeight="1" thickBot="1"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6"/>
    </row>
    <row r="10" spans="2:36" ht="105.75" customHeight="1" thickBot="1">
      <c r="B10" s="12" t="s">
        <v>13</v>
      </c>
      <c r="C10" s="13" t="s">
        <v>30</v>
      </c>
      <c r="D10" s="13" t="s">
        <v>14</v>
      </c>
      <c r="E10" s="13" t="s">
        <v>26</v>
      </c>
      <c r="F10" s="13" t="s">
        <v>27</v>
      </c>
      <c r="G10" s="13" t="s">
        <v>28</v>
      </c>
      <c r="H10" s="62" t="s">
        <v>15</v>
      </c>
      <c r="I10" s="64" t="s">
        <v>31</v>
      </c>
      <c r="J10" s="65"/>
      <c r="K10" s="65"/>
      <c r="L10" s="65"/>
      <c r="M10" s="65"/>
      <c r="N10" s="66"/>
      <c r="O10" s="15">
        <f>SUM(O11:O14)</f>
        <v>0</v>
      </c>
      <c r="P10" s="16">
        <f>SUM(P11:P14)</f>
        <v>0</v>
      </c>
      <c r="Q10" s="17">
        <f>SUM(Q11:Q14)</f>
        <v>15185792</v>
      </c>
      <c r="R10" s="16">
        <f>SUM(R11:R14)</f>
        <v>0</v>
      </c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8">
        <f>O10+Q10</f>
        <v>15185792</v>
      </c>
      <c r="AF10" s="16">
        <f>AF11</f>
        <v>0</v>
      </c>
      <c r="AG10" s="19">
        <f>SUM(AG11:AG14)</f>
        <v>0</v>
      </c>
      <c r="AH10" s="84"/>
      <c r="AI10" s="84"/>
      <c r="AJ10" s="20"/>
    </row>
    <row r="11" spans="2:36" ht="35.25" customHeight="1" thickBot="1">
      <c r="B11" s="157" t="s">
        <v>79</v>
      </c>
      <c r="C11" s="57"/>
      <c r="D11" s="89" t="s">
        <v>82</v>
      </c>
      <c r="E11" s="75" t="s">
        <v>49</v>
      </c>
      <c r="F11" s="21">
        <v>1</v>
      </c>
      <c r="G11" s="22">
        <v>1</v>
      </c>
      <c r="H11" s="157" t="s">
        <v>80</v>
      </c>
      <c r="I11" s="212">
        <v>550</v>
      </c>
      <c r="J11" s="85">
        <v>550</v>
      </c>
      <c r="K11" s="211">
        <v>550</v>
      </c>
      <c r="L11" s="63">
        <v>550</v>
      </c>
      <c r="M11" s="211">
        <v>550</v>
      </c>
      <c r="N11" s="211">
        <v>550</v>
      </c>
      <c r="O11" s="24"/>
      <c r="P11" s="25"/>
      <c r="Q11" s="166">
        <v>15185792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7"/>
      <c r="AD11" s="27"/>
      <c r="AE11" s="169"/>
      <c r="AF11" s="169"/>
      <c r="AG11" s="29"/>
      <c r="AH11" s="171"/>
      <c r="AI11" s="171"/>
      <c r="AJ11" s="173"/>
    </row>
    <row r="12" spans="2:36" ht="23.25" customHeight="1">
      <c r="B12" s="158"/>
      <c r="C12" s="58"/>
      <c r="D12" s="73" t="s">
        <v>83</v>
      </c>
      <c r="E12" s="75" t="s">
        <v>49</v>
      </c>
      <c r="F12" s="30">
        <v>1</v>
      </c>
      <c r="G12" s="22">
        <v>1</v>
      </c>
      <c r="H12" s="158"/>
      <c r="I12" s="160"/>
      <c r="J12" s="85">
        <v>550</v>
      </c>
      <c r="K12" s="162"/>
      <c r="L12" s="23">
        <v>550</v>
      </c>
      <c r="M12" s="162"/>
      <c r="N12" s="162"/>
      <c r="O12" s="31"/>
      <c r="P12" s="25"/>
      <c r="Q12" s="16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169"/>
      <c r="AF12" s="169"/>
      <c r="AG12" s="29"/>
      <c r="AH12" s="171"/>
      <c r="AI12" s="171"/>
      <c r="AJ12" s="173"/>
    </row>
    <row r="13" spans="2:36" ht="31.5" customHeight="1">
      <c r="B13" s="158"/>
      <c r="C13" s="58"/>
      <c r="D13" s="68" t="s">
        <v>84</v>
      </c>
      <c r="E13" s="89" t="s">
        <v>52</v>
      </c>
      <c r="F13" s="32">
        <v>1</v>
      </c>
      <c r="G13" s="22">
        <v>1</v>
      </c>
      <c r="H13" s="158" t="s">
        <v>81</v>
      </c>
      <c r="I13" s="213">
        <v>1</v>
      </c>
      <c r="J13" s="85">
        <v>100</v>
      </c>
      <c r="K13" s="162">
        <v>100</v>
      </c>
      <c r="L13" s="23">
        <v>100</v>
      </c>
      <c r="M13" s="162">
        <v>100</v>
      </c>
      <c r="N13" s="162">
        <v>100</v>
      </c>
      <c r="O13" s="24"/>
      <c r="P13" s="25"/>
      <c r="Q13" s="16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169"/>
      <c r="AF13" s="169"/>
      <c r="AG13" s="33"/>
      <c r="AH13" s="171"/>
      <c r="AI13" s="171"/>
      <c r="AJ13" s="173"/>
    </row>
    <row r="14" spans="2:36" ht="31.5" customHeight="1" thickBot="1">
      <c r="B14" s="159"/>
      <c r="C14" s="59"/>
      <c r="D14" s="70" t="s">
        <v>85</v>
      </c>
      <c r="E14" s="89" t="s">
        <v>52</v>
      </c>
      <c r="F14" s="34">
        <v>1</v>
      </c>
      <c r="G14" s="35">
        <v>1</v>
      </c>
      <c r="H14" s="159"/>
      <c r="I14" s="161"/>
      <c r="J14" s="86">
        <v>100</v>
      </c>
      <c r="K14" s="163"/>
      <c r="L14" s="36">
        <v>100</v>
      </c>
      <c r="M14" s="163"/>
      <c r="N14" s="163"/>
      <c r="O14" s="37"/>
      <c r="P14" s="38"/>
      <c r="Q14" s="168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170"/>
      <c r="AF14" s="170"/>
      <c r="AG14" s="41"/>
      <c r="AH14" s="172"/>
      <c r="AI14" s="172"/>
      <c r="AJ14" s="174"/>
    </row>
    <row r="15" spans="2:36" ht="5.25" customHeight="1" thickBot="1"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6"/>
    </row>
    <row r="16" spans="2:36" ht="105.75" customHeight="1" thickBot="1">
      <c r="B16" s="12" t="s">
        <v>13</v>
      </c>
      <c r="C16" s="13" t="s">
        <v>30</v>
      </c>
      <c r="D16" s="13" t="s">
        <v>14</v>
      </c>
      <c r="E16" s="13" t="s">
        <v>26</v>
      </c>
      <c r="F16" s="13" t="s">
        <v>27</v>
      </c>
      <c r="G16" s="13" t="s">
        <v>28</v>
      </c>
      <c r="H16" s="62" t="s">
        <v>16</v>
      </c>
      <c r="I16" s="64" t="s">
        <v>31</v>
      </c>
      <c r="J16" s="65"/>
      <c r="K16" s="65"/>
      <c r="L16" s="65"/>
      <c r="M16" s="65"/>
      <c r="N16" s="66"/>
      <c r="O16" s="15">
        <f>SUM(O17:O20)</f>
        <v>0</v>
      </c>
      <c r="P16" s="16">
        <f>SUM(P17:P20)</f>
        <v>0</v>
      </c>
      <c r="Q16" s="17">
        <f>SUM(Q17:Q20)</f>
        <v>12000000</v>
      </c>
      <c r="R16" s="16">
        <f>SUM(R17:R20)</f>
        <v>0</v>
      </c>
      <c r="S16" s="17"/>
      <c r="T16" s="16"/>
      <c r="U16" s="17"/>
      <c r="V16" s="16"/>
      <c r="W16" s="17"/>
      <c r="X16" s="16"/>
      <c r="Y16" s="17"/>
      <c r="Z16" s="16"/>
      <c r="AA16" s="17"/>
      <c r="AB16" s="16"/>
      <c r="AC16" s="17"/>
      <c r="AD16" s="16"/>
      <c r="AE16" s="18">
        <f>O16+Q16</f>
        <v>12000000</v>
      </c>
      <c r="AF16" s="16">
        <f>AF17</f>
        <v>0</v>
      </c>
      <c r="AG16" s="19">
        <f>SUM(AG17:AG20)</f>
        <v>0</v>
      </c>
      <c r="AH16" s="84"/>
      <c r="AI16" s="84"/>
      <c r="AJ16" s="20"/>
    </row>
    <row r="17" spans="2:36" ht="35.25" customHeight="1">
      <c r="B17" s="157" t="s">
        <v>86</v>
      </c>
      <c r="C17" s="72"/>
      <c r="D17" s="89" t="s">
        <v>87</v>
      </c>
      <c r="E17" s="89" t="s">
        <v>92</v>
      </c>
      <c r="F17" s="45">
        <v>1</v>
      </c>
      <c r="G17" s="45">
        <v>1</v>
      </c>
      <c r="H17" s="207" t="s">
        <v>93</v>
      </c>
      <c r="I17" s="180">
        <v>1</v>
      </c>
      <c r="J17" s="94">
        <v>1</v>
      </c>
      <c r="K17" s="182">
        <v>100</v>
      </c>
      <c r="L17" s="46">
        <v>100</v>
      </c>
      <c r="M17" s="182">
        <v>100</v>
      </c>
      <c r="N17" s="182">
        <v>100</v>
      </c>
      <c r="O17" s="47"/>
      <c r="P17" s="28"/>
      <c r="Q17" s="185">
        <v>12000000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169"/>
      <c r="AF17" s="169"/>
      <c r="AG17" s="48"/>
      <c r="AH17" s="171"/>
      <c r="AI17" s="188"/>
      <c r="AJ17" s="190"/>
    </row>
    <row r="18" spans="2:36" ht="35.25" customHeight="1">
      <c r="B18" s="158"/>
      <c r="C18" s="72"/>
      <c r="D18" s="73" t="s">
        <v>88</v>
      </c>
      <c r="E18" s="89" t="s">
        <v>92</v>
      </c>
      <c r="F18" s="45">
        <v>1</v>
      </c>
      <c r="G18" s="45">
        <v>1</v>
      </c>
      <c r="H18" s="208"/>
      <c r="I18" s="160"/>
      <c r="J18" s="94">
        <v>1</v>
      </c>
      <c r="K18" s="183"/>
      <c r="L18" s="46">
        <v>100</v>
      </c>
      <c r="M18" s="183"/>
      <c r="N18" s="183"/>
      <c r="O18" s="47"/>
      <c r="P18" s="28"/>
      <c r="Q18" s="186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169"/>
      <c r="AF18" s="169"/>
      <c r="AG18" s="48"/>
      <c r="AH18" s="171"/>
      <c r="AI18" s="188"/>
      <c r="AJ18" s="190"/>
    </row>
    <row r="19" spans="2:36" ht="34.5" customHeight="1">
      <c r="B19" s="158"/>
      <c r="C19" s="72"/>
      <c r="D19" s="68" t="s">
        <v>89</v>
      </c>
      <c r="E19" s="89" t="s">
        <v>92</v>
      </c>
      <c r="F19" s="45">
        <v>1</v>
      </c>
      <c r="G19" s="22">
        <v>1</v>
      </c>
      <c r="H19" s="209"/>
      <c r="I19" s="160"/>
      <c r="J19" s="94">
        <v>1</v>
      </c>
      <c r="K19" s="183"/>
      <c r="L19" s="46">
        <v>100</v>
      </c>
      <c r="M19" s="183"/>
      <c r="N19" s="183"/>
      <c r="O19" s="47"/>
      <c r="P19" s="28"/>
      <c r="Q19" s="186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169"/>
      <c r="AF19" s="169"/>
      <c r="AG19" s="50"/>
      <c r="AH19" s="171"/>
      <c r="AI19" s="188"/>
      <c r="AJ19" s="190"/>
    </row>
    <row r="20" spans="2:37" ht="28.5" customHeight="1" thickBot="1">
      <c r="B20" s="159"/>
      <c r="C20" s="72"/>
      <c r="D20" s="70" t="s">
        <v>90</v>
      </c>
      <c r="E20" s="89" t="s">
        <v>92</v>
      </c>
      <c r="F20" s="45">
        <v>1</v>
      </c>
      <c r="G20" s="35">
        <v>1</v>
      </c>
      <c r="H20" s="210"/>
      <c r="I20" s="181"/>
      <c r="J20" s="94">
        <v>1</v>
      </c>
      <c r="K20" s="184"/>
      <c r="L20" s="46">
        <v>100</v>
      </c>
      <c r="M20" s="184"/>
      <c r="N20" s="184"/>
      <c r="O20" s="52"/>
      <c r="P20" s="40"/>
      <c r="Q20" s="187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170"/>
      <c r="AF20" s="170"/>
      <c r="AG20" s="53"/>
      <c r="AH20" s="172"/>
      <c r="AI20" s="189"/>
      <c r="AJ20" s="191"/>
      <c r="AK20" s="88"/>
    </row>
    <row r="21" spans="2:36" ht="4.5" customHeight="1" thickBot="1"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7"/>
    </row>
    <row r="22" spans="2:36" ht="66" customHeight="1" thickBot="1">
      <c r="B22" s="12" t="s">
        <v>13</v>
      </c>
      <c r="C22" s="13" t="s">
        <v>30</v>
      </c>
      <c r="D22" s="13" t="s">
        <v>14</v>
      </c>
      <c r="E22" s="13" t="s">
        <v>29</v>
      </c>
      <c r="F22" s="13" t="s">
        <v>27</v>
      </c>
      <c r="G22" s="13" t="s">
        <v>28</v>
      </c>
      <c r="H22" s="62" t="s">
        <v>17</v>
      </c>
      <c r="I22" s="64" t="s">
        <v>31</v>
      </c>
      <c r="J22" s="14"/>
      <c r="K22" s="42"/>
      <c r="L22" s="42"/>
      <c r="M22" s="43"/>
      <c r="N22" s="44"/>
      <c r="O22" s="15">
        <f>SUM(O23:O26)</f>
        <v>0</v>
      </c>
      <c r="P22" s="16">
        <f>SUM(P23:P26)</f>
        <v>0</v>
      </c>
      <c r="Q22" s="17">
        <f>SUM(Q23:Q26)</f>
        <v>12000000</v>
      </c>
      <c r="R22" s="16">
        <f>SUM(R23:R26)</f>
        <v>0</v>
      </c>
      <c r="S22" s="17"/>
      <c r="T22" s="16"/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17">
        <f>AE23</f>
        <v>0</v>
      </c>
      <c r="AF22" s="16">
        <f>AF23</f>
        <v>0</v>
      </c>
      <c r="AG22" s="19">
        <f>SUM(AG23:AG26)</f>
        <v>0</v>
      </c>
      <c r="AH22" s="84"/>
      <c r="AI22" s="84"/>
      <c r="AJ22" s="20"/>
    </row>
    <row r="23" spans="2:36" ht="35.25" customHeight="1">
      <c r="B23" s="157" t="s">
        <v>86</v>
      </c>
      <c r="C23" s="72"/>
      <c r="D23" s="89" t="s">
        <v>87</v>
      </c>
      <c r="E23" s="89" t="s">
        <v>52</v>
      </c>
      <c r="F23" s="45">
        <v>1</v>
      </c>
      <c r="G23" s="45">
        <v>1</v>
      </c>
      <c r="H23" s="207" t="s">
        <v>91</v>
      </c>
      <c r="I23" s="180">
        <v>1</v>
      </c>
      <c r="J23" s="94">
        <v>1</v>
      </c>
      <c r="K23" s="182">
        <v>100</v>
      </c>
      <c r="L23" s="46">
        <v>100</v>
      </c>
      <c r="M23" s="182">
        <v>100</v>
      </c>
      <c r="N23" s="182">
        <v>100</v>
      </c>
      <c r="O23" s="47"/>
      <c r="P23" s="28"/>
      <c r="Q23" s="185">
        <v>12000000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69"/>
      <c r="AF23" s="169"/>
      <c r="AG23" s="48"/>
      <c r="AH23" s="171"/>
      <c r="AI23" s="188"/>
      <c r="AJ23" s="190"/>
    </row>
    <row r="24" spans="2:36" ht="35.25" customHeight="1">
      <c r="B24" s="158"/>
      <c r="C24" s="72"/>
      <c r="D24" s="73" t="s">
        <v>88</v>
      </c>
      <c r="E24" s="89" t="s">
        <v>52</v>
      </c>
      <c r="F24" s="45">
        <v>1</v>
      </c>
      <c r="G24" s="45">
        <v>1</v>
      </c>
      <c r="H24" s="208"/>
      <c r="I24" s="160"/>
      <c r="J24" s="94">
        <v>1</v>
      </c>
      <c r="K24" s="183"/>
      <c r="L24" s="46">
        <v>100</v>
      </c>
      <c r="M24" s="183"/>
      <c r="N24" s="183"/>
      <c r="O24" s="47"/>
      <c r="P24" s="28"/>
      <c r="Q24" s="186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169"/>
      <c r="AF24" s="169"/>
      <c r="AG24" s="48"/>
      <c r="AH24" s="171"/>
      <c r="AI24" s="188"/>
      <c r="AJ24" s="190"/>
    </row>
    <row r="25" spans="2:36" ht="34.5" customHeight="1">
      <c r="B25" s="158"/>
      <c r="C25" s="72"/>
      <c r="D25" s="68" t="s">
        <v>89</v>
      </c>
      <c r="E25" s="89" t="s">
        <v>52</v>
      </c>
      <c r="F25" s="45">
        <v>1</v>
      </c>
      <c r="G25" s="22">
        <v>1</v>
      </c>
      <c r="H25" s="209"/>
      <c r="I25" s="160"/>
      <c r="J25" s="94">
        <v>1</v>
      </c>
      <c r="K25" s="183"/>
      <c r="L25" s="46">
        <v>100</v>
      </c>
      <c r="M25" s="183"/>
      <c r="N25" s="183"/>
      <c r="O25" s="47"/>
      <c r="P25" s="28"/>
      <c r="Q25" s="186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169"/>
      <c r="AF25" s="169"/>
      <c r="AG25" s="50"/>
      <c r="AH25" s="171"/>
      <c r="AI25" s="188"/>
      <c r="AJ25" s="190"/>
    </row>
    <row r="26" spans="2:37" ht="28.5" customHeight="1" thickBot="1">
      <c r="B26" s="159"/>
      <c r="C26" s="72"/>
      <c r="D26" s="70" t="s">
        <v>90</v>
      </c>
      <c r="E26" s="89" t="s">
        <v>52</v>
      </c>
      <c r="F26" s="45">
        <v>1</v>
      </c>
      <c r="G26" s="35">
        <v>1</v>
      </c>
      <c r="H26" s="210"/>
      <c r="I26" s="181"/>
      <c r="J26" s="94">
        <v>1</v>
      </c>
      <c r="K26" s="184"/>
      <c r="L26" s="46">
        <v>100</v>
      </c>
      <c r="M26" s="184"/>
      <c r="N26" s="184"/>
      <c r="O26" s="52"/>
      <c r="P26" s="40"/>
      <c r="Q26" s="187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170"/>
      <c r="AF26" s="170"/>
      <c r="AG26" s="53"/>
      <c r="AH26" s="172"/>
      <c r="AI26" s="189"/>
      <c r="AJ26" s="191"/>
      <c r="AK26" s="88"/>
    </row>
    <row r="27" spans="2:36" ht="5.25" customHeight="1" thickBot="1"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6"/>
    </row>
    <row r="28" spans="2:36" ht="105.75" customHeight="1" thickBot="1">
      <c r="B28" s="12" t="s">
        <v>13</v>
      </c>
      <c r="C28" s="13" t="s">
        <v>30</v>
      </c>
      <c r="D28" s="13" t="s">
        <v>14</v>
      </c>
      <c r="E28" s="13" t="s">
        <v>26</v>
      </c>
      <c r="F28" s="13" t="s">
        <v>27</v>
      </c>
      <c r="G28" s="13" t="s">
        <v>28</v>
      </c>
      <c r="H28" s="62" t="s">
        <v>54</v>
      </c>
      <c r="I28" s="64" t="s">
        <v>31</v>
      </c>
      <c r="J28" s="65"/>
      <c r="K28" s="65"/>
      <c r="L28" s="65"/>
      <c r="M28" s="65"/>
      <c r="N28" s="66"/>
      <c r="O28" s="15">
        <f>SUM(O29:O32)</f>
        <v>0</v>
      </c>
      <c r="P28" s="16">
        <f>SUM(P29:P32)</f>
        <v>0</v>
      </c>
      <c r="Q28" s="17">
        <f>SUM(Q29:Q32)</f>
        <v>12000000</v>
      </c>
      <c r="R28" s="16">
        <f>SUM(R29:R32)</f>
        <v>0</v>
      </c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8">
        <f>O28+Q28</f>
        <v>12000000</v>
      </c>
      <c r="AF28" s="16">
        <f>AF29</f>
        <v>0</v>
      </c>
      <c r="AG28" s="19">
        <f>SUM(AG29:AG32)</f>
        <v>0</v>
      </c>
      <c r="AH28" s="84"/>
      <c r="AI28" s="84"/>
      <c r="AJ28" s="20"/>
    </row>
    <row r="29" spans="2:36" ht="36" customHeight="1">
      <c r="B29" s="157" t="s">
        <v>86</v>
      </c>
      <c r="C29" s="72"/>
      <c r="D29" s="89" t="s">
        <v>87</v>
      </c>
      <c r="E29" s="89" t="s">
        <v>95</v>
      </c>
      <c r="F29" s="45">
        <v>1</v>
      </c>
      <c r="G29" s="45">
        <v>1</v>
      </c>
      <c r="H29" s="207" t="s">
        <v>96</v>
      </c>
      <c r="I29" s="192">
        <v>3</v>
      </c>
      <c r="J29" s="45">
        <v>3</v>
      </c>
      <c r="K29" s="182">
        <v>3</v>
      </c>
      <c r="L29" s="46">
        <v>1</v>
      </c>
      <c r="M29" s="182">
        <v>1</v>
      </c>
      <c r="N29" s="182">
        <v>1</v>
      </c>
      <c r="O29" s="47"/>
      <c r="P29" s="28"/>
      <c r="Q29" s="185">
        <v>12000000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169"/>
      <c r="AF29" s="169"/>
      <c r="AG29" s="48"/>
      <c r="AH29" s="171"/>
      <c r="AI29" s="188"/>
      <c r="AJ29" s="190"/>
    </row>
    <row r="30" spans="2:36" ht="36" customHeight="1">
      <c r="B30" s="158"/>
      <c r="C30" s="72"/>
      <c r="D30" s="73" t="s">
        <v>88</v>
      </c>
      <c r="E30" s="89" t="s">
        <v>95</v>
      </c>
      <c r="F30" s="45">
        <v>1</v>
      </c>
      <c r="G30" s="45">
        <v>1</v>
      </c>
      <c r="H30" s="208"/>
      <c r="I30" s="160"/>
      <c r="J30" s="45">
        <v>3</v>
      </c>
      <c r="K30" s="183"/>
      <c r="L30" s="46">
        <v>1</v>
      </c>
      <c r="M30" s="183"/>
      <c r="N30" s="183"/>
      <c r="O30" s="47"/>
      <c r="P30" s="28"/>
      <c r="Q30" s="186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169"/>
      <c r="AF30" s="169"/>
      <c r="AG30" s="48"/>
      <c r="AH30" s="171"/>
      <c r="AI30" s="188"/>
      <c r="AJ30" s="190"/>
    </row>
    <row r="31" spans="2:36" ht="36" customHeight="1">
      <c r="B31" s="158"/>
      <c r="C31" s="72"/>
      <c r="D31" s="68" t="s">
        <v>89</v>
      </c>
      <c r="E31" s="89" t="s">
        <v>95</v>
      </c>
      <c r="F31" s="45">
        <v>1</v>
      </c>
      <c r="G31" s="22">
        <v>1</v>
      </c>
      <c r="H31" s="209"/>
      <c r="I31" s="160"/>
      <c r="J31" s="45">
        <v>3</v>
      </c>
      <c r="K31" s="183"/>
      <c r="L31" s="46">
        <v>1</v>
      </c>
      <c r="M31" s="183"/>
      <c r="N31" s="183"/>
      <c r="O31" s="47"/>
      <c r="P31" s="28"/>
      <c r="Q31" s="186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169"/>
      <c r="AF31" s="169"/>
      <c r="AG31" s="50"/>
      <c r="AH31" s="171"/>
      <c r="AI31" s="188"/>
      <c r="AJ31" s="190"/>
    </row>
    <row r="32" spans="2:37" ht="36" customHeight="1" thickBot="1">
      <c r="B32" s="159"/>
      <c r="C32" s="72"/>
      <c r="D32" s="70" t="s">
        <v>90</v>
      </c>
      <c r="E32" s="89" t="s">
        <v>95</v>
      </c>
      <c r="F32" s="45">
        <v>1</v>
      </c>
      <c r="G32" s="35">
        <v>1</v>
      </c>
      <c r="H32" s="210"/>
      <c r="I32" s="181"/>
      <c r="J32" s="45">
        <v>3</v>
      </c>
      <c r="K32" s="184"/>
      <c r="L32" s="46">
        <v>1</v>
      </c>
      <c r="M32" s="184"/>
      <c r="N32" s="184"/>
      <c r="O32" s="52"/>
      <c r="P32" s="40"/>
      <c r="Q32" s="187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170"/>
      <c r="AF32" s="170"/>
      <c r="AG32" s="53"/>
      <c r="AH32" s="172"/>
      <c r="AI32" s="189"/>
      <c r="AJ32" s="191"/>
      <c r="AK32" s="88"/>
    </row>
    <row r="33" spans="2:36" ht="4.5" customHeight="1" thickBot="1">
      <c r="B33" s="175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7"/>
    </row>
    <row r="34" spans="2:36" ht="66" customHeight="1" thickBot="1">
      <c r="B34" s="12" t="s">
        <v>13</v>
      </c>
      <c r="C34" s="13" t="s">
        <v>30</v>
      </c>
      <c r="D34" s="13" t="s">
        <v>14</v>
      </c>
      <c r="E34" s="13" t="s">
        <v>29</v>
      </c>
      <c r="F34" s="13" t="s">
        <v>27</v>
      </c>
      <c r="G34" s="13" t="s">
        <v>28</v>
      </c>
      <c r="H34" s="62" t="s">
        <v>56</v>
      </c>
      <c r="I34" s="64" t="s">
        <v>31</v>
      </c>
      <c r="J34" s="14"/>
      <c r="K34" s="42"/>
      <c r="L34" s="42"/>
      <c r="M34" s="43"/>
      <c r="N34" s="44"/>
      <c r="O34" s="15">
        <f>SUM(O35:O38)</f>
        <v>0</v>
      </c>
      <c r="P34" s="16">
        <f>SUM(P35:P38)</f>
        <v>0</v>
      </c>
      <c r="Q34" s="17">
        <f>SUM(Q35:Q38)</f>
        <v>12000000</v>
      </c>
      <c r="R34" s="16">
        <f>SUM(R35:R38)</f>
        <v>0</v>
      </c>
      <c r="S34" s="17"/>
      <c r="T34" s="16"/>
      <c r="U34" s="17"/>
      <c r="V34" s="16"/>
      <c r="W34" s="17"/>
      <c r="X34" s="16"/>
      <c r="Y34" s="17"/>
      <c r="Z34" s="16"/>
      <c r="AA34" s="17"/>
      <c r="AB34" s="16"/>
      <c r="AC34" s="17"/>
      <c r="AD34" s="16"/>
      <c r="AE34" s="17">
        <f>AE35</f>
        <v>0</v>
      </c>
      <c r="AF34" s="16">
        <f>AF35</f>
        <v>0</v>
      </c>
      <c r="AG34" s="19">
        <f>SUM(AG35:AG38)</f>
        <v>0</v>
      </c>
      <c r="AH34" s="84"/>
      <c r="AI34" s="84"/>
      <c r="AJ34" s="20"/>
    </row>
    <row r="35" spans="2:36" ht="36" customHeight="1">
      <c r="B35" s="157" t="s">
        <v>86</v>
      </c>
      <c r="C35" s="72"/>
      <c r="D35" s="89" t="s">
        <v>87</v>
      </c>
      <c r="E35" s="89" t="s">
        <v>94</v>
      </c>
      <c r="F35" s="45">
        <v>1</v>
      </c>
      <c r="G35" s="45">
        <v>1</v>
      </c>
      <c r="H35" s="207" t="s">
        <v>97</v>
      </c>
      <c r="I35" s="192">
        <v>3</v>
      </c>
      <c r="J35" s="45">
        <v>3</v>
      </c>
      <c r="K35" s="182">
        <v>3</v>
      </c>
      <c r="L35" s="46">
        <v>1</v>
      </c>
      <c r="M35" s="182">
        <v>1</v>
      </c>
      <c r="N35" s="182">
        <v>1</v>
      </c>
      <c r="O35" s="47"/>
      <c r="P35" s="28"/>
      <c r="Q35" s="185">
        <v>12000000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169"/>
      <c r="AF35" s="169"/>
      <c r="AG35" s="48"/>
      <c r="AH35" s="171"/>
      <c r="AI35" s="188"/>
      <c r="AJ35" s="190"/>
    </row>
    <row r="36" spans="2:36" ht="36" customHeight="1">
      <c r="B36" s="158"/>
      <c r="C36" s="72"/>
      <c r="D36" s="73" t="s">
        <v>88</v>
      </c>
      <c r="E36" s="89" t="s">
        <v>94</v>
      </c>
      <c r="F36" s="45">
        <v>1</v>
      </c>
      <c r="G36" s="45">
        <v>1</v>
      </c>
      <c r="H36" s="208"/>
      <c r="I36" s="160"/>
      <c r="J36" s="45">
        <v>3</v>
      </c>
      <c r="K36" s="183"/>
      <c r="L36" s="46">
        <v>1</v>
      </c>
      <c r="M36" s="183"/>
      <c r="N36" s="183"/>
      <c r="O36" s="47"/>
      <c r="P36" s="28"/>
      <c r="Q36" s="186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169"/>
      <c r="AF36" s="169"/>
      <c r="AG36" s="48"/>
      <c r="AH36" s="171"/>
      <c r="AI36" s="188"/>
      <c r="AJ36" s="190"/>
    </row>
    <row r="37" spans="2:36" ht="36" customHeight="1">
      <c r="B37" s="158"/>
      <c r="C37" s="72"/>
      <c r="D37" s="68" t="s">
        <v>89</v>
      </c>
      <c r="E37" s="89" t="s">
        <v>94</v>
      </c>
      <c r="F37" s="45">
        <v>1</v>
      </c>
      <c r="G37" s="22">
        <v>1</v>
      </c>
      <c r="H37" s="209"/>
      <c r="I37" s="160"/>
      <c r="J37" s="45">
        <v>3</v>
      </c>
      <c r="K37" s="183"/>
      <c r="L37" s="46">
        <v>1</v>
      </c>
      <c r="M37" s="183"/>
      <c r="N37" s="183"/>
      <c r="O37" s="47"/>
      <c r="P37" s="28"/>
      <c r="Q37" s="186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169"/>
      <c r="AF37" s="169"/>
      <c r="AG37" s="50"/>
      <c r="AH37" s="171"/>
      <c r="AI37" s="188"/>
      <c r="AJ37" s="190"/>
    </row>
    <row r="38" spans="2:37" ht="36" customHeight="1" thickBot="1">
      <c r="B38" s="159"/>
      <c r="C38" s="72"/>
      <c r="D38" s="70" t="s">
        <v>90</v>
      </c>
      <c r="E38" s="89" t="s">
        <v>94</v>
      </c>
      <c r="F38" s="45">
        <v>1</v>
      </c>
      <c r="G38" s="35">
        <v>1</v>
      </c>
      <c r="H38" s="210"/>
      <c r="I38" s="181"/>
      <c r="J38" s="45">
        <v>3</v>
      </c>
      <c r="K38" s="184"/>
      <c r="L38" s="46">
        <v>1</v>
      </c>
      <c r="M38" s="184"/>
      <c r="N38" s="184"/>
      <c r="O38" s="52"/>
      <c r="P38" s="40"/>
      <c r="Q38" s="187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170"/>
      <c r="AF38" s="170"/>
      <c r="AG38" s="53"/>
      <c r="AH38" s="172"/>
      <c r="AI38" s="189"/>
      <c r="AJ38" s="191"/>
      <c r="AK38" s="88"/>
    </row>
    <row r="39" spans="2:37" ht="74.25" customHeight="1" thickBot="1">
      <c r="B39" s="12" t="s">
        <v>13</v>
      </c>
      <c r="C39" s="13"/>
      <c r="D39" s="13" t="s">
        <v>14</v>
      </c>
      <c r="E39" s="13" t="s">
        <v>29</v>
      </c>
      <c r="F39" s="13" t="s">
        <v>27</v>
      </c>
      <c r="G39" s="13" t="s">
        <v>28</v>
      </c>
      <c r="H39" s="62" t="s">
        <v>57</v>
      </c>
      <c r="I39" s="67" t="s">
        <v>31</v>
      </c>
      <c r="J39" s="14"/>
      <c r="K39" s="54"/>
      <c r="L39" s="42"/>
      <c r="M39" s="43"/>
      <c r="N39" s="44"/>
      <c r="O39" s="15">
        <f>SUM(O40:O41)</f>
        <v>0</v>
      </c>
      <c r="P39" s="16">
        <f>SUM(P40:P41)</f>
        <v>0</v>
      </c>
      <c r="Q39" s="17">
        <f>SUM(Q40:Q41)</f>
        <v>80000000</v>
      </c>
      <c r="R39" s="16">
        <f>SUM(R40:R41)</f>
        <v>0</v>
      </c>
      <c r="S39" s="17"/>
      <c r="T39" s="16"/>
      <c r="U39" s="17"/>
      <c r="V39" s="16"/>
      <c r="W39" s="17"/>
      <c r="X39" s="16"/>
      <c r="Y39" s="17"/>
      <c r="Z39" s="16"/>
      <c r="AA39" s="17"/>
      <c r="AB39" s="16"/>
      <c r="AC39" s="17"/>
      <c r="AD39" s="16"/>
      <c r="AE39" s="55">
        <f>AE40</f>
        <v>0</v>
      </c>
      <c r="AF39" s="16">
        <f>AF40</f>
        <v>0</v>
      </c>
      <c r="AG39" s="19">
        <f>SUM(AG40:AG41)</f>
        <v>0</v>
      </c>
      <c r="AH39" s="84"/>
      <c r="AI39" s="84"/>
      <c r="AJ39" s="20"/>
      <c r="AK39" s="88"/>
    </row>
    <row r="40" spans="2:37" ht="72.75" customHeight="1">
      <c r="B40" s="217" t="s">
        <v>98</v>
      </c>
      <c r="C40" s="69"/>
      <c r="D40" s="89" t="s">
        <v>101</v>
      </c>
      <c r="E40" s="97" t="s">
        <v>100</v>
      </c>
      <c r="F40" s="45">
        <v>100</v>
      </c>
      <c r="G40" s="45">
        <v>100</v>
      </c>
      <c r="H40" s="217" t="s">
        <v>99</v>
      </c>
      <c r="I40" s="192">
        <v>100</v>
      </c>
      <c r="J40" s="45">
        <v>100</v>
      </c>
      <c r="K40" s="182">
        <v>100</v>
      </c>
      <c r="L40" s="46">
        <v>100</v>
      </c>
      <c r="M40" s="182">
        <v>100</v>
      </c>
      <c r="N40" s="182">
        <v>100</v>
      </c>
      <c r="O40" s="28"/>
      <c r="P40" s="28"/>
      <c r="Q40" s="193">
        <v>80000000</v>
      </c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169"/>
      <c r="AF40" s="169"/>
      <c r="AG40" s="48"/>
      <c r="AH40" s="188"/>
      <c r="AI40" s="188"/>
      <c r="AJ40" s="197"/>
      <c r="AK40" s="88"/>
    </row>
    <row r="41" spans="2:37" ht="72.75" customHeight="1">
      <c r="B41" s="218"/>
      <c r="C41" s="69"/>
      <c r="D41" s="73" t="s">
        <v>102</v>
      </c>
      <c r="E41" s="97" t="s">
        <v>100</v>
      </c>
      <c r="F41" s="45">
        <v>100</v>
      </c>
      <c r="G41" s="45">
        <v>100</v>
      </c>
      <c r="H41" s="218"/>
      <c r="I41" s="181"/>
      <c r="J41" s="45">
        <v>100</v>
      </c>
      <c r="K41" s="216"/>
      <c r="L41" s="46">
        <v>100</v>
      </c>
      <c r="M41" s="216"/>
      <c r="N41" s="216"/>
      <c r="O41" s="28"/>
      <c r="P41" s="28"/>
      <c r="Q41" s="195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196"/>
      <c r="AF41" s="196"/>
      <c r="AG41" s="48"/>
      <c r="AH41" s="188"/>
      <c r="AI41" s="188"/>
      <c r="AJ41" s="197"/>
      <c r="AK41" s="88"/>
    </row>
  </sheetData>
  <sheetProtection/>
  <mergeCells count="113">
    <mergeCell ref="B40:B41"/>
    <mergeCell ref="H40:H41"/>
    <mergeCell ref="AE40:AE41"/>
    <mergeCell ref="AF40:AF41"/>
    <mergeCell ref="AH40:AH41"/>
    <mergeCell ref="AI40:AI41"/>
    <mergeCell ref="I40:I41"/>
    <mergeCell ref="K40:K41"/>
    <mergeCell ref="M40:M41"/>
    <mergeCell ref="N40:N41"/>
    <mergeCell ref="Q40:Q41"/>
    <mergeCell ref="AH29:AH32"/>
    <mergeCell ref="Q23:Q26"/>
    <mergeCell ref="AE23:AE26"/>
    <mergeCell ref="AF23:AF26"/>
    <mergeCell ref="AJ40:AJ41"/>
    <mergeCell ref="AH23:AH26"/>
    <mergeCell ref="AI23:AI26"/>
    <mergeCell ref="AJ23:AJ26"/>
    <mergeCell ref="B23:B26"/>
    <mergeCell ref="H23:H26"/>
    <mergeCell ref="I23:I26"/>
    <mergeCell ref="K23:K26"/>
    <mergeCell ref="M23:M26"/>
    <mergeCell ref="N23:N26"/>
    <mergeCell ref="Q17:Q20"/>
    <mergeCell ref="AE17:AE20"/>
    <mergeCell ref="AF17:AF20"/>
    <mergeCell ref="AH17:AH20"/>
    <mergeCell ref="AJ11:AJ14"/>
    <mergeCell ref="B21:AJ21"/>
    <mergeCell ref="AI6:AI7"/>
    <mergeCell ref="AJ6:AJ7"/>
    <mergeCell ref="C8:H8"/>
    <mergeCell ref="B9:AJ9"/>
    <mergeCell ref="B11:B14"/>
    <mergeCell ref="Q11:Q14"/>
    <mergeCell ref="AE11:AE14"/>
    <mergeCell ref="AF11:AF14"/>
    <mergeCell ref="AH11:AH14"/>
    <mergeCell ref="AI11:AI14"/>
    <mergeCell ref="Y6:Z6"/>
    <mergeCell ref="AA6:AB6"/>
    <mergeCell ref="AC6:AD6"/>
    <mergeCell ref="AE6:AF6"/>
    <mergeCell ref="AG6:AG7"/>
    <mergeCell ref="AH6:AH7"/>
    <mergeCell ref="N6:N7"/>
    <mergeCell ref="O6:P6"/>
    <mergeCell ref="Q6:R6"/>
    <mergeCell ref="S6:T6"/>
    <mergeCell ref="U6:V6"/>
    <mergeCell ref="W6:X6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M6:M7"/>
    <mergeCell ref="I11:I12"/>
    <mergeCell ref="I13:I14"/>
    <mergeCell ref="K11:K12"/>
    <mergeCell ref="K13:K14"/>
    <mergeCell ref="B2:AJ2"/>
    <mergeCell ref="B3:AJ3"/>
    <mergeCell ref="B4:H4"/>
    <mergeCell ref="I4:T4"/>
    <mergeCell ref="U4:AJ4"/>
    <mergeCell ref="B5:D5"/>
    <mergeCell ref="AJ29:AJ32"/>
    <mergeCell ref="M11:M12"/>
    <mergeCell ref="M13:M14"/>
    <mergeCell ref="N11:N12"/>
    <mergeCell ref="N13:N14"/>
    <mergeCell ref="B15:AJ15"/>
    <mergeCell ref="B17:B20"/>
    <mergeCell ref="H11:H12"/>
    <mergeCell ref="M29:M32"/>
    <mergeCell ref="H13:H14"/>
    <mergeCell ref="N29:N32"/>
    <mergeCell ref="Q29:Q32"/>
    <mergeCell ref="AI17:AI20"/>
    <mergeCell ref="AJ17:AJ20"/>
    <mergeCell ref="H17:H20"/>
    <mergeCell ref="I17:I20"/>
    <mergeCell ref="K17:K20"/>
    <mergeCell ref="AE29:AE32"/>
    <mergeCell ref="AF29:AF32"/>
    <mergeCell ref="AI29:AI32"/>
    <mergeCell ref="Q35:Q38"/>
    <mergeCell ref="AE35:AE38"/>
    <mergeCell ref="AF35:AF38"/>
    <mergeCell ref="M17:M20"/>
    <mergeCell ref="N17:N20"/>
    <mergeCell ref="B27:AJ27"/>
    <mergeCell ref="B29:B32"/>
    <mergeCell ref="H29:H32"/>
    <mergeCell ref="I29:I32"/>
    <mergeCell ref="K29:K32"/>
    <mergeCell ref="AH35:AH38"/>
    <mergeCell ref="AI35:AI38"/>
    <mergeCell ref="AJ35:AJ38"/>
    <mergeCell ref="B33:AJ33"/>
    <mergeCell ref="B35:B38"/>
    <mergeCell ref="H35:H38"/>
    <mergeCell ref="I35:I38"/>
    <mergeCell ref="K35:K38"/>
    <mergeCell ref="M35:M38"/>
    <mergeCell ref="N35:N3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nohosala</cp:lastModifiedBy>
  <cp:lastPrinted>2013-01-19T16:32:00Z</cp:lastPrinted>
  <dcterms:created xsi:type="dcterms:W3CDTF">2012-06-04T03:15:36Z</dcterms:created>
  <dcterms:modified xsi:type="dcterms:W3CDTF">2013-04-04T22:55:03Z</dcterms:modified>
  <cp:category/>
  <cp:version/>
  <cp:contentType/>
  <cp:contentStatus/>
</cp:coreProperties>
</file>