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65521" windowWidth="6570" windowHeight="8295" activeTab="0"/>
  </bookViews>
  <sheets>
    <sheet name="P ACCION EJEC 1ER SEM 2012" sheetId="1" r:id="rId1"/>
  </sheets>
  <definedNames/>
  <calcPr fullCalcOnLoad="1"/>
</workbook>
</file>

<file path=xl/comments1.xml><?xml version="1.0" encoding="utf-8"?>
<comments xmlns="http://schemas.openxmlformats.org/spreadsheetml/2006/main">
  <authors>
    <author>gob2003admin</author>
  </authors>
  <commentList>
    <comment ref="C17" authorId="0">
      <text>
        <r>
          <rPr>
            <b/>
            <sz val="8"/>
            <rFont val="Tahoma"/>
            <family val="2"/>
          </rPr>
          <t>gob2003admin:</t>
        </r>
        <r>
          <rPr>
            <sz val="8"/>
            <rFont val="Tahoma"/>
            <family val="2"/>
          </rPr>
          <t xml:space="preserve">
</t>
        </r>
      </text>
    </comment>
    <comment ref="C27" authorId="0">
      <text>
        <r>
          <rPr>
            <b/>
            <sz val="8"/>
            <rFont val="Tahoma"/>
            <family val="2"/>
          </rPr>
          <t>gob2003admin:</t>
        </r>
        <r>
          <rPr>
            <sz val="8"/>
            <rFont val="Tahoma"/>
            <family val="2"/>
          </rPr>
          <t xml:space="preserve">
</t>
        </r>
      </text>
    </comment>
    <comment ref="C37" authorId="0">
      <text>
        <r>
          <rPr>
            <b/>
            <sz val="8"/>
            <rFont val="Tahoma"/>
            <family val="2"/>
          </rPr>
          <t>gob2003admin:</t>
        </r>
        <r>
          <rPr>
            <sz val="8"/>
            <rFont val="Tahoma"/>
            <family val="2"/>
          </rPr>
          <t xml:space="preserve">
</t>
        </r>
      </text>
    </comment>
    <comment ref="C46" authorId="0">
      <text>
        <r>
          <rPr>
            <b/>
            <sz val="8"/>
            <rFont val="Tahoma"/>
            <family val="2"/>
          </rPr>
          <t>gob2003admin:</t>
        </r>
        <r>
          <rPr>
            <sz val="8"/>
            <rFont val="Tahoma"/>
            <family val="2"/>
          </rPr>
          <t xml:space="preserve">
</t>
        </r>
      </text>
    </comment>
    <comment ref="C57" authorId="0">
      <text>
        <r>
          <rPr>
            <b/>
            <sz val="8"/>
            <rFont val="Tahoma"/>
            <family val="2"/>
          </rPr>
          <t>gob2003admin:</t>
        </r>
        <r>
          <rPr>
            <sz val="8"/>
            <rFont val="Tahoma"/>
            <family val="2"/>
          </rPr>
          <t xml:space="preserve">
</t>
        </r>
      </text>
    </comment>
  </commentList>
</comments>
</file>

<file path=xl/sharedStrings.xml><?xml version="1.0" encoding="utf-8"?>
<sst xmlns="http://schemas.openxmlformats.org/spreadsheetml/2006/main" count="286" uniqueCount="87">
  <si>
    <t>VIVIENDA PARA LOS MAS NECESITADOS</t>
  </si>
  <si>
    <t>PROGRAMA:VIVIENDA DE INTERES SOCIAL V.I.S.</t>
  </si>
  <si>
    <t>SECRETARIA DE PLANEACION E INFRAESTRUCTURA</t>
  </si>
  <si>
    <t>SUBPROGRAMA:CONSTRUCCION DE VIVIENDA EN SITIO PROPIO</t>
  </si>
  <si>
    <t>Un proyecto de vivienda en sitio propio</t>
  </si>
  <si>
    <t>Gestión, Estudios, Diseños, Evaluación, Adjudicación de Subsidios y Construcción de Vivienda Urbano y Rural</t>
  </si>
  <si>
    <t>PROGRAMA: MEJORAMIENTO Y LEGALIZACION DE VIVIENDA</t>
  </si>
  <si>
    <t>SUBPROGRAMA: MEJORAMIENTO DE VIVIENDA URBANA Y RURAL</t>
  </si>
  <si>
    <t>40 beneficiarios del sub - proyecto</t>
  </si>
  <si>
    <t>Gestión, Estudios, Evaluación, Adjudicación de Subsidios y Mejoramiento de Vivienda Urbana y Rural</t>
  </si>
  <si>
    <t>SUBPROGRAMA: LEGALIZACION DE PREDIOS Y DISMINUCION DE ASENTAMIENTOS PRECARIOS</t>
  </si>
  <si>
    <t>Elaboracion de la Base de Datos de los predios a Intervenir</t>
  </si>
  <si>
    <t>Atención, Construcción o Reubicación de Vivienda por Desastres o Emergencias</t>
  </si>
  <si>
    <t xml:space="preserve">VIAS Y TRANSPORTE </t>
  </si>
  <si>
    <t>PROGRAMA: CONSTRUCCION Y MEJORAMIENTO DE LA INFRAESTRUCTURA VIAL</t>
  </si>
  <si>
    <t>SUBPROGRAMA: GESTION PARA EL MEJORAMIENTO O TERMINACION  DEL ANILLO VIAL URBANO, INTERMUNICIPAL Y VIAS DE COMUNICACIÓN URBANO RURAL</t>
  </si>
  <si>
    <t>tres proyectos ejecutados</t>
  </si>
  <si>
    <t>Estudio Diseño, Mejoramiento y Ampliación de la Malla Vial Municipal</t>
  </si>
  <si>
    <t>Estudio, Diseño, Construcción, Mejoramiento y Adecuación del Espacio Publico</t>
  </si>
  <si>
    <t>SUBPROGRAMA: MANTENIMIENTO DEL SISTEMA VIAL URBANO Y RURAL</t>
  </si>
  <si>
    <t>48 KILOMETROS DE VIA INTERVENIDOS</t>
  </si>
  <si>
    <t xml:space="preserve">Mantenimiento de la Malla Vial para la Movilidad Urbana </t>
  </si>
  <si>
    <t>Mantenimiento de Todas las Vías Veredales del Municipio</t>
  </si>
  <si>
    <t>SECTOR:</t>
  </si>
  <si>
    <t xml:space="preserve">EJE / AREA/ DIMENSIÓN: </t>
  </si>
  <si>
    <t xml:space="preserve">META DE RESULTADO PARA EL PERIODO DE GOBIERNO: </t>
  </si>
  <si>
    <t xml:space="preserve">FUENTES DE RECURSOS DE INVERSIÓN EN EL PRESENTE AÑO </t>
  </si>
  <si>
    <t>ENTIDAD RESPONSABLE</t>
  </si>
  <si>
    <t xml:space="preserve">OBSERVACIONES </t>
  </si>
  <si>
    <t>No</t>
  </si>
  <si>
    <t xml:space="preserve">PROYECTO Y SUS ACCIONES </t>
  </si>
  <si>
    <t xml:space="preserve">NOMBRE DEL PROYECTO </t>
  </si>
  <si>
    <t>META FISICA</t>
  </si>
  <si>
    <t>AVANCE FISICO A LA FECHA</t>
  </si>
  <si>
    <t xml:space="preserve">% DE AVANCE FISICO A LA FECHA </t>
  </si>
  <si>
    <t>SGP</t>
  </si>
  <si>
    <t>PROPIOS</t>
  </si>
  <si>
    <t>NACIONALES</t>
  </si>
  <si>
    <t xml:space="preserve">DEPARTAMENTALES </t>
  </si>
  <si>
    <t xml:space="preserve">REGALIAS </t>
  </si>
  <si>
    <t xml:space="preserve">CREDITO </t>
  </si>
  <si>
    <t>OTROS</t>
  </si>
  <si>
    <t xml:space="preserve"> $ TOTAL PROGRAMADO</t>
  </si>
  <si>
    <t xml:space="preserve"> $ TOTAL EJECUTADO</t>
  </si>
  <si>
    <t>TOTAL PROGRAMA</t>
  </si>
  <si>
    <t>% logro de avance de resultado</t>
  </si>
  <si>
    <t>SOCIAL</t>
  </si>
  <si>
    <r>
      <t xml:space="preserve">META DE RESULTADO ANUAL: </t>
    </r>
    <r>
      <rPr>
        <sz val="8"/>
        <rFont val="Arial"/>
        <family val="2"/>
      </rPr>
      <t xml:space="preserve"> </t>
    </r>
  </si>
  <si>
    <t xml:space="preserve">INVERSION INTEGRAL EN EL SER HUMANO </t>
  </si>
  <si>
    <t xml:space="preserve">EDUCACION PARA EL DESARROLLO </t>
  </si>
  <si>
    <t xml:space="preserve">PROGRAMA:MEJORAMIENTO DE LA CALIDAD EDUCATIVA </t>
  </si>
  <si>
    <t xml:space="preserve">SUBPROGRAMA:ADECUACION Y DOTACION DE INSTITUCIONES EDUCATIVAS </t>
  </si>
  <si>
    <t xml:space="preserve">Construccion de diez aluas </t>
  </si>
  <si>
    <t xml:space="preserve">Construccion de tres aulas </t>
  </si>
  <si>
    <t xml:space="preserve">un proyecto ejecutado en el año </t>
  </si>
  <si>
    <t xml:space="preserve">beneficiar 20 familias </t>
  </si>
  <si>
    <t>20 beneficiarios</t>
  </si>
  <si>
    <t xml:space="preserve">base de datos elaborada </t>
  </si>
  <si>
    <t xml:space="preserve">13  kilometros de via intervenidos </t>
  </si>
  <si>
    <t>oficina de planeacion e infraestructura  / Secretaria de Desarrollo Social</t>
  </si>
  <si>
    <t>ALCALDE: ANA ELIANA GARCIA MONROY</t>
  </si>
  <si>
    <t xml:space="preserve">Construcción de Comedor escolar colegio Santa Helena </t>
  </si>
  <si>
    <t xml:space="preserve">JEFE PLANEACION :ARQ. GEOVANNY REYES MUR </t>
  </si>
  <si>
    <t>Un Comedor</t>
  </si>
  <si>
    <t>Estudios, Diseños, Adquisición de Predios, Construcción, Remodelación , Mantenimiento y Dotación de Edificios Públicos</t>
  </si>
  <si>
    <t>EJE / AREA/ DIMENSIÓN: DESARROLLO INSTITUCIONAL, SEGURIDAD Y CONVIVENCIA CIUDADANA</t>
  </si>
  <si>
    <t>EQUIPAMIENTO MUNICIPAL</t>
  </si>
  <si>
    <t>PROGRAMA: CONSTRUCCIÓN, AMPLIACIÓN Y MANTENIMIENTO DE LA INFRAESTRUCTURA DE USO PÚBLICO Y COMUNAL</t>
  </si>
  <si>
    <t>SUBPROGRAMA: CONSTRUCCIÓN, MEJORAMIENTO Y ADECUACIÓN DE SALONES COMUNALES, PLAZA DE MERCADO, PARQUES Y ÁREAS PÚBLICAS</t>
  </si>
  <si>
    <t>MEJORAR LOS SALONES COMUNALES</t>
  </si>
  <si>
    <t>1.1.</t>
  </si>
  <si>
    <t>Ajuste E.O.T.</t>
  </si>
  <si>
    <t>FORTALECIMIENTO  Y TRANSPARENCIA INSTITUCIONAL</t>
  </si>
  <si>
    <t>PROGRAMA: EFICIENCIA Y CALIDAD ADMINISTRATIVA</t>
  </si>
  <si>
    <t>SUBPROGRAMA: ESQUEMA DE ORDENAMIENTO TERRITORIAL</t>
  </si>
  <si>
    <t>CINCO  DOCUMENTOS QUE CONSOLIDEN LAS ACCIONES DE LOS SUB-PROGRAMAS</t>
  </si>
  <si>
    <t>1 DOCUMENTO, REVISIÓN, ACTUALIZACIÓN DEL EOT</t>
  </si>
  <si>
    <t xml:space="preserve">Ya se construyeron las aulas Necesarias, y se hizo el mantenimiento de todas las instituciones educativas. En cuanto al avance del proyecto del comedor escolar en la sede santa Helena se esta iniciando el proceso para estudios y diseños el cual estara bajo la cobertura el PDM 2012-2015 </t>
  </si>
  <si>
    <t xml:space="preserve">52 viviendas </t>
  </si>
  <si>
    <t>Se llevo a cabo la contratación de prestación de servicios para el acompañamiento y dirección del proyecto VIS en el municipio.</t>
  </si>
  <si>
    <t>No se avanzo en el proyecto debido al atrazo ocacionado por el proyecto de vivienda de VIS San Luis II, se presupuesta ejecutar en el segundo semestre bajo la cobertura del PDM 2012-2015</t>
  </si>
  <si>
    <t>No se conto con los recursos necesarios para avanzar en la meta fisica, ya que no es clara la situación a nivel departamental y nacional de las viviendas ubicadas en zona de riesgo, se procedio a evacuar 2 familias.</t>
  </si>
  <si>
    <t>No se conto con el recurso para avanzar en este proyecto.</t>
  </si>
  <si>
    <t>7.69</t>
  </si>
  <si>
    <t>76.92</t>
  </si>
  <si>
    <t>Sellevo a cabo el mantenimiento de vías urbanas y rurales con la contratación de operarios para motoniveladora, vibrocompactador y volqueta y l adquisición de combustible y mantenimiento con lo cual se han realizado labores de conformación y compactación.</t>
  </si>
  <si>
    <t>Esta actividad no se ejecuto debido a que en el primer semestre de la vigencia 2012 se estaba adelantando el proceso de elaboración del PDM labor que requirio de la total dedicación de la administració, se pretende ejecutar bajo la cobertura del PDM 2012-2015</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</si>
</sst>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C$&quot;#,##0_);\(&quot;C$&quot;#,##0\)"/>
    <numFmt numFmtId="189" formatCode="&quot;C$&quot;#,##0_);[Red]\(&quot;C$&quot;#,##0\)"/>
    <numFmt numFmtId="190" formatCode="&quot;C$&quot;#,##0.00_);\(&quot;C$&quot;#,##0.00\)"/>
    <numFmt numFmtId="191" formatCode="&quot;C$&quot;#,##0.00_);[Red]\(&quot;C$&quot;#,##0.00\)"/>
    <numFmt numFmtId="192" formatCode="_(&quot;C$&quot;* #,##0_);_(&quot;C$&quot;* \(#,##0\);_(&quot;C$&quot;* &quot;-&quot;_);_(@_)"/>
    <numFmt numFmtId="193" formatCode="_(&quot;C$&quot;* #,##0.00_);_(&quot;C$&quot;* \(#,##0.00\);_(&quot;C$&quot;* &quot;-&quot;??_);_(@_)"/>
    <numFmt numFmtId="194" formatCode="0.0000000"/>
    <numFmt numFmtId="195" formatCode="0.000000"/>
    <numFmt numFmtId="196" formatCode="0.00000"/>
    <numFmt numFmtId="197" formatCode="0.0000"/>
    <numFmt numFmtId="198" formatCode="0.000"/>
  </numFmts>
  <fonts count="24">
    <font>
      <sz val="10"/>
      <name val="Arial"/>
      <family val="0"/>
    </font>
    <font>
      <sz val="8"/>
      <name val="Tahoma"/>
      <family val="2"/>
    </font>
    <font>
      <b/>
      <sz val="8"/>
      <name val="Tahoma"/>
      <family val="2"/>
    </font>
    <font>
      <b/>
      <sz val="8"/>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102">
    <xf numFmtId="0" fontId="0" fillId="0" borderId="0" xfId="0" applyAlignment="1">
      <alignment/>
    </xf>
    <xf numFmtId="0" fontId="0" fillId="0" borderId="0" xfId="0" applyFont="1" applyFill="1" applyBorder="1" applyAlignment="1">
      <alignment/>
    </xf>
    <xf numFmtId="0" fontId="4" fillId="0" borderId="0" xfId="0" applyFont="1" applyFill="1"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4" fillId="0" borderId="0"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textRotation="89" wrapText="1"/>
    </xf>
    <xf numFmtId="0" fontId="3" fillId="0" borderId="19" xfId="0" applyFont="1" applyFill="1" applyBorder="1" applyAlignment="1">
      <alignment horizontal="center" vertical="justify" textRotation="89"/>
    </xf>
    <xf numFmtId="0" fontId="3" fillId="0" borderId="21" xfId="0" applyFont="1" applyFill="1" applyBorder="1" applyAlignment="1">
      <alignment horizontal="center" vertical="justify" textRotation="89"/>
    </xf>
    <xf numFmtId="0" fontId="3" fillId="0" borderId="22" xfId="0" applyFont="1" applyFill="1" applyBorder="1" applyAlignment="1">
      <alignment horizontal="center" vertical="justify" textRotation="89"/>
    </xf>
    <xf numFmtId="0" fontId="3" fillId="0" borderId="23" xfId="0" applyFont="1" applyFill="1" applyBorder="1" applyAlignment="1">
      <alignment horizontal="center" vertical="justify" textRotation="89"/>
    </xf>
    <xf numFmtId="0" fontId="0" fillId="0" borderId="0" xfId="0" applyFont="1" applyFill="1" applyAlignment="1">
      <alignment/>
    </xf>
    <xf numFmtId="0" fontId="0" fillId="0" borderId="24" xfId="0" applyFont="1" applyFill="1" applyBorder="1" applyAlignment="1">
      <alignment/>
    </xf>
    <xf numFmtId="0" fontId="0" fillId="0" borderId="16" xfId="0" applyFont="1" applyFill="1" applyBorder="1" applyAlignment="1">
      <alignment/>
    </xf>
    <xf numFmtId="0" fontId="3" fillId="0" borderId="13"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4" fillId="0" borderId="16" xfId="0" applyFont="1" applyFill="1" applyBorder="1" applyAlignment="1">
      <alignment/>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25" xfId="0" applyNumberFormat="1" applyFont="1" applyFill="1" applyBorder="1" applyAlignment="1">
      <alignment horizontal="justify" vertical="center"/>
    </xf>
    <xf numFmtId="0" fontId="0" fillId="0" borderId="25" xfId="0" applyFont="1" applyFill="1" applyBorder="1" applyAlignment="1">
      <alignment/>
    </xf>
    <xf numFmtId="0" fontId="0" fillId="0" borderId="25" xfId="0" applyFont="1" applyFill="1" applyBorder="1" applyAlignment="1">
      <alignment horizontal="center" vertical="center" wrapText="1"/>
    </xf>
    <xf numFmtId="0" fontId="0" fillId="0" borderId="16" xfId="0" applyFont="1" applyFill="1" applyBorder="1" applyAlignment="1">
      <alignment/>
    </xf>
    <xf numFmtId="0" fontId="0" fillId="0" borderId="24" xfId="0" applyFont="1" applyFill="1" applyBorder="1" applyAlignment="1">
      <alignment/>
    </xf>
    <xf numFmtId="0" fontId="0" fillId="0" borderId="25" xfId="0" applyFont="1" applyFill="1" applyBorder="1" applyAlignment="1">
      <alignment horizontal="center"/>
    </xf>
    <xf numFmtId="0" fontId="0" fillId="0" borderId="25"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5" xfId="0" applyFont="1" applyFill="1" applyBorder="1" applyAlignment="1">
      <alignment vertical="center"/>
    </xf>
    <xf numFmtId="0" fontId="0" fillId="0" borderId="24" xfId="0" applyFont="1" applyFill="1" applyBorder="1" applyAlignment="1">
      <alignment horizontal="center" vertical="center" wrapText="1"/>
    </xf>
    <xf numFmtId="0" fontId="3" fillId="0" borderId="11" xfId="0" applyFont="1" applyFill="1" applyBorder="1" applyAlignment="1">
      <alignment horizontal="left"/>
    </xf>
    <xf numFmtId="0" fontId="4" fillId="0" borderId="0" xfId="0" applyFont="1" applyFill="1" applyAlignment="1">
      <alignment horizontal="left"/>
    </xf>
    <xf numFmtId="0" fontId="3" fillId="0" borderId="10" xfId="0" applyFont="1" applyFill="1" applyBorder="1" applyAlignment="1">
      <alignment horizontal="left"/>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NumberFormat="1" applyFont="1" applyFill="1" applyBorder="1" applyAlignment="1">
      <alignment horizontal="justify" vertical="center"/>
    </xf>
    <xf numFmtId="0" fontId="0" fillId="0" borderId="28" xfId="0" applyNumberFormat="1" applyFont="1" applyFill="1" applyBorder="1" applyAlignment="1">
      <alignment horizontal="justify"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 fillId="0" borderId="0" xfId="0" applyFont="1" applyFill="1" applyAlignment="1">
      <alignment horizontal="left"/>
    </xf>
    <xf numFmtId="0" fontId="3" fillId="0" borderId="12" xfId="0" applyFont="1" applyFill="1" applyBorder="1" applyAlignment="1">
      <alignment horizontal="lef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5" xfId="0" applyNumberFormat="1" applyFont="1" applyFill="1" applyBorder="1" applyAlignment="1">
      <alignment horizontal="justify" vertical="center"/>
    </xf>
    <xf numFmtId="0" fontId="0" fillId="0" borderId="25" xfId="0" applyFont="1" applyFill="1" applyBorder="1" applyAlignment="1">
      <alignment vertical="justify"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2" xfId="0" applyFont="1" applyFill="1" applyBorder="1" applyAlignment="1">
      <alignment vertical="center" wrapText="1"/>
    </xf>
    <xf numFmtId="0" fontId="0" fillId="0" borderId="29" xfId="0" applyFont="1" applyFill="1" applyBorder="1" applyAlignment="1">
      <alignment vertical="center" wrapText="1"/>
    </xf>
    <xf numFmtId="0" fontId="0" fillId="0" borderId="22" xfId="0" applyFont="1" applyFill="1" applyBorder="1" applyAlignment="1">
      <alignment vertical="center"/>
    </xf>
    <xf numFmtId="0" fontId="0" fillId="0" borderId="29" xfId="0" applyFont="1" applyFill="1" applyBorder="1" applyAlignment="1">
      <alignment vertical="center"/>
    </xf>
    <xf numFmtId="0" fontId="0" fillId="0" borderId="27"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29" xfId="0" applyFont="1" applyFill="1" applyBorder="1" applyAlignment="1">
      <alignment horizontal="center" vertical="center" wrapText="1"/>
    </xf>
    <xf numFmtId="0" fontId="0" fillId="0" borderId="16" xfId="0" applyFont="1" applyFill="1" applyBorder="1" applyAlignment="1">
      <alignment horizontal="center" vertical="center" wrapText="1"/>
    </xf>
    <xf numFmtId="9" fontId="0" fillId="0" borderId="27" xfId="0" applyNumberFormat="1" applyFont="1" applyFill="1" applyBorder="1" applyAlignment="1">
      <alignment horizontal="center" vertical="center" wrapText="1"/>
    </xf>
    <xf numFmtId="9" fontId="0" fillId="0" borderId="25"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88"/>
  <sheetViews>
    <sheetView tabSelected="1" zoomScalePageLayoutView="0" workbookViewId="0" topLeftCell="D73">
      <selection activeCell="N86" sqref="N86"/>
    </sheetView>
  </sheetViews>
  <sheetFormatPr defaultColWidth="11.421875" defaultRowHeight="12.75"/>
  <cols>
    <col min="1" max="1" width="9.7109375" style="23" customWidth="1"/>
    <col min="2" max="2" width="5.28125" style="23" customWidth="1"/>
    <col min="3" max="3" width="50.8515625" style="23" customWidth="1"/>
    <col min="4" max="4" width="14.7109375" style="23" customWidth="1"/>
    <col min="5" max="6" width="11.421875" style="23" customWidth="1"/>
    <col min="7" max="7" width="20.7109375" style="23" customWidth="1"/>
    <col min="8" max="9" width="7.00390625" style="23" customWidth="1"/>
    <col min="10" max="14" width="6.421875" style="23" customWidth="1"/>
    <col min="15" max="16" width="11.421875" style="23" customWidth="1"/>
    <col min="17" max="17" width="25.7109375" style="23" customWidth="1"/>
    <col min="18" max="18" width="34.00390625" style="23" customWidth="1"/>
    <col min="19" max="16384" width="11.421875" style="23" customWidth="1"/>
  </cols>
  <sheetData>
    <row r="1" spans="2:18" ht="13.5" thickBot="1">
      <c r="B1" s="62" t="s">
        <v>60</v>
      </c>
      <c r="C1" s="43"/>
      <c r="D1" s="43"/>
      <c r="E1" s="43"/>
      <c r="F1" s="43"/>
      <c r="G1" s="43"/>
      <c r="H1" s="2"/>
      <c r="I1" s="2"/>
      <c r="J1" s="2"/>
      <c r="K1" s="2"/>
      <c r="L1" s="2"/>
      <c r="M1" s="2"/>
      <c r="N1" s="2"/>
      <c r="O1" s="2"/>
      <c r="P1" s="2"/>
      <c r="Q1" s="2" t="s">
        <v>62</v>
      </c>
      <c r="R1" s="2"/>
    </row>
    <row r="2" spans="2:18" ht="12.75">
      <c r="B2" s="3" t="s">
        <v>24</v>
      </c>
      <c r="C2" s="27"/>
      <c r="D2" s="4" t="s">
        <v>48</v>
      </c>
      <c r="E2" s="4"/>
      <c r="F2" s="4"/>
      <c r="G2" s="5"/>
      <c r="H2" s="44" t="s">
        <v>25</v>
      </c>
      <c r="I2" s="42"/>
      <c r="J2" s="42"/>
      <c r="K2" s="42"/>
      <c r="L2" s="42"/>
      <c r="M2" s="42"/>
      <c r="N2" s="42"/>
      <c r="O2" s="42"/>
      <c r="P2" s="63"/>
      <c r="Q2" s="44" t="s">
        <v>47</v>
      </c>
      <c r="R2" s="63"/>
    </row>
    <row r="3" spans="2:18" ht="12.75">
      <c r="B3" s="6" t="s">
        <v>23</v>
      </c>
      <c r="C3" s="28"/>
      <c r="D3" s="7" t="s">
        <v>49</v>
      </c>
      <c r="E3" s="7"/>
      <c r="F3" s="7"/>
      <c r="G3" s="8"/>
      <c r="H3" s="64" t="s">
        <v>52</v>
      </c>
      <c r="I3" s="65"/>
      <c r="J3" s="65"/>
      <c r="K3" s="65"/>
      <c r="L3" s="65"/>
      <c r="M3" s="65"/>
      <c r="N3" s="65"/>
      <c r="O3" s="65"/>
      <c r="P3" s="66"/>
      <c r="Q3" s="50" t="s">
        <v>53</v>
      </c>
      <c r="R3" s="51"/>
    </row>
    <row r="4" spans="2:18" ht="12.75">
      <c r="B4" s="26" t="s">
        <v>50</v>
      </c>
      <c r="C4" s="28"/>
      <c r="D4" s="9"/>
      <c r="E4" s="7"/>
      <c r="F4" s="7"/>
      <c r="G4" s="8"/>
      <c r="H4" s="64"/>
      <c r="I4" s="65"/>
      <c r="J4" s="65"/>
      <c r="K4" s="65"/>
      <c r="L4" s="65"/>
      <c r="M4" s="65"/>
      <c r="N4" s="65"/>
      <c r="O4" s="65"/>
      <c r="P4" s="66"/>
      <c r="Q4" s="50"/>
      <c r="R4" s="51"/>
    </row>
    <row r="5" spans="2:18" ht="13.5" thickBot="1">
      <c r="B5" s="10" t="s">
        <v>51</v>
      </c>
      <c r="C5" s="29"/>
      <c r="D5" s="11"/>
      <c r="E5" s="11"/>
      <c r="F5" s="11"/>
      <c r="G5" s="12"/>
      <c r="H5" s="67"/>
      <c r="I5" s="68"/>
      <c r="J5" s="68"/>
      <c r="K5" s="68"/>
      <c r="L5" s="68"/>
      <c r="M5" s="68"/>
      <c r="N5" s="68"/>
      <c r="O5" s="68"/>
      <c r="P5" s="69"/>
      <c r="Q5" s="52"/>
      <c r="R5" s="53"/>
    </row>
    <row r="6" spans="2:18" ht="13.5" thickBot="1">
      <c r="B6" s="73" t="s">
        <v>30</v>
      </c>
      <c r="C6" s="74"/>
      <c r="D6" s="74"/>
      <c r="E6" s="74"/>
      <c r="F6" s="74"/>
      <c r="G6" s="75"/>
      <c r="H6" s="73" t="s">
        <v>26</v>
      </c>
      <c r="I6" s="74"/>
      <c r="J6" s="74"/>
      <c r="K6" s="74"/>
      <c r="L6" s="74"/>
      <c r="M6" s="74"/>
      <c r="N6" s="74"/>
      <c r="O6" s="74"/>
      <c r="P6" s="75"/>
      <c r="Q6" s="45" t="s">
        <v>27</v>
      </c>
      <c r="R6" s="45" t="s">
        <v>28</v>
      </c>
    </row>
    <row r="7" spans="2:18" ht="113.25" thickBot="1">
      <c r="B7" s="15" t="s">
        <v>29</v>
      </c>
      <c r="C7" s="30" t="s">
        <v>31</v>
      </c>
      <c r="D7" s="16" t="s">
        <v>32</v>
      </c>
      <c r="E7" s="17" t="s">
        <v>33</v>
      </c>
      <c r="F7" s="14" t="s">
        <v>34</v>
      </c>
      <c r="G7" s="13" t="s">
        <v>45</v>
      </c>
      <c r="H7" s="18" t="s">
        <v>35</v>
      </c>
      <c r="I7" s="19" t="s">
        <v>36</v>
      </c>
      <c r="J7" s="19" t="s">
        <v>37</v>
      </c>
      <c r="K7" s="19" t="s">
        <v>38</v>
      </c>
      <c r="L7" s="19" t="s">
        <v>39</v>
      </c>
      <c r="M7" s="19" t="s">
        <v>40</v>
      </c>
      <c r="N7" s="19" t="s">
        <v>41</v>
      </c>
      <c r="O7" s="20" t="s">
        <v>42</v>
      </c>
      <c r="P7" s="22" t="s">
        <v>43</v>
      </c>
      <c r="Q7" s="83"/>
      <c r="R7" s="83"/>
    </row>
    <row r="8" spans="2:18" ht="49.5" customHeight="1">
      <c r="B8" s="84">
        <v>1.1</v>
      </c>
      <c r="C8" s="86" t="s">
        <v>61</v>
      </c>
      <c r="D8" s="88" t="s">
        <v>63</v>
      </c>
      <c r="E8" s="90">
        <v>0</v>
      </c>
      <c r="F8" s="90">
        <v>0</v>
      </c>
      <c r="G8" s="80">
        <v>0</v>
      </c>
      <c r="H8" s="80">
        <v>0</v>
      </c>
      <c r="I8" s="80">
        <v>0</v>
      </c>
      <c r="J8" s="80">
        <v>0</v>
      </c>
      <c r="K8" s="80">
        <v>0</v>
      </c>
      <c r="L8" s="80">
        <v>0</v>
      </c>
      <c r="M8" s="80">
        <v>0</v>
      </c>
      <c r="N8" s="80">
        <v>0</v>
      </c>
      <c r="O8" s="80">
        <v>91470</v>
      </c>
      <c r="P8" s="80">
        <v>0</v>
      </c>
      <c r="Q8" s="80" t="s">
        <v>59</v>
      </c>
      <c r="R8" s="95" t="s">
        <v>77</v>
      </c>
    </row>
    <row r="9" spans="2:18" ht="55.5" customHeight="1">
      <c r="B9" s="85"/>
      <c r="C9" s="87"/>
      <c r="D9" s="89"/>
      <c r="E9" s="91"/>
      <c r="F9" s="91"/>
      <c r="G9" s="98"/>
      <c r="H9" s="98"/>
      <c r="I9" s="98"/>
      <c r="J9" s="98"/>
      <c r="K9" s="98"/>
      <c r="L9" s="98"/>
      <c r="M9" s="98"/>
      <c r="N9" s="98"/>
      <c r="O9" s="98"/>
      <c r="P9" s="98"/>
      <c r="Q9" s="81"/>
      <c r="R9" s="96"/>
    </row>
    <row r="10" spans="2:18" ht="13.5" thickBot="1">
      <c r="B10" s="24"/>
      <c r="C10" s="25" t="s">
        <v>44</v>
      </c>
      <c r="D10" s="24" t="s">
        <v>63</v>
      </c>
      <c r="E10" s="35">
        <v>0</v>
      </c>
      <c r="F10" s="36">
        <v>0</v>
      </c>
      <c r="G10" s="99">
        <v>0</v>
      </c>
      <c r="H10" s="41">
        <f>H8</f>
        <v>0</v>
      </c>
      <c r="I10" s="99">
        <v>0</v>
      </c>
      <c r="J10" s="41">
        <v>0</v>
      </c>
      <c r="K10" s="99">
        <v>0</v>
      </c>
      <c r="L10" s="41">
        <v>0</v>
      </c>
      <c r="M10" s="99">
        <v>0</v>
      </c>
      <c r="N10" s="41">
        <v>0</v>
      </c>
      <c r="O10" s="99">
        <v>91470</v>
      </c>
      <c r="P10" s="41">
        <f>SUM(P8:P9)</f>
        <v>0</v>
      </c>
      <c r="Q10" s="82"/>
      <c r="R10" s="97"/>
    </row>
    <row r="11" spans="2:18" ht="13.5" thickBot="1">
      <c r="B11" s="62" t="s">
        <v>60</v>
      </c>
      <c r="C11" s="43"/>
      <c r="D11" s="43"/>
      <c r="E11" s="43"/>
      <c r="F11" s="43"/>
      <c r="G11" s="43"/>
      <c r="H11" s="2"/>
      <c r="I11" s="2"/>
      <c r="J11" s="2"/>
      <c r="K11" s="2"/>
      <c r="L11" s="2"/>
      <c r="M11" s="2"/>
      <c r="N11" s="2"/>
      <c r="O11" s="2"/>
      <c r="P11" s="2"/>
      <c r="Q11" s="2" t="s">
        <v>62</v>
      </c>
      <c r="R11" s="2"/>
    </row>
    <row r="12" spans="2:18" ht="12.75">
      <c r="B12" s="3" t="s">
        <v>24</v>
      </c>
      <c r="C12" s="27"/>
      <c r="D12" s="4" t="s">
        <v>46</v>
      </c>
      <c r="E12" s="4"/>
      <c r="F12" s="4"/>
      <c r="G12" s="5"/>
      <c r="H12" s="44" t="s">
        <v>25</v>
      </c>
      <c r="I12" s="42"/>
      <c r="J12" s="42"/>
      <c r="K12" s="42"/>
      <c r="L12" s="42"/>
      <c r="M12" s="42"/>
      <c r="N12" s="42"/>
      <c r="O12" s="42"/>
      <c r="P12" s="63"/>
      <c r="Q12" s="44" t="s">
        <v>47</v>
      </c>
      <c r="R12" s="63"/>
    </row>
    <row r="13" spans="2:18" ht="12.75">
      <c r="B13" s="6" t="s">
        <v>23</v>
      </c>
      <c r="C13" s="28"/>
      <c r="D13" s="7" t="s">
        <v>0</v>
      </c>
      <c r="E13" s="7"/>
      <c r="F13" s="7"/>
      <c r="G13" s="8"/>
      <c r="H13" s="64" t="s">
        <v>4</v>
      </c>
      <c r="I13" s="65"/>
      <c r="J13" s="65"/>
      <c r="K13" s="65"/>
      <c r="L13" s="65"/>
      <c r="M13" s="65"/>
      <c r="N13" s="65"/>
      <c r="O13" s="65"/>
      <c r="P13" s="66"/>
      <c r="Q13" s="50"/>
      <c r="R13" s="51"/>
    </row>
    <row r="14" spans="2:18" ht="12.75">
      <c r="B14" s="26" t="s">
        <v>1</v>
      </c>
      <c r="C14" s="28"/>
      <c r="D14" s="9"/>
      <c r="E14" s="7"/>
      <c r="F14" s="7"/>
      <c r="G14" s="8"/>
      <c r="H14" s="64"/>
      <c r="I14" s="65"/>
      <c r="J14" s="65"/>
      <c r="K14" s="65"/>
      <c r="L14" s="65"/>
      <c r="M14" s="65"/>
      <c r="N14" s="65"/>
      <c r="O14" s="65"/>
      <c r="P14" s="66"/>
      <c r="Q14" s="50"/>
      <c r="R14" s="51"/>
    </row>
    <row r="15" spans="2:18" ht="13.5" thickBot="1">
      <c r="B15" s="10" t="s">
        <v>3</v>
      </c>
      <c r="C15" s="29"/>
      <c r="D15" s="11"/>
      <c r="E15" s="11"/>
      <c r="F15" s="11"/>
      <c r="G15" s="12"/>
      <c r="H15" s="67"/>
      <c r="I15" s="68"/>
      <c r="J15" s="68"/>
      <c r="K15" s="68"/>
      <c r="L15" s="68"/>
      <c r="M15" s="68"/>
      <c r="N15" s="68"/>
      <c r="O15" s="68"/>
      <c r="P15" s="69"/>
      <c r="Q15" s="52"/>
      <c r="R15" s="53"/>
    </row>
    <row r="16" spans="2:18" ht="13.5" thickBot="1">
      <c r="B16" s="73" t="s">
        <v>30</v>
      </c>
      <c r="C16" s="74"/>
      <c r="D16" s="74"/>
      <c r="E16" s="74"/>
      <c r="F16" s="74"/>
      <c r="G16" s="75"/>
      <c r="H16" s="73" t="s">
        <v>26</v>
      </c>
      <c r="I16" s="74"/>
      <c r="J16" s="74"/>
      <c r="K16" s="74"/>
      <c r="L16" s="74"/>
      <c r="M16" s="74"/>
      <c r="N16" s="74"/>
      <c r="O16" s="74"/>
      <c r="P16" s="75"/>
      <c r="Q16" s="45" t="s">
        <v>27</v>
      </c>
      <c r="R16" s="45" t="s">
        <v>28</v>
      </c>
    </row>
    <row r="17" spans="2:18" ht="112.5">
      <c r="B17" s="15" t="s">
        <v>29</v>
      </c>
      <c r="C17" s="31" t="s">
        <v>31</v>
      </c>
      <c r="D17" s="16" t="s">
        <v>32</v>
      </c>
      <c r="E17" s="17" t="s">
        <v>33</v>
      </c>
      <c r="F17" s="14" t="s">
        <v>34</v>
      </c>
      <c r="G17" s="13" t="s">
        <v>45</v>
      </c>
      <c r="H17" s="18" t="s">
        <v>35</v>
      </c>
      <c r="I17" s="19" t="s">
        <v>36</v>
      </c>
      <c r="J17" s="19" t="s">
        <v>37</v>
      </c>
      <c r="K17" s="19" t="s">
        <v>38</v>
      </c>
      <c r="L17" s="19" t="s">
        <v>39</v>
      </c>
      <c r="M17" s="19" t="s">
        <v>40</v>
      </c>
      <c r="N17" s="19" t="s">
        <v>41</v>
      </c>
      <c r="O17" s="20" t="s">
        <v>42</v>
      </c>
      <c r="P17" s="21" t="s">
        <v>43</v>
      </c>
      <c r="Q17" s="46"/>
      <c r="R17" s="46"/>
    </row>
    <row r="18" spans="2:18" ht="42" customHeight="1">
      <c r="B18" s="54">
        <v>1.1</v>
      </c>
      <c r="C18" s="58" t="s">
        <v>5</v>
      </c>
      <c r="D18" s="79" t="s">
        <v>4</v>
      </c>
      <c r="E18" s="60" t="s">
        <v>78</v>
      </c>
      <c r="F18" s="100">
        <v>0.54</v>
      </c>
      <c r="G18" s="100">
        <f>F18</f>
        <v>0.54</v>
      </c>
      <c r="H18" s="60">
        <v>12100</v>
      </c>
      <c r="I18" s="60">
        <v>0</v>
      </c>
      <c r="J18" s="60">
        <v>0</v>
      </c>
      <c r="K18" s="60">
        <v>0</v>
      </c>
      <c r="L18" s="60">
        <v>0</v>
      </c>
      <c r="M18" s="60">
        <v>0</v>
      </c>
      <c r="N18" s="60">
        <v>0</v>
      </c>
      <c r="O18" s="60">
        <v>32888</v>
      </c>
      <c r="P18" s="60">
        <v>12100</v>
      </c>
      <c r="Q18" s="47" t="s">
        <v>2</v>
      </c>
      <c r="R18" s="78" t="s">
        <v>79</v>
      </c>
    </row>
    <row r="19" spans="2:18" ht="24" customHeight="1">
      <c r="B19" s="55"/>
      <c r="C19" s="59"/>
      <c r="D19" s="79"/>
      <c r="E19" s="61"/>
      <c r="F19" s="61"/>
      <c r="G19" s="61"/>
      <c r="H19" s="61"/>
      <c r="I19" s="61"/>
      <c r="J19" s="61"/>
      <c r="K19" s="61"/>
      <c r="L19" s="61"/>
      <c r="M19" s="61"/>
      <c r="N19" s="61"/>
      <c r="O19" s="61"/>
      <c r="P19" s="61"/>
      <c r="Q19" s="47"/>
      <c r="R19" s="78"/>
    </row>
    <row r="20" spans="2:18" ht="12.75">
      <c r="B20" s="33"/>
      <c r="C20" s="33" t="s">
        <v>44</v>
      </c>
      <c r="D20" s="33"/>
      <c r="E20" s="34"/>
      <c r="F20" s="34"/>
      <c r="G20" s="34"/>
      <c r="H20" s="34">
        <f>H18</f>
        <v>12100</v>
      </c>
      <c r="I20" s="34">
        <v>0</v>
      </c>
      <c r="J20" s="34">
        <v>0</v>
      </c>
      <c r="K20" s="34">
        <v>0</v>
      </c>
      <c r="L20" s="34">
        <v>0</v>
      </c>
      <c r="M20" s="34">
        <v>0</v>
      </c>
      <c r="N20" s="34">
        <v>0</v>
      </c>
      <c r="O20" s="34">
        <v>32888</v>
      </c>
      <c r="P20" s="34">
        <f>SUM(P18:P19)</f>
        <v>12100</v>
      </c>
      <c r="Q20" s="33"/>
      <c r="R20" s="33"/>
    </row>
    <row r="21" spans="2:18" ht="13.5" thickBot="1">
      <c r="B21" s="62" t="s">
        <v>60</v>
      </c>
      <c r="C21" s="43"/>
      <c r="D21" s="43"/>
      <c r="E21" s="43"/>
      <c r="F21" s="43"/>
      <c r="G21" s="43"/>
      <c r="H21" s="2"/>
      <c r="I21" s="2"/>
      <c r="J21" s="2"/>
      <c r="K21" s="2"/>
      <c r="L21" s="2"/>
      <c r="M21" s="2"/>
      <c r="N21" s="2"/>
      <c r="O21" s="2"/>
      <c r="P21" s="2"/>
      <c r="Q21" s="2" t="s">
        <v>62</v>
      </c>
      <c r="R21" s="2"/>
    </row>
    <row r="22" spans="2:18" ht="12.75">
      <c r="B22" s="3" t="s">
        <v>24</v>
      </c>
      <c r="C22" s="27"/>
      <c r="D22" s="4" t="s">
        <v>46</v>
      </c>
      <c r="E22" s="4"/>
      <c r="F22" s="4"/>
      <c r="G22" s="5"/>
      <c r="H22" s="44" t="s">
        <v>25</v>
      </c>
      <c r="I22" s="42"/>
      <c r="J22" s="42"/>
      <c r="K22" s="42"/>
      <c r="L22" s="42"/>
      <c r="M22" s="42"/>
      <c r="N22" s="42"/>
      <c r="O22" s="42"/>
      <c r="P22" s="63"/>
      <c r="Q22" s="44" t="s">
        <v>47</v>
      </c>
      <c r="R22" s="63"/>
    </row>
    <row r="23" spans="2:18" ht="12.75">
      <c r="B23" s="6" t="s">
        <v>23</v>
      </c>
      <c r="C23" s="28"/>
      <c r="D23" s="7" t="s">
        <v>0</v>
      </c>
      <c r="E23" s="7"/>
      <c r="F23" s="7"/>
      <c r="G23" s="8"/>
      <c r="H23" s="64" t="s">
        <v>8</v>
      </c>
      <c r="I23" s="65"/>
      <c r="J23" s="65"/>
      <c r="K23" s="65"/>
      <c r="L23" s="65"/>
      <c r="M23" s="65"/>
      <c r="N23" s="65"/>
      <c r="O23" s="65"/>
      <c r="P23" s="66"/>
      <c r="Q23" s="50" t="s">
        <v>55</v>
      </c>
      <c r="R23" s="51"/>
    </row>
    <row r="24" spans="2:18" ht="12.75">
      <c r="B24" s="26" t="s">
        <v>6</v>
      </c>
      <c r="C24" s="28"/>
      <c r="D24" s="9"/>
      <c r="E24" s="7"/>
      <c r="F24" s="7"/>
      <c r="G24" s="8"/>
      <c r="H24" s="64"/>
      <c r="I24" s="65"/>
      <c r="J24" s="65"/>
      <c r="K24" s="65"/>
      <c r="L24" s="65"/>
      <c r="M24" s="65"/>
      <c r="N24" s="65"/>
      <c r="O24" s="65"/>
      <c r="P24" s="66"/>
      <c r="Q24" s="50"/>
      <c r="R24" s="51"/>
    </row>
    <row r="25" spans="2:18" ht="13.5" thickBot="1">
      <c r="B25" s="10" t="s">
        <v>7</v>
      </c>
      <c r="C25" s="29"/>
      <c r="D25" s="11"/>
      <c r="E25" s="11"/>
      <c r="F25" s="11"/>
      <c r="G25" s="12"/>
      <c r="H25" s="67"/>
      <c r="I25" s="68"/>
      <c r="J25" s="68"/>
      <c r="K25" s="68"/>
      <c r="L25" s="68"/>
      <c r="M25" s="68"/>
      <c r="N25" s="68"/>
      <c r="O25" s="68"/>
      <c r="P25" s="69"/>
      <c r="Q25" s="52"/>
      <c r="R25" s="53"/>
    </row>
    <row r="26" spans="2:18" ht="13.5" thickBot="1">
      <c r="B26" s="73" t="s">
        <v>30</v>
      </c>
      <c r="C26" s="74"/>
      <c r="D26" s="74"/>
      <c r="E26" s="74"/>
      <c r="F26" s="74"/>
      <c r="G26" s="75"/>
      <c r="H26" s="73" t="s">
        <v>26</v>
      </c>
      <c r="I26" s="74"/>
      <c r="J26" s="74"/>
      <c r="K26" s="74"/>
      <c r="L26" s="74"/>
      <c r="M26" s="74"/>
      <c r="N26" s="74"/>
      <c r="O26" s="74"/>
      <c r="P26" s="75"/>
      <c r="Q26" s="45" t="s">
        <v>27</v>
      </c>
      <c r="R26" s="45" t="s">
        <v>28</v>
      </c>
    </row>
    <row r="27" spans="2:18" ht="112.5">
      <c r="B27" s="15" t="s">
        <v>29</v>
      </c>
      <c r="C27" s="31" t="s">
        <v>31</v>
      </c>
      <c r="D27" s="16" t="s">
        <v>32</v>
      </c>
      <c r="E27" s="17" t="s">
        <v>33</v>
      </c>
      <c r="F27" s="14" t="s">
        <v>34</v>
      </c>
      <c r="G27" s="13" t="s">
        <v>45</v>
      </c>
      <c r="H27" s="18" t="s">
        <v>35</v>
      </c>
      <c r="I27" s="19" t="s">
        <v>36</v>
      </c>
      <c r="J27" s="19" t="s">
        <v>37</v>
      </c>
      <c r="K27" s="19" t="s">
        <v>38</v>
      </c>
      <c r="L27" s="19" t="s">
        <v>39</v>
      </c>
      <c r="M27" s="19" t="s">
        <v>40</v>
      </c>
      <c r="N27" s="19" t="s">
        <v>41</v>
      </c>
      <c r="O27" s="20" t="s">
        <v>42</v>
      </c>
      <c r="P27" s="21" t="s">
        <v>43</v>
      </c>
      <c r="Q27" s="46"/>
      <c r="R27" s="46"/>
    </row>
    <row r="28" spans="2:18" ht="58.5" customHeight="1">
      <c r="B28" s="56">
        <v>1.1</v>
      </c>
      <c r="C28" s="58" t="s">
        <v>9</v>
      </c>
      <c r="D28" s="60" t="s">
        <v>56</v>
      </c>
      <c r="E28" s="60">
        <v>0</v>
      </c>
      <c r="F28" s="60">
        <v>0</v>
      </c>
      <c r="G28" s="60">
        <v>0</v>
      </c>
      <c r="H28" s="60">
        <v>0</v>
      </c>
      <c r="I28" s="60">
        <v>0</v>
      </c>
      <c r="J28" s="60">
        <v>0</v>
      </c>
      <c r="K28" s="60">
        <v>0</v>
      </c>
      <c r="L28" s="60">
        <v>0</v>
      </c>
      <c r="M28" s="60">
        <v>0</v>
      </c>
      <c r="N28" s="60">
        <v>0</v>
      </c>
      <c r="O28" s="60">
        <v>35625</v>
      </c>
      <c r="P28" s="60">
        <v>0</v>
      </c>
      <c r="Q28" s="47" t="s">
        <v>2</v>
      </c>
      <c r="R28" s="78" t="s">
        <v>80</v>
      </c>
    </row>
    <row r="29" spans="2:18" ht="22.5" customHeight="1">
      <c r="B29" s="57"/>
      <c r="C29" s="59"/>
      <c r="D29" s="61"/>
      <c r="E29" s="61"/>
      <c r="F29" s="61"/>
      <c r="G29" s="61"/>
      <c r="H29" s="61"/>
      <c r="I29" s="61"/>
      <c r="J29" s="61"/>
      <c r="K29" s="61"/>
      <c r="L29" s="61"/>
      <c r="M29" s="61"/>
      <c r="N29" s="61"/>
      <c r="O29" s="61"/>
      <c r="P29" s="61"/>
      <c r="Q29" s="47"/>
      <c r="R29" s="78"/>
    </row>
    <row r="30" spans="2:18" ht="12.75">
      <c r="B30" s="33"/>
      <c r="C30" s="33" t="s">
        <v>44</v>
      </c>
      <c r="D30" s="33"/>
      <c r="E30" s="34"/>
      <c r="F30" s="34"/>
      <c r="G30" s="34"/>
      <c r="H30" s="34">
        <v>0</v>
      </c>
      <c r="I30" s="34">
        <f>I28</f>
        <v>0</v>
      </c>
      <c r="J30" s="34">
        <v>0</v>
      </c>
      <c r="K30" s="34">
        <v>0</v>
      </c>
      <c r="L30" s="34">
        <v>0</v>
      </c>
      <c r="M30" s="34">
        <v>0</v>
      </c>
      <c r="N30" s="34">
        <f>N28</f>
        <v>0</v>
      </c>
      <c r="O30" s="34">
        <f>SUM(O28:O29)</f>
        <v>35625</v>
      </c>
      <c r="P30" s="34">
        <f>SUM(P28:P29)</f>
        <v>0</v>
      </c>
      <c r="Q30" s="33"/>
      <c r="R30" s="33"/>
    </row>
    <row r="31" spans="2:18" ht="13.5" thickBot="1">
      <c r="B31" s="62" t="s">
        <v>60</v>
      </c>
      <c r="C31" s="43"/>
      <c r="D31" s="43"/>
      <c r="E31" s="43"/>
      <c r="F31" s="43"/>
      <c r="G31" s="43"/>
      <c r="H31" s="2"/>
      <c r="I31" s="2"/>
      <c r="J31" s="2"/>
      <c r="K31" s="2"/>
      <c r="L31" s="2"/>
      <c r="M31" s="2"/>
      <c r="N31" s="2"/>
      <c r="O31" s="2"/>
      <c r="P31" s="2"/>
      <c r="Q31" s="2" t="s">
        <v>62</v>
      </c>
      <c r="R31" s="2"/>
    </row>
    <row r="32" spans="2:18" ht="12.75">
      <c r="B32" s="3" t="s">
        <v>24</v>
      </c>
      <c r="C32" s="27"/>
      <c r="D32" s="4" t="s">
        <v>46</v>
      </c>
      <c r="E32" s="4"/>
      <c r="F32" s="4"/>
      <c r="G32" s="5"/>
      <c r="H32" s="44" t="s">
        <v>25</v>
      </c>
      <c r="I32" s="42"/>
      <c r="J32" s="42"/>
      <c r="K32" s="42"/>
      <c r="L32" s="42"/>
      <c r="M32" s="42"/>
      <c r="N32" s="42"/>
      <c r="O32" s="42"/>
      <c r="P32" s="63"/>
      <c r="Q32" s="44" t="s">
        <v>47</v>
      </c>
      <c r="R32" s="63"/>
    </row>
    <row r="33" spans="2:18" ht="12.75">
      <c r="B33" s="6" t="s">
        <v>23</v>
      </c>
      <c r="C33" s="28"/>
      <c r="D33" s="7" t="s">
        <v>0</v>
      </c>
      <c r="E33" s="7"/>
      <c r="F33" s="7"/>
      <c r="G33" s="8"/>
      <c r="H33" s="64" t="s">
        <v>11</v>
      </c>
      <c r="I33" s="65"/>
      <c r="J33" s="65"/>
      <c r="K33" s="65"/>
      <c r="L33" s="65"/>
      <c r="M33" s="65"/>
      <c r="N33" s="65"/>
      <c r="O33" s="65"/>
      <c r="P33" s="66"/>
      <c r="Q33" s="50" t="s">
        <v>57</v>
      </c>
      <c r="R33" s="51"/>
    </row>
    <row r="34" spans="2:18" ht="12.75">
      <c r="B34" s="26" t="s">
        <v>6</v>
      </c>
      <c r="C34" s="28"/>
      <c r="D34" s="9"/>
      <c r="E34" s="7"/>
      <c r="F34" s="7"/>
      <c r="G34" s="8"/>
      <c r="H34" s="64"/>
      <c r="I34" s="65"/>
      <c r="J34" s="65"/>
      <c r="K34" s="65"/>
      <c r="L34" s="65"/>
      <c r="M34" s="65"/>
      <c r="N34" s="65"/>
      <c r="O34" s="65"/>
      <c r="P34" s="66"/>
      <c r="Q34" s="50"/>
      <c r="R34" s="51"/>
    </row>
    <row r="35" spans="2:18" ht="13.5" thickBot="1">
      <c r="B35" s="10" t="s">
        <v>10</v>
      </c>
      <c r="C35" s="29"/>
      <c r="D35" s="11"/>
      <c r="E35" s="11"/>
      <c r="F35" s="11"/>
      <c r="G35" s="12"/>
      <c r="H35" s="67"/>
      <c r="I35" s="68"/>
      <c r="J35" s="68"/>
      <c r="K35" s="68"/>
      <c r="L35" s="68"/>
      <c r="M35" s="68"/>
      <c r="N35" s="68"/>
      <c r="O35" s="68"/>
      <c r="P35" s="69"/>
      <c r="Q35" s="52"/>
      <c r="R35" s="53"/>
    </row>
    <row r="36" spans="2:18" ht="13.5" thickBot="1">
      <c r="B36" s="73" t="s">
        <v>30</v>
      </c>
      <c r="C36" s="74"/>
      <c r="D36" s="74"/>
      <c r="E36" s="74"/>
      <c r="F36" s="74"/>
      <c r="G36" s="75"/>
      <c r="H36" s="73" t="s">
        <v>26</v>
      </c>
      <c r="I36" s="74"/>
      <c r="J36" s="74"/>
      <c r="K36" s="74"/>
      <c r="L36" s="74"/>
      <c r="M36" s="74"/>
      <c r="N36" s="74"/>
      <c r="O36" s="74"/>
      <c r="P36" s="75"/>
      <c r="Q36" s="45" t="s">
        <v>27</v>
      </c>
      <c r="R36" s="45" t="s">
        <v>28</v>
      </c>
    </row>
    <row r="37" spans="2:18" ht="112.5">
      <c r="B37" s="15" t="s">
        <v>29</v>
      </c>
      <c r="C37" s="31" t="s">
        <v>31</v>
      </c>
      <c r="D37" s="16" t="s">
        <v>32</v>
      </c>
      <c r="E37" s="17" t="s">
        <v>33</v>
      </c>
      <c r="F37" s="14" t="s">
        <v>34</v>
      </c>
      <c r="G37" s="13" t="s">
        <v>45</v>
      </c>
      <c r="H37" s="18" t="s">
        <v>35</v>
      </c>
      <c r="I37" s="19" t="s">
        <v>36</v>
      </c>
      <c r="J37" s="19" t="s">
        <v>37</v>
      </c>
      <c r="K37" s="19" t="s">
        <v>38</v>
      </c>
      <c r="L37" s="19" t="s">
        <v>39</v>
      </c>
      <c r="M37" s="19" t="s">
        <v>40</v>
      </c>
      <c r="N37" s="19" t="s">
        <v>41</v>
      </c>
      <c r="O37" s="20" t="s">
        <v>42</v>
      </c>
      <c r="P37" s="21" t="s">
        <v>43</v>
      </c>
      <c r="Q37" s="46"/>
      <c r="R37" s="46"/>
    </row>
    <row r="38" spans="2:18" ht="89.25">
      <c r="B38" s="38">
        <v>1.1</v>
      </c>
      <c r="C38" s="39" t="s">
        <v>12</v>
      </c>
      <c r="D38" s="34">
        <v>2</v>
      </c>
      <c r="E38" s="34">
        <v>0</v>
      </c>
      <c r="F38" s="34">
        <v>0</v>
      </c>
      <c r="G38" s="101">
        <v>0</v>
      </c>
      <c r="H38" s="34">
        <v>0</v>
      </c>
      <c r="I38" s="34">
        <v>0</v>
      </c>
      <c r="J38" s="34">
        <v>0</v>
      </c>
      <c r="K38" s="34">
        <v>0</v>
      </c>
      <c r="L38" s="34">
        <v>0</v>
      </c>
      <c r="M38" s="34">
        <v>0</v>
      </c>
      <c r="N38" s="34">
        <v>0</v>
      </c>
      <c r="O38" s="34">
        <v>15000</v>
      </c>
      <c r="P38" s="34">
        <v>0</v>
      </c>
      <c r="Q38" s="47" t="s">
        <v>2</v>
      </c>
      <c r="R38" s="32" t="s">
        <v>81</v>
      </c>
    </row>
    <row r="39" spans="2:18" ht="12.75">
      <c r="B39" s="33"/>
      <c r="C39" s="33" t="s">
        <v>44</v>
      </c>
      <c r="D39" s="33"/>
      <c r="E39" s="34"/>
      <c r="F39" s="34"/>
      <c r="G39" s="34"/>
      <c r="H39" s="34">
        <v>0</v>
      </c>
      <c r="I39" s="34">
        <v>0</v>
      </c>
      <c r="J39" s="34">
        <v>0</v>
      </c>
      <c r="K39" s="34">
        <v>0</v>
      </c>
      <c r="L39" s="34">
        <v>0</v>
      </c>
      <c r="M39" s="34">
        <v>0</v>
      </c>
      <c r="N39" s="34">
        <v>0</v>
      </c>
      <c r="O39" s="34">
        <f>O38</f>
        <v>15000</v>
      </c>
      <c r="P39" s="34">
        <v>0</v>
      </c>
      <c r="Q39" s="47"/>
      <c r="R39" s="33"/>
    </row>
    <row r="40" spans="2:18" ht="13.5" thickBot="1">
      <c r="B40" s="62" t="s">
        <v>60</v>
      </c>
      <c r="C40" s="43"/>
      <c r="D40" s="43"/>
      <c r="E40" s="43"/>
      <c r="F40" s="43"/>
      <c r="G40" s="43"/>
      <c r="H40" s="2"/>
      <c r="I40" s="2"/>
      <c r="J40" s="2"/>
      <c r="K40" s="2"/>
      <c r="L40" s="2"/>
      <c r="M40" s="2"/>
      <c r="N40" s="2"/>
      <c r="O40" s="2"/>
      <c r="P40" s="2"/>
      <c r="Q40" s="2" t="s">
        <v>62</v>
      </c>
      <c r="R40" s="2"/>
    </row>
    <row r="41" spans="2:18" ht="12.75">
      <c r="B41" s="3" t="s">
        <v>24</v>
      </c>
      <c r="C41" s="27"/>
      <c r="D41" s="4" t="s">
        <v>46</v>
      </c>
      <c r="E41" s="4"/>
      <c r="F41" s="4"/>
      <c r="G41" s="5"/>
      <c r="H41" s="44" t="s">
        <v>25</v>
      </c>
      <c r="I41" s="42"/>
      <c r="J41" s="42"/>
      <c r="K41" s="42"/>
      <c r="L41" s="42"/>
      <c r="M41" s="42"/>
      <c r="N41" s="42"/>
      <c r="O41" s="42"/>
      <c r="P41" s="63"/>
      <c r="Q41" s="44" t="s">
        <v>47</v>
      </c>
      <c r="R41" s="63"/>
    </row>
    <row r="42" spans="2:18" ht="12.75" customHeight="1">
      <c r="B42" s="6" t="s">
        <v>23</v>
      </c>
      <c r="C42" s="28"/>
      <c r="D42" s="7" t="s">
        <v>13</v>
      </c>
      <c r="E42" s="7"/>
      <c r="F42" s="7"/>
      <c r="G42" s="8"/>
      <c r="H42" s="64" t="s">
        <v>16</v>
      </c>
      <c r="I42" s="65"/>
      <c r="J42" s="65"/>
      <c r="K42" s="65"/>
      <c r="L42" s="65"/>
      <c r="M42" s="65"/>
      <c r="N42" s="65"/>
      <c r="O42" s="65"/>
      <c r="P42" s="66"/>
      <c r="Q42" s="50" t="s">
        <v>54</v>
      </c>
      <c r="R42" s="51"/>
    </row>
    <row r="43" spans="2:18" ht="12.75">
      <c r="B43" s="26" t="s">
        <v>14</v>
      </c>
      <c r="C43" s="28"/>
      <c r="D43" s="9"/>
      <c r="E43" s="7"/>
      <c r="F43" s="7"/>
      <c r="G43" s="8"/>
      <c r="H43" s="64"/>
      <c r="I43" s="65"/>
      <c r="J43" s="65"/>
      <c r="K43" s="65"/>
      <c r="L43" s="65"/>
      <c r="M43" s="65"/>
      <c r="N43" s="65"/>
      <c r="O43" s="65"/>
      <c r="P43" s="66"/>
      <c r="Q43" s="50"/>
      <c r="R43" s="51"/>
    </row>
    <row r="44" spans="2:18" ht="28.5" customHeight="1" thickBot="1">
      <c r="B44" s="70" t="s">
        <v>15</v>
      </c>
      <c r="C44" s="71"/>
      <c r="D44" s="71"/>
      <c r="E44" s="71"/>
      <c r="F44" s="71"/>
      <c r="G44" s="72"/>
      <c r="H44" s="67"/>
      <c r="I44" s="68"/>
      <c r="J44" s="68"/>
      <c r="K44" s="68"/>
      <c r="L44" s="68"/>
      <c r="M44" s="68"/>
      <c r="N44" s="68"/>
      <c r="O44" s="68"/>
      <c r="P44" s="69"/>
      <c r="Q44" s="52"/>
      <c r="R44" s="53"/>
    </row>
    <row r="45" spans="2:18" ht="13.5" customHeight="1" thickBot="1">
      <c r="B45" s="73" t="s">
        <v>30</v>
      </c>
      <c r="C45" s="74"/>
      <c r="D45" s="74"/>
      <c r="E45" s="74"/>
      <c r="F45" s="74"/>
      <c r="G45" s="75"/>
      <c r="H45" s="73" t="s">
        <v>26</v>
      </c>
      <c r="I45" s="74"/>
      <c r="J45" s="74"/>
      <c r="K45" s="74"/>
      <c r="L45" s="74"/>
      <c r="M45" s="74"/>
      <c r="N45" s="74"/>
      <c r="O45" s="74"/>
      <c r="P45" s="75"/>
      <c r="Q45" s="45" t="s">
        <v>27</v>
      </c>
      <c r="R45" s="45" t="s">
        <v>28</v>
      </c>
    </row>
    <row r="46" spans="2:18" ht="112.5">
      <c r="B46" s="15" t="s">
        <v>29</v>
      </c>
      <c r="C46" s="31" t="s">
        <v>31</v>
      </c>
      <c r="D46" s="16" t="s">
        <v>32</v>
      </c>
      <c r="E46" s="17" t="s">
        <v>33</v>
      </c>
      <c r="F46" s="14" t="s">
        <v>34</v>
      </c>
      <c r="G46" s="13" t="s">
        <v>45</v>
      </c>
      <c r="H46" s="18" t="s">
        <v>35</v>
      </c>
      <c r="I46" s="19" t="s">
        <v>36</v>
      </c>
      <c r="J46" s="19" t="s">
        <v>37</v>
      </c>
      <c r="K46" s="19" t="s">
        <v>38</v>
      </c>
      <c r="L46" s="19" t="s">
        <v>39</v>
      </c>
      <c r="M46" s="19" t="s">
        <v>40</v>
      </c>
      <c r="N46" s="19" t="s">
        <v>41</v>
      </c>
      <c r="O46" s="20" t="s">
        <v>42</v>
      </c>
      <c r="P46" s="21" t="s">
        <v>43</v>
      </c>
      <c r="Q46" s="46"/>
      <c r="R46" s="46"/>
    </row>
    <row r="47" spans="2:18" ht="12.75" customHeight="1">
      <c r="B47" s="56">
        <v>1.1</v>
      </c>
      <c r="C47" s="60" t="s">
        <v>17</v>
      </c>
      <c r="D47" s="60">
        <v>1</v>
      </c>
      <c r="E47" s="60">
        <v>0</v>
      </c>
      <c r="F47" s="60">
        <v>0</v>
      </c>
      <c r="G47" s="60">
        <v>0</v>
      </c>
      <c r="H47" s="60">
        <v>0</v>
      </c>
      <c r="I47" s="60">
        <v>0</v>
      </c>
      <c r="J47" s="60">
        <v>0</v>
      </c>
      <c r="K47" s="60">
        <v>0</v>
      </c>
      <c r="L47" s="60">
        <v>0</v>
      </c>
      <c r="M47" s="60">
        <v>0</v>
      </c>
      <c r="N47" s="60">
        <v>0</v>
      </c>
      <c r="O47" s="60">
        <v>5000</v>
      </c>
      <c r="P47" s="60">
        <v>0</v>
      </c>
      <c r="Q47" s="47" t="s">
        <v>2</v>
      </c>
      <c r="R47" s="48" t="s">
        <v>82</v>
      </c>
    </row>
    <row r="48" spans="2:18" ht="12.75">
      <c r="B48" s="57"/>
      <c r="C48" s="61"/>
      <c r="D48" s="61"/>
      <c r="E48" s="61"/>
      <c r="F48" s="61"/>
      <c r="G48" s="61"/>
      <c r="H48" s="61"/>
      <c r="I48" s="61"/>
      <c r="J48" s="61"/>
      <c r="K48" s="61"/>
      <c r="L48" s="61"/>
      <c r="M48" s="61"/>
      <c r="N48" s="61"/>
      <c r="O48" s="61"/>
      <c r="P48" s="61"/>
      <c r="Q48" s="47"/>
      <c r="R48" s="49"/>
    </row>
    <row r="49" spans="2:18" ht="25.5">
      <c r="B49" s="37">
        <v>1.2</v>
      </c>
      <c r="C49" s="34" t="s">
        <v>18</v>
      </c>
      <c r="D49" s="34">
        <v>0</v>
      </c>
      <c r="E49" s="34">
        <v>0</v>
      </c>
      <c r="F49" s="34">
        <v>0</v>
      </c>
      <c r="G49" s="34">
        <v>0</v>
      </c>
      <c r="H49" s="34">
        <v>0</v>
      </c>
      <c r="I49" s="34">
        <v>0</v>
      </c>
      <c r="J49" s="34">
        <v>0</v>
      </c>
      <c r="K49" s="34">
        <v>0</v>
      </c>
      <c r="L49" s="34">
        <v>0</v>
      </c>
      <c r="M49" s="34">
        <v>0</v>
      </c>
      <c r="N49" s="34">
        <v>0</v>
      </c>
      <c r="O49" s="34">
        <v>5000</v>
      </c>
      <c r="P49" s="34">
        <v>0</v>
      </c>
      <c r="Q49" s="47"/>
      <c r="R49" s="32"/>
    </row>
    <row r="50" spans="2:18" ht="12.75">
      <c r="B50" s="33"/>
      <c r="C50" s="33" t="s">
        <v>44</v>
      </c>
      <c r="D50" s="34"/>
      <c r="E50" s="34"/>
      <c r="F50" s="34"/>
      <c r="G50" s="34"/>
      <c r="H50" s="34"/>
      <c r="I50" s="34"/>
      <c r="J50" s="34"/>
      <c r="K50" s="34"/>
      <c r="L50" s="34"/>
      <c r="M50" s="34"/>
      <c r="N50" s="34"/>
      <c r="O50" s="34">
        <f>+O49+O47</f>
        <v>10000</v>
      </c>
      <c r="P50" s="34">
        <f>SUM(P47:P48)</f>
        <v>0</v>
      </c>
      <c r="Q50" s="33"/>
      <c r="R50" s="33"/>
    </row>
    <row r="51" spans="2:18" ht="13.5" thickBot="1">
      <c r="B51" s="62" t="s">
        <v>60</v>
      </c>
      <c r="C51" s="43"/>
      <c r="D51" s="43"/>
      <c r="E51" s="43"/>
      <c r="F51" s="43"/>
      <c r="G51" s="43"/>
      <c r="H51" s="2"/>
      <c r="I51" s="2"/>
      <c r="J51" s="2"/>
      <c r="K51" s="2"/>
      <c r="L51" s="2"/>
      <c r="M51" s="2"/>
      <c r="N51" s="2"/>
      <c r="O51" s="2"/>
      <c r="P51" s="2"/>
      <c r="Q51" s="2" t="s">
        <v>62</v>
      </c>
      <c r="R51" s="2"/>
    </row>
    <row r="52" spans="2:18" ht="12.75">
      <c r="B52" s="3" t="s">
        <v>24</v>
      </c>
      <c r="C52" s="27"/>
      <c r="D52" s="4" t="s">
        <v>46</v>
      </c>
      <c r="E52" s="4"/>
      <c r="F52" s="4"/>
      <c r="G52" s="5"/>
      <c r="H52" s="44" t="s">
        <v>25</v>
      </c>
      <c r="I52" s="42"/>
      <c r="J52" s="42"/>
      <c r="K52" s="42"/>
      <c r="L52" s="42"/>
      <c r="M52" s="42"/>
      <c r="N52" s="42"/>
      <c r="O52" s="42"/>
      <c r="P52" s="63"/>
      <c r="Q52" s="44" t="s">
        <v>47</v>
      </c>
      <c r="R52" s="63"/>
    </row>
    <row r="53" spans="2:18" ht="12.75">
      <c r="B53" s="6" t="s">
        <v>23</v>
      </c>
      <c r="C53" s="28"/>
      <c r="D53" s="7" t="s">
        <v>13</v>
      </c>
      <c r="E53" s="7"/>
      <c r="F53" s="7"/>
      <c r="G53" s="8"/>
      <c r="H53" s="64" t="s">
        <v>20</v>
      </c>
      <c r="I53" s="65"/>
      <c r="J53" s="65"/>
      <c r="K53" s="65"/>
      <c r="L53" s="65"/>
      <c r="M53" s="65"/>
      <c r="N53" s="65"/>
      <c r="O53" s="65"/>
      <c r="P53" s="66"/>
      <c r="Q53" s="50" t="s">
        <v>58</v>
      </c>
      <c r="R53" s="51"/>
    </row>
    <row r="54" spans="2:18" ht="12.75">
      <c r="B54" s="26" t="s">
        <v>14</v>
      </c>
      <c r="C54" s="28"/>
      <c r="D54" s="9"/>
      <c r="E54" s="7"/>
      <c r="F54" s="7"/>
      <c r="G54" s="8"/>
      <c r="H54" s="64"/>
      <c r="I54" s="65"/>
      <c r="J54" s="65"/>
      <c r="K54" s="65"/>
      <c r="L54" s="65"/>
      <c r="M54" s="65"/>
      <c r="N54" s="65"/>
      <c r="O54" s="65"/>
      <c r="P54" s="66"/>
      <c r="Q54" s="50"/>
      <c r="R54" s="51"/>
    </row>
    <row r="55" spans="2:18" ht="13.5" thickBot="1">
      <c r="B55" s="70" t="s">
        <v>19</v>
      </c>
      <c r="C55" s="71"/>
      <c r="D55" s="71"/>
      <c r="E55" s="71"/>
      <c r="F55" s="71"/>
      <c r="G55" s="72"/>
      <c r="H55" s="67"/>
      <c r="I55" s="68"/>
      <c r="J55" s="68"/>
      <c r="K55" s="68"/>
      <c r="L55" s="68"/>
      <c r="M55" s="68"/>
      <c r="N55" s="68"/>
      <c r="O55" s="68"/>
      <c r="P55" s="69"/>
      <c r="Q55" s="52"/>
      <c r="R55" s="53"/>
    </row>
    <row r="56" spans="2:18" ht="13.5" thickBot="1">
      <c r="B56" s="73" t="s">
        <v>30</v>
      </c>
      <c r="C56" s="74"/>
      <c r="D56" s="74"/>
      <c r="E56" s="74"/>
      <c r="F56" s="74"/>
      <c r="G56" s="75"/>
      <c r="H56" s="73" t="s">
        <v>26</v>
      </c>
      <c r="I56" s="74"/>
      <c r="J56" s="74"/>
      <c r="K56" s="74"/>
      <c r="L56" s="74"/>
      <c r="M56" s="74"/>
      <c r="N56" s="74"/>
      <c r="O56" s="74"/>
      <c r="P56" s="75"/>
      <c r="Q56" s="45" t="s">
        <v>27</v>
      </c>
      <c r="R56" s="45" t="s">
        <v>28</v>
      </c>
    </row>
    <row r="57" spans="2:18" ht="112.5">
      <c r="B57" s="15" t="s">
        <v>29</v>
      </c>
      <c r="C57" s="31" t="s">
        <v>31</v>
      </c>
      <c r="D57" s="16" t="s">
        <v>32</v>
      </c>
      <c r="E57" s="17" t="s">
        <v>33</v>
      </c>
      <c r="F57" s="14" t="s">
        <v>34</v>
      </c>
      <c r="G57" s="13" t="s">
        <v>45</v>
      </c>
      <c r="H57" s="18" t="s">
        <v>35</v>
      </c>
      <c r="I57" s="19" t="s">
        <v>36</v>
      </c>
      <c r="J57" s="19" t="s">
        <v>37</v>
      </c>
      <c r="K57" s="19" t="s">
        <v>38</v>
      </c>
      <c r="L57" s="19" t="s">
        <v>39</v>
      </c>
      <c r="M57" s="19" t="s">
        <v>40</v>
      </c>
      <c r="N57" s="19" t="s">
        <v>41</v>
      </c>
      <c r="O57" s="20" t="s">
        <v>42</v>
      </c>
      <c r="P57" s="21" t="s">
        <v>43</v>
      </c>
      <c r="Q57" s="46"/>
      <c r="R57" s="46"/>
    </row>
    <row r="58" spans="2:18" ht="12.75">
      <c r="B58" s="76">
        <v>1.1</v>
      </c>
      <c r="C58" s="58" t="s">
        <v>21</v>
      </c>
      <c r="D58" s="60">
        <v>1</v>
      </c>
      <c r="E58" s="60">
        <v>1</v>
      </c>
      <c r="F58" s="100">
        <v>1</v>
      </c>
      <c r="G58" s="60" t="s">
        <v>83</v>
      </c>
      <c r="H58" s="60">
        <v>22200</v>
      </c>
      <c r="I58" s="60">
        <v>0</v>
      </c>
      <c r="J58" s="60">
        <v>0</v>
      </c>
      <c r="K58" s="60">
        <v>0</v>
      </c>
      <c r="L58" s="60">
        <v>0</v>
      </c>
      <c r="M58" s="60">
        <v>0</v>
      </c>
      <c r="N58" s="60">
        <v>0</v>
      </c>
      <c r="O58" s="60">
        <v>59161</v>
      </c>
      <c r="P58" s="60">
        <f>H58</f>
        <v>22200</v>
      </c>
      <c r="Q58" s="47" t="s">
        <v>2</v>
      </c>
      <c r="R58" s="92" t="s">
        <v>85</v>
      </c>
    </row>
    <row r="59" spans="2:18" ht="47.25" customHeight="1">
      <c r="B59" s="77"/>
      <c r="C59" s="59"/>
      <c r="D59" s="61"/>
      <c r="E59" s="61"/>
      <c r="F59" s="61"/>
      <c r="G59" s="61"/>
      <c r="H59" s="61"/>
      <c r="I59" s="61"/>
      <c r="J59" s="61"/>
      <c r="K59" s="61"/>
      <c r="L59" s="61"/>
      <c r="M59" s="61"/>
      <c r="N59" s="61"/>
      <c r="O59" s="61"/>
      <c r="P59" s="61"/>
      <c r="Q59" s="47"/>
      <c r="R59" s="93"/>
    </row>
    <row r="60" spans="2:18" ht="53.25" customHeight="1">
      <c r="B60" s="40">
        <v>1.2</v>
      </c>
      <c r="C60" s="39" t="s">
        <v>22</v>
      </c>
      <c r="D60" s="34">
        <v>13</v>
      </c>
      <c r="E60" s="34">
        <v>10</v>
      </c>
      <c r="F60" s="34" t="s">
        <v>84</v>
      </c>
      <c r="G60" s="34" t="str">
        <f>F60</f>
        <v>76.92</v>
      </c>
      <c r="H60" s="34">
        <v>13200</v>
      </c>
      <c r="I60" s="34">
        <v>0</v>
      </c>
      <c r="J60" s="34">
        <v>0</v>
      </c>
      <c r="K60" s="34">
        <v>0</v>
      </c>
      <c r="L60" s="34">
        <v>0</v>
      </c>
      <c r="M60" s="34">
        <v>0</v>
      </c>
      <c r="N60" s="34">
        <v>0</v>
      </c>
      <c r="O60" s="34">
        <v>48667</v>
      </c>
      <c r="P60" s="34">
        <f>H60</f>
        <v>13200</v>
      </c>
      <c r="Q60" s="47"/>
      <c r="R60" s="94"/>
    </row>
    <row r="61" spans="2:18" ht="12.75">
      <c r="B61" s="33"/>
      <c r="C61" s="33" t="s">
        <v>44</v>
      </c>
      <c r="D61" s="34"/>
      <c r="E61" s="34"/>
      <c r="F61" s="34"/>
      <c r="G61" s="34"/>
      <c r="H61" s="34">
        <f>SUM(H58:H60)</f>
        <v>35400</v>
      </c>
      <c r="I61" s="34"/>
      <c r="J61" s="34"/>
      <c r="K61" s="34"/>
      <c r="L61" s="34"/>
      <c r="M61" s="34"/>
      <c r="N61" s="34"/>
      <c r="O61" s="34">
        <f>SUM(O58:O60)</f>
        <v>107828</v>
      </c>
      <c r="P61" s="34">
        <f>P58+P60</f>
        <v>35400</v>
      </c>
      <c r="Q61" s="33"/>
      <c r="R61" s="33"/>
    </row>
    <row r="62" spans="2:17" s="2" customFormat="1" ht="12" thickBot="1">
      <c r="B62" s="62" t="s">
        <v>60</v>
      </c>
      <c r="C62" s="43"/>
      <c r="D62" s="43"/>
      <c r="E62" s="43"/>
      <c r="F62" s="43"/>
      <c r="G62" s="43"/>
      <c r="Q62" s="2" t="s">
        <v>62</v>
      </c>
    </row>
    <row r="63" spans="2:18" s="2" customFormat="1" ht="11.25">
      <c r="B63" s="3" t="s">
        <v>65</v>
      </c>
      <c r="C63" s="27"/>
      <c r="D63" s="4"/>
      <c r="E63" s="4"/>
      <c r="F63" s="4"/>
      <c r="G63" s="5"/>
      <c r="H63" s="44" t="s">
        <v>25</v>
      </c>
      <c r="I63" s="42"/>
      <c r="J63" s="42"/>
      <c r="K63" s="42"/>
      <c r="L63" s="42"/>
      <c r="M63" s="42"/>
      <c r="N63" s="42"/>
      <c r="O63" s="42"/>
      <c r="P63" s="63"/>
      <c r="Q63" s="44" t="s">
        <v>47</v>
      </c>
      <c r="R63" s="63"/>
    </row>
    <row r="64" spans="2:18" s="2" customFormat="1" ht="11.25">
      <c r="B64" s="6" t="s">
        <v>23</v>
      </c>
      <c r="C64" s="28"/>
      <c r="D64" s="7" t="s">
        <v>66</v>
      </c>
      <c r="E64" s="7"/>
      <c r="F64" s="7"/>
      <c r="G64" s="8"/>
      <c r="H64" s="64" t="s">
        <v>69</v>
      </c>
      <c r="I64" s="65"/>
      <c r="J64" s="65"/>
      <c r="K64" s="65"/>
      <c r="L64" s="65"/>
      <c r="M64" s="65"/>
      <c r="N64" s="65"/>
      <c r="O64" s="65"/>
      <c r="P64" s="66"/>
      <c r="Q64" s="50"/>
      <c r="R64" s="51"/>
    </row>
    <row r="65" spans="2:18" s="2" customFormat="1" ht="11.25">
      <c r="B65" s="26" t="s">
        <v>67</v>
      </c>
      <c r="C65" s="28"/>
      <c r="D65" s="9"/>
      <c r="E65" s="7"/>
      <c r="F65" s="7"/>
      <c r="G65" s="8"/>
      <c r="H65" s="64"/>
      <c r="I65" s="65"/>
      <c r="J65" s="65"/>
      <c r="K65" s="65"/>
      <c r="L65" s="65"/>
      <c r="M65" s="65"/>
      <c r="N65" s="65"/>
      <c r="O65" s="65"/>
      <c r="P65" s="66"/>
      <c r="Q65" s="50"/>
      <c r="R65" s="51"/>
    </row>
    <row r="66" spans="2:18" s="2" customFormat="1" ht="12" thickBot="1">
      <c r="B66" s="70" t="s">
        <v>68</v>
      </c>
      <c r="C66" s="71"/>
      <c r="D66" s="71"/>
      <c r="E66" s="71"/>
      <c r="F66" s="71"/>
      <c r="G66" s="72"/>
      <c r="H66" s="67"/>
      <c r="I66" s="68"/>
      <c r="J66" s="68"/>
      <c r="K66" s="68"/>
      <c r="L66" s="68"/>
      <c r="M66" s="68"/>
      <c r="N66" s="68"/>
      <c r="O66" s="68"/>
      <c r="P66" s="69"/>
      <c r="Q66" s="52"/>
      <c r="R66" s="53"/>
    </row>
    <row r="67" spans="2:18" s="2" customFormat="1" ht="12" thickBot="1">
      <c r="B67" s="73" t="s">
        <v>30</v>
      </c>
      <c r="C67" s="74"/>
      <c r="D67" s="74"/>
      <c r="E67" s="74"/>
      <c r="F67" s="74"/>
      <c r="G67" s="75"/>
      <c r="H67" s="73" t="s">
        <v>26</v>
      </c>
      <c r="I67" s="74"/>
      <c r="J67" s="74"/>
      <c r="K67" s="74"/>
      <c r="L67" s="74"/>
      <c r="M67" s="74"/>
      <c r="N67" s="74"/>
      <c r="O67" s="74"/>
      <c r="P67" s="75"/>
      <c r="Q67" s="45" t="s">
        <v>27</v>
      </c>
      <c r="R67" s="45" t="s">
        <v>28</v>
      </c>
    </row>
    <row r="68" spans="2:18" s="2" customFormat="1" ht="112.5">
      <c r="B68" s="15" t="s">
        <v>29</v>
      </c>
      <c r="C68" s="31" t="s">
        <v>31</v>
      </c>
      <c r="D68" s="16" t="s">
        <v>32</v>
      </c>
      <c r="E68" s="17" t="s">
        <v>33</v>
      </c>
      <c r="F68" s="14" t="s">
        <v>34</v>
      </c>
      <c r="G68" s="13" t="s">
        <v>45</v>
      </c>
      <c r="H68" s="18" t="s">
        <v>35</v>
      </c>
      <c r="I68" s="19" t="s">
        <v>36</v>
      </c>
      <c r="J68" s="19" t="s">
        <v>37</v>
      </c>
      <c r="K68" s="19" t="s">
        <v>38</v>
      </c>
      <c r="L68" s="19" t="s">
        <v>39</v>
      </c>
      <c r="M68" s="19" t="s">
        <v>40</v>
      </c>
      <c r="N68" s="19" t="s">
        <v>41</v>
      </c>
      <c r="O68" s="20" t="s">
        <v>42</v>
      </c>
      <c r="P68" s="21" t="s">
        <v>43</v>
      </c>
      <c r="Q68" s="46"/>
      <c r="R68" s="46"/>
    </row>
    <row r="69" spans="2:18" s="2" customFormat="1" ht="27" customHeight="1">
      <c r="B69" s="56" t="s">
        <v>70</v>
      </c>
      <c r="C69" s="58" t="s">
        <v>64</v>
      </c>
      <c r="D69" s="60">
        <v>2</v>
      </c>
      <c r="E69" s="60">
        <v>0</v>
      </c>
      <c r="F69" s="60">
        <v>0</v>
      </c>
      <c r="G69" s="60">
        <v>0</v>
      </c>
      <c r="H69" s="60">
        <v>0</v>
      </c>
      <c r="I69" s="60">
        <v>0</v>
      </c>
      <c r="J69" s="60">
        <v>0</v>
      </c>
      <c r="K69" s="60">
        <v>0</v>
      </c>
      <c r="L69" s="60">
        <v>0</v>
      </c>
      <c r="M69" s="60">
        <v>0</v>
      </c>
      <c r="N69" s="60">
        <v>0</v>
      </c>
      <c r="O69" s="60">
        <v>63760</v>
      </c>
      <c r="P69" s="60">
        <v>0</v>
      </c>
      <c r="Q69" s="47" t="s">
        <v>2</v>
      </c>
      <c r="R69" s="48"/>
    </row>
    <row r="70" spans="2:18" s="2" customFormat="1" ht="23.25" customHeight="1">
      <c r="B70" s="57"/>
      <c r="C70" s="59"/>
      <c r="D70" s="61"/>
      <c r="E70" s="61"/>
      <c r="F70" s="61"/>
      <c r="G70" s="61"/>
      <c r="H70" s="61"/>
      <c r="I70" s="61"/>
      <c r="J70" s="61"/>
      <c r="K70" s="61"/>
      <c r="L70" s="61"/>
      <c r="M70" s="61"/>
      <c r="N70" s="61"/>
      <c r="O70" s="61"/>
      <c r="P70" s="61"/>
      <c r="Q70" s="47"/>
      <c r="R70" s="49"/>
    </row>
    <row r="71" spans="2:18" s="2" customFormat="1" ht="12.75">
      <c r="B71" s="33"/>
      <c r="C71" s="33" t="s">
        <v>44</v>
      </c>
      <c r="D71" s="34"/>
      <c r="E71" s="34"/>
      <c r="F71" s="34"/>
      <c r="G71" s="34"/>
      <c r="H71" s="34">
        <v>0</v>
      </c>
      <c r="I71" s="34">
        <v>0</v>
      </c>
      <c r="J71" s="34">
        <v>0</v>
      </c>
      <c r="K71" s="34">
        <v>0</v>
      </c>
      <c r="L71" s="34">
        <v>0</v>
      </c>
      <c r="M71" s="34">
        <v>0</v>
      </c>
      <c r="N71" s="34">
        <v>0</v>
      </c>
      <c r="O71" s="34">
        <f>SUM(O69:O70)</f>
        <v>63760</v>
      </c>
      <c r="P71" s="34">
        <f>SUM(P69:P70)</f>
        <v>0</v>
      </c>
      <c r="Q71" s="33"/>
      <c r="R71" s="33"/>
    </row>
    <row r="72" spans="2:17" s="2" customFormat="1" ht="12" thickBot="1">
      <c r="B72" s="62" t="s">
        <v>60</v>
      </c>
      <c r="C72" s="43"/>
      <c r="D72" s="43"/>
      <c r="E72" s="43"/>
      <c r="F72" s="43"/>
      <c r="G72" s="43"/>
      <c r="Q72" s="2" t="s">
        <v>62</v>
      </c>
    </row>
    <row r="73" spans="2:18" s="2" customFormat="1" ht="11.25">
      <c r="B73" s="3" t="s">
        <v>65</v>
      </c>
      <c r="C73" s="27"/>
      <c r="D73" s="4"/>
      <c r="E73" s="4"/>
      <c r="F73" s="4"/>
      <c r="G73" s="5"/>
      <c r="H73" s="44" t="s">
        <v>25</v>
      </c>
      <c r="I73" s="42"/>
      <c r="J73" s="42"/>
      <c r="K73" s="42"/>
      <c r="L73" s="42"/>
      <c r="M73" s="42"/>
      <c r="N73" s="42"/>
      <c r="O73" s="42"/>
      <c r="P73" s="63"/>
      <c r="Q73" s="44" t="s">
        <v>47</v>
      </c>
      <c r="R73" s="63"/>
    </row>
    <row r="74" spans="2:18" s="2" customFormat="1" ht="11.25">
      <c r="B74" s="6" t="s">
        <v>23</v>
      </c>
      <c r="C74" s="28"/>
      <c r="D74" s="7" t="s">
        <v>72</v>
      </c>
      <c r="E74" s="7"/>
      <c r="F74" s="7"/>
      <c r="G74" s="8"/>
      <c r="H74" s="64" t="s">
        <v>75</v>
      </c>
      <c r="I74" s="65"/>
      <c r="J74" s="65"/>
      <c r="K74" s="65"/>
      <c r="L74" s="65"/>
      <c r="M74" s="65"/>
      <c r="N74" s="65"/>
      <c r="O74" s="65"/>
      <c r="P74" s="66"/>
      <c r="Q74" s="50" t="s">
        <v>76</v>
      </c>
      <c r="R74" s="51"/>
    </row>
    <row r="75" spans="2:18" s="2" customFormat="1" ht="11.25">
      <c r="B75" s="26" t="s">
        <v>73</v>
      </c>
      <c r="C75" s="28"/>
      <c r="D75" s="9"/>
      <c r="E75" s="7"/>
      <c r="F75" s="7"/>
      <c r="G75" s="8"/>
      <c r="H75" s="64"/>
      <c r="I75" s="65"/>
      <c r="J75" s="65"/>
      <c r="K75" s="65"/>
      <c r="L75" s="65"/>
      <c r="M75" s="65"/>
      <c r="N75" s="65"/>
      <c r="O75" s="65"/>
      <c r="P75" s="66"/>
      <c r="Q75" s="50"/>
      <c r="R75" s="51"/>
    </row>
    <row r="76" spans="2:18" s="2" customFormat="1" ht="12" thickBot="1">
      <c r="B76" s="70" t="s">
        <v>74</v>
      </c>
      <c r="C76" s="71"/>
      <c r="D76" s="71"/>
      <c r="E76" s="71"/>
      <c r="F76" s="71"/>
      <c r="G76" s="72"/>
      <c r="H76" s="67"/>
      <c r="I76" s="68"/>
      <c r="J76" s="68"/>
      <c r="K76" s="68"/>
      <c r="L76" s="68"/>
      <c r="M76" s="68"/>
      <c r="N76" s="68"/>
      <c r="O76" s="68"/>
      <c r="P76" s="69"/>
      <c r="Q76" s="52"/>
      <c r="R76" s="53"/>
    </row>
    <row r="77" spans="2:18" s="2" customFormat="1" ht="12" thickBot="1">
      <c r="B77" s="73" t="s">
        <v>30</v>
      </c>
      <c r="C77" s="74"/>
      <c r="D77" s="74"/>
      <c r="E77" s="74"/>
      <c r="F77" s="74"/>
      <c r="G77" s="75"/>
      <c r="H77" s="73" t="s">
        <v>26</v>
      </c>
      <c r="I77" s="74"/>
      <c r="J77" s="74"/>
      <c r="K77" s="74"/>
      <c r="L77" s="74"/>
      <c r="M77" s="74"/>
      <c r="N77" s="74"/>
      <c r="O77" s="74"/>
      <c r="P77" s="75"/>
      <c r="Q77" s="45" t="s">
        <v>27</v>
      </c>
      <c r="R77" s="45" t="s">
        <v>28</v>
      </c>
    </row>
    <row r="78" spans="2:18" s="2" customFormat="1" ht="65.25" customHeight="1">
      <c r="B78" s="15" t="s">
        <v>29</v>
      </c>
      <c r="C78" s="31" t="s">
        <v>31</v>
      </c>
      <c r="D78" s="16" t="s">
        <v>32</v>
      </c>
      <c r="E78" s="17" t="s">
        <v>33</v>
      </c>
      <c r="F78" s="14" t="s">
        <v>34</v>
      </c>
      <c r="G78" s="13" t="s">
        <v>45</v>
      </c>
      <c r="H78" s="18" t="s">
        <v>35</v>
      </c>
      <c r="I78" s="19" t="s">
        <v>36</v>
      </c>
      <c r="J78" s="19" t="s">
        <v>37</v>
      </c>
      <c r="K78" s="19" t="s">
        <v>38</v>
      </c>
      <c r="L78" s="19" t="s">
        <v>39</v>
      </c>
      <c r="M78" s="19" t="s">
        <v>40</v>
      </c>
      <c r="N78" s="19" t="s">
        <v>41</v>
      </c>
      <c r="O78" s="20" t="s">
        <v>42</v>
      </c>
      <c r="P78" s="21" t="s">
        <v>43</v>
      </c>
      <c r="Q78" s="46"/>
      <c r="R78" s="46"/>
    </row>
    <row r="79" spans="2:18" s="2" customFormat="1" ht="36" customHeight="1">
      <c r="B79" s="54" t="s">
        <v>70</v>
      </c>
      <c r="C79" s="58" t="s">
        <v>71</v>
      </c>
      <c r="D79" s="60">
        <v>1</v>
      </c>
      <c r="E79" s="60">
        <v>0</v>
      </c>
      <c r="F79" s="60">
        <v>0</v>
      </c>
      <c r="G79" s="60">
        <v>0</v>
      </c>
      <c r="H79" s="60">
        <v>0</v>
      </c>
      <c r="I79" s="60">
        <v>0</v>
      </c>
      <c r="J79" s="60">
        <v>0</v>
      </c>
      <c r="K79" s="60">
        <v>0</v>
      </c>
      <c r="L79" s="60">
        <v>0</v>
      </c>
      <c r="M79" s="60">
        <v>0</v>
      </c>
      <c r="N79" s="60">
        <v>0</v>
      </c>
      <c r="O79" s="60">
        <v>42000</v>
      </c>
      <c r="P79" s="60">
        <v>0</v>
      </c>
      <c r="Q79" s="47" t="s">
        <v>2</v>
      </c>
      <c r="R79" s="48" t="s">
        <v>86</v>
      </c>
    </row>
    <row r="80" spans="2:18" s="2" customFormat="1" ht="57.75" customHeight="1">
      <c r="B80" s="55"/>
      <c r="C80" s="59"/>
      <c r="D80" s="61"/>
      <c r="E80" s="61"/>
      <c r="F80" s="61"/>
      <c r="G80" s="61"/>
      <c r="H80" s="61"/>
      <c r="I80" s="61"/>
      <c r="J80" s="61"/>
      <c r="K80" s="61"/>
      <c r="L80" s="61"/>
      <c r="M80" s="61"/>
      <c r="N80" s="61"/>
      <c r="O80" s="61"/>
      <c r="P80" s="61"/>
      <c r="Q80" s="47"/>
      <c r="R80" s="49"/>
    </row>
    <row r="81" spans="2:18" s="2" customFormat="1" ht="12.75">
      <c r="B81" s="33"/>
      <c r="C81" s="33" t="s">
        <v>44</v>
      </c>
      <c r="D81" s="34"/>
      <c r="E81" s="34"/>
      <c r="F81" s="34"/>
      <c r="G81" s="34"/>
      <c r="H81" s="34">
        <v>0</v>
      </c>
      <c r="I81" s="34">
        <f>I79</f>
        <v>0</v>
      </c>
      <c r="J81" s="34">
        <v>0</v>
      </c>
      <c r="K81" s="34">
        <v>0</v>
      </c>
      <c r="L81" s="34">
        <v>0</v>
      </c>
      <c r="M81" s="34">
        <v>0</v>
      </c>
      <c r="N81" s="34">
        <v>0</v>
      </c>
      <c r="O81" s="34">
        <f>SUM(O79:O80)</f>
        <v>42000</v>
      </c>
      <c r="P81" s="34">
        <f>SUM(P79:P80)</f>
        <v>0</v>
      </c>
      <c r="Q81" s="33"/>
      <c r="R81" s="33"/>
    </row>
    <row r="82" spans="2:18" s="2" customFormat="1" ht="12.75">
      <c r="B82" s="1"/>
      <c r="C82" s="1"/>
      <c r="D82" s="1"/>
      <c r="E82" s="1"/>
      <c r="F82" s="1"/>
      <c r="G82" s="1"/>
      <c r="H82" s="1"/>
      <c r="I82" s="1"/>
      <c r="J82" s="1"/>
      <c r="K82" s="1"/>
      <c r="L82" s="1"/>
      <c r="M82" s="1"/>
      <c r="N82" s="1"/>
      <c r="O82" s="1"/>
      <c r="P82" s="1"/>
      <c r="Q82" s="1"/>
      <c r="R82" s="1"/>
    </row>
    <row r="83" spans="2:18" s="2" customFormat="1" ht="12.75">
      <c r="B83" s="1"/>
      <c r="C83" s="1"/>
      <c r="D83" s="1"/>
      <c r="E83" s="1"/>
      <c r="F83" s="1"/>
      <c r="G83" s="1"/>
      <c r="H83" s="1"/>
      <c r="I83" s="1"/>
      <c r="J83" s="1"/>
      <c r="K83" s="1"/>
      <c r="L83" s="1"/>
      <c r="M83" s="1"/>
      <c r="N83" s="1"/>
      <c r="O83" s="1"/>
      <c r="P83" s="1"/>
      <c r="Q83" s="1"/>
      <c r="R83" s="1"/>
    </row>
    <row r="84" spans="2:18" s="2" customFormat="1" ht="12.75">
      <c r="B84" s="1"/>
      <c r="C84" s="1"/>
      <c r="D84" s="1"/>
      <c r="E84" s="1"/>
      <c r="F84" s="1"/>
      <c r="G84" s="1"/>
      <c r="H84" s="1"/>
      <c r="I84" s="1"/>
      <c r="J84" s="1"/>
      <c r="K84" s="1"/>
      <c r="L84" s="1"/>
      <c r="M84" s="1"/>
      <c r="N84" s="1"/>
      <c r="O84" s="1"/>
      <c r="P84" s="1"/>
      <c r="Q84" s="1"/>
      <c r="R84" s="1"/>
    </row>
    <row r="85" spans="2:18" s="2" customFormat="1" ht="12.75">
      <c r="B85" s="1"/>
      <c r="C85" s="1"/>
      <c r="D85" s="1"/>
      <c r="E85" s="1"/>
      <c r="F85" s="1"/>
      <c r="G85" s="1"/>
      <c r="H85" s="1"/>
      <c r="I85" s="1"/>
      <c r="J85" s="1"/>
      <c r="K85" s="1"/>
      <c r="L85" s="1"/>
      <c r="M85" s="1"/>
      <c r="N85" s="1"/>
      <c r="O85" s="1"/>
      <c r="P85" s="1"/>
      <c r="Q85" s="1"/>
      <c r="R85" s="1"/>
    </row>
    <row r="86" spans="2:18" s="2" customFormat="1" ht="12.75">
      <c r="B86" s="1"/>
      <c r="C86" s="1"/>
      <c r="D86" s="1"/>
      <c r="E86" s="1"/>
      <c r="F86" s="1"/>
      <c r="G86" s="1"/>
      <c r="H86" s="1"/>
      <c r="I86" s="1"/>
      <c r="J86" s="1"/>
      <c r="K86" s="1"/>
      <c r="L86" s="1"/>
      <c r="M86" s="1"/>
      <c r="N86" s="1"/>
      <c r="O86" s="1"/>
      <c r="P86" s="1"/>
      <c r="Q86" s="1"/>
      <c r="R86" s="1"/>
    </row>
    <row r="87" spans="2:18" s="2" customFormat="1" ht="12.75">
      <c r="B87" s="1"/>
      <c r="C87" s="1"/>
      <c r="D87" s="1"/>
      <c r="E87" s="1"/>
      <c r="F87" s="1"/>
      <c r="G87" s="1"/>
      <c r="H87" s="1"/>
      <c r="I87" s="1"/>
      <c r="J87" s="1"/>
      <c r="K87" s="1"/>
      <c r="L87" s="1"/>
      <c r="M87" s="1"/>
      <c r="N87" s="1"/>
      <c r="O87" s="1"/>
      <c r="P87" s="1"/>
      <c r="Q87" s="1"/>
      <c r="R87" s="1"/>
    </row>
    <row r="88" spans="2:18" s="2" customFormat="1" ht="12.75">
      <c r="B88" s="1"/>
      <c r="C88" s="1"/>
      <c r="D88" s="1"/>
      <c r="E88" s="1"/>
      <c r="F88" s="1"/>
      <c r="G88" s="1"/>
      <c r="H88" s="1"/>
      <c r="I88" s="1"/>
      <c r="J88" s="1"/>
      <c r="K88" s="1"/>
      <c r="L88" s="1"/>
      <c r="M88" s="1"/>
      <c r="N88" s="1"/>
      <c r="O88" s="1"/>
      <c r="P88" s="1"/>
      <c r="Q88" s="1"/>
      <c r="R88" s="1"/>
    </row>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sheetData>
  <sheetProtection/>
  <mergeCells count="196">
    <mergeCell ref="B6:G6"/>
    <mergeCell ref="Q8:Q10"/>
    <mergeCell ref="Q6:Q7"/>
    <mergeCell ref="R6:R7"/>
    <mergeCell ref="B8:B9"/>
    <mergeCell ref="C8:C9"/>
    <mergeCell ref="D8:D9"/>
    <mergeCell ref="E8:E9"/>
    <mergeCell ref="F8:F9"/>
    <mergeCell ref="G8:G9"/>
    <mergeCell ref="B1:G1"/>
    <mergeCell ref="H2:P2"/>
    <mergeCell ref="Q2:R2"/>
    <mergeCell ref="H3:P5"/>
    <mergeCell ref="Q3:R5"/>
    <mergeCell ref="H6:P6"/>
    <mergeCell ref="L8:L9"/>
    <mergeCell ref="M8:M9"/>
    <mergeCell ref="H8:H9"/>
    <mergeCell ref="I8:I9"/>
    <mergeCell ref="J8:J9"/>
    <mergeCell ref="K8:K9"/>
    <mergeCell ref="H23:P25"/>
    <mergeCell ref="J28:J29"/>
    <mergeCell ref="K28:K29"/>
    <mergeCell ref="L28:L29"/>
    <mergeCell ref="N8:N9"/>
    <mergeCell ref="O8:O9"/>
    <mergeCell ref="P8:P9"/>
    <mergeCell ref="R16:R17"/>
    <mergeCell ref="R8:R10"/>
    <mergeCell ref="H16:P16"/>
    <mergeCell ref="Q16:Q17"/>
    <mergeCell ref="F18:F19"/>
    <mergeCell ref="G18:G19"/>
    <mergeCell ref="H18:H19"/>
    <mergeCell ref="I18:I19"/>
    <mergeCell ref="Q18:Q19"/>
    <mergeCell ref="J18:J19"/>
    <mergeCell ref="L18:L19"/>
    <mergeCell ref="M18:M19"/>
    <mergeCell ref="R18:R19"/>
    <mergeCell ref="B11:G11"/>
    <mergeCell ref="H12:P12"/>
    <mergeCell ref="Q12:R12"/>
    <mergeCell ref="H13:P15"/>
    <mergeCell ref="Q13:R15"/>
    <mergeCell ref="B18:B19"/>
    <mergeCell ref="B16:G16"/>
    <mergeCell ref="B21:G21"/>
    <mergeCell ref="H22:P22"/>
    <mergeCell ref="Q22:R22"/>
    <mergeCell ref="N18:N19"/>
    <mergeCell ref="O18:O19"/>
    <mergeCell ref="C18:C19"/>
    <mergeCell ref="D18:D19"/>
    <mergeCell ref="E18:E19"/>
    <mergeCell ref="P18:P19"/>
    <mergeCell ref="K18:K19"/>
    <mergeCell ref="B26:G26"/>
    <mergeCell ref="H26:P26"/>
    <mergeCell ref="Q26:Q27"/>
    <mergeCell ref="R26:R27"/>
    <mergeCell ref="I28:I29"/>
    <mergeCell ref="B28:B29"/>
    <mergeCell ref="C28:C29"/>
    <mergeCell ref="D28:D29"/>
    <mergeCell ref="E28:E29"/>
    <mergeCell ref="B31:G31"/>
    <mergeCell ref="H32:P32"/>
    <mergeCell ref="Q32:R32"/>
    <mergeCell ref="M28:M29"/>
    <mergeCell ref="N28:N29"/>
    <mergeCell ref="O28:O29"/>
    <mergeCell ref="P28:P29"/>
    <mergeCell ref="F28:F29"/>
    <mergeCell ref="G28:G29"/>
    <mergeCell ref="H28:H29"/>
    <mergeCell ref="H33:P35"/>
    <mergeCell ref="Q79:Q80"/>
    <mergeCell ref="R79:R80"/>
    <mergeCell ref="H79:H80"/>
    <mergeCell ref="H42:P44"/>
    <mergeCell ref="Q41:R41"/>
    <mergeCell ref="J79:J80"/>
    <mergeCell ref="K79:K80"/>
    <mergeCell ref="L79:L80"/>
    <mergeCell ref="M79:M80"/>
    <mergeCell ref="B36:G36"/>
    <mergeCell ref="H36:P36"/>
    <mergeCell ref="Q36:Q37"/>
    <mergeCell ref="R36:R37"/>
    <mergeCell ref="G47:G48"/>
    <mergeCell ref="B45:G45"/>
    <mergeCell ref="H45:P45"/>
    <mergeCell ref="B40:G40"/>
    <mergeCell ref="H41:P41"/>
    <mergeCell ref="B44:G44"/>
    <mergeCell ref="Q47:Q49"/>
    <mergeCell ref="N79:N80"/>
    <mergeCell ref="O79:O80"/>
    <mergeCell ref="P79:P80"/>
    <mergeCell ref="B47:B48"/>
    <mergeCell ref="C47:C48"/>
    <mergeCell ref="D47:D48"/>
    <mergeCell ref="E47:E48"/>
    <mergeCell ref="M47:M48"/>
    <mergeCell ref="B51:G51"/>
    <mergeCell ref="N47:N48"/>
    <mergeCell ref="O47:O48"/>
    <mergeCell ref="P47:P48"/>
    <mergeCell ref="J47:J48"/>
    <mergeCell ref="K47:K48"/>
    <mergeCell ref="L47:L48"/>
    <mergeCell ref="H47:H48"/>
    <mergeCell ref="I47:I48"/>
    <mergeCell ref="F47:F48"/>
    <mergeCell ref="C58:C59"/>
    <mergeCell ref="H52:P52"/>
    <mergeCell ref="Q52:R52"/>
    <mergeCell ref="H53:P55"/>
    <mergeCell ref="B55:G55"/>
    <mergeCell ref="R58:R60"/>
    <mergeCell ref="O58:O59"/>
    <mergeCell ref="H58:H59"/>
    <mergeCell ref="B56:G56"/>
    <mergeCell ref="H56:P56"/>
    <mergeCell ref="L58:L59"/>
    <mergeCell ref="M58:M59"/>
    <mergeCell ref="F58:F59"/>
    <mergeCell ref="G58:G59"/>
    <mergeCell ref="I58:I59"/>
    <mergeCell ref="B58:B59"/>
    <mergeCell ref="J69:J70"/>
    <mergeCell ref="D58:D59"/>
    <mergeCell ref="E58:E59"/>
    <mergeCell ref="N58:N59"/>
    <mergeCell ref="J58:J59"/>
    <mergeCell ref="E79:E80"/>
    <mergeCell ref="P58:P59"/>
    <mergeCell ref="Q58:Q60"/>
    <mergeCell ref="R77:R78"/>
    <mergeCell ref="K58:K59"/>
    <mergeCell ref="Q77:Q78"/>
    <mergeCell ref="H73:P73"/>
    <mergeCell ref="Q73:R73"/>
    <mergeCell ref="Q74:R76"/>
    <mergeCell ref="R67:R68"/>
    <mergeCell ref="F79:F80"/>
    <mergeCell ref="G79:G80"/>
    <mergeCell ref="I79:I80"/>
    <mergeCell ref="B76:G76"/>
    <mergeCell ref="B77:G77"/>
    <mergeCell ref="H77:P77"/>
    <mergeCell ref="H74:P76"/>
    <mergeCell ref="B79:B80"/>
    <mergeCell ref="C79:C80"/>
    <mergeCell ref="D79:D80"/>
    <mergeCell ref="B62:G62"/>
    <mergeCell ref="H63:P63"/>
    <mergeCell ref="Q63:R63"/>
    <mergeCell ref="B72:G72"/>
    <mergeCell ref="H64:P66"/>
    <mergeCell ref="Q64:R66"/>
    <mergeCell ref="B66:G66"/>
    <mergeCell ref="B67:G67"/>
    <mergeCell ref="H67:P67"/>
    <mergeCell ref="Q67:Q68"/>
    <mergeCell ref="B69:B70"/>
    <mergeCell ref="C69:C70"/>
    <mergeCell ref="D69:D70"/>
    <mergeCell ref="E69:E70"/>
    <mergeCell ref="F69:F70"/>
    <mergeCell ref="G69:G70"/>
    <mergeCell ref="H69:H70"/>
    <mergeCell ref="I69:I70"/>
    <mergeCell ref="K69:K70"/>
    <mergeCell ref="L69:L70"/>
    <mergeCell ref="M69:M70"/>
    <mergeCell ref="N69:N70"/>
    <mergeCell ref="O69:O70"/>
    <mergeCell ref="P69:P70"/>
    <mergeCell ref="Q69:Q70"/>
    <mergeCell ref="R69:R70"/>
    <mergeCell ref="Q23:R25"/>
    <mergeCell ref="Q33:R35"/>
    <mergeCell ref="Q42:R44"/>
    <mergeCell ref="Q53:R55"/>
    <mergeCell ref="R47:R48"/>
    <mergeCell ref="Q28:Q29"/>
    <mergeCell ref="R28:R29"/>
    <mergeCell ref="Q45:Q46"/>
    <mergeCell ref="R45:R46"/>
    <mergeCell ref="Q56:Q57"/>
    <mergeCell ref="R56:R57"/>
    <mergeCell ref="Q38:Q39"/>
  </mergeCells>
  <printOptions/>
  <pageMargins left="0.69" right="0.2755905511811024" top="1.062992125984252" bottom="0.78" header="0.2755905511811024" footer="0.41"/>
  <pageSetup horizontalDpi="600" verticalDpi="600" orientation="landscape" paperSize="5" scale="65" r:id="rId3"/>
  <headerFooter alignWithMargins="0">
    <oddHeader>&amp;C&amp;8Sistema Departamental de Evaluacion a la Gestion Municipal
Componentes de Eficacia
Plan de Accion Bojacá
" Bojacá 2,020 Mision de Todos"
2008 - 2011
Codigo DANE 099
Proyeccion 2009</oddHeader>
    <oddFooter>&amp;L&amp;8ELAB: ARQ. DJHH ,DR CHA&amp;CPágina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gob2003admin</dc:creator>
  <cp:keywords/>
  <dc:description/>
  <cp:lastModifiedBy>PLANEACION</cp:lastModifiedBy>
  <cp:lastPrinted>2009-04-03T14:40:00Z</cp:lastPrinted>
  <dcterms:created xsi:type="dcterms:W3CDTF">2005-01-05T14:33:37Z</dcterms:created>
  <dcterms:modified xsi:type="dcterms:W3CDTF">2012-08-09T01:12:59Z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1897817936</vt:i4>
  </property>
  <property fmtid="{D5CDD505-2E9C-101B-9397-08002B2CF9AE}" pid="3" name="_EmailSubject">
    <vt:lpwstr>FORMATO PLAN ACCIÓN 2005.xls</vt:lpwstr>
  </property>
  <property fmtid="{D5CDD505-2E9C-101B-9397-08002B2CF9AE}" pid="4" name="_AuthorEmail">
    <vt:lpwstr>DMSUAREZ@cundinamarca.gov.co</vt:lpwstr>
  </property>
  <property fmtid="{D5CDD505-2E9C-101B-9397-08002B2CF9AE}" pid="5" name="_AuthorEmailDisplayName">
    <vt:lpwstr>MIREYA SUAREZ ARMERO</vt:lpwstr>
  </property>
  <property fmtid="{D5CDD505-2E9C-101B-9397-08002B2CF9AE}" pid="6" name="_ReviewingToolsShownOnce">
    <vt:lpwstr/>
  </property>
</Properties>
</file>