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95" windowHeight="6660" tabRatio="890" activeTab="1"/>
  </bookViews>
  <sheets>
    <sheet name="Salud" sheetId="1" r:id="rId1"/>
    <sheet name="Educación" sheetId="2" r:id="rId2"/>
    <sheet name="Depor y recre" sheetId="3" r:id="rId3"/>
    <sheet name="Cultura" sheetId="4" r:id="rId4"/>
    <sheet name="Serv pub" sheetId="5" r:id="rId5"/>
    <sheet name="Vivien" sheetId="6" r:id="rId6"/>
    <sheet name="Desar rural" sheetId="7" r:id="rId7"/>
    <sheet name="Turism y prom desarr" sheetId="8" r:id="rId8"/>
    <sheet name="Vias y equipam" sheetId="9" r:id="rId9"/>
    <sheet name="Forta insti y justicia" sheetId="10" r:id="rId10"/>
    <sheet name="Ambienta" sheetId="11" r:id="rId11"/>
    <sheet name="Pobl Vulne" sheetId="12" r:id="rId12"/>
  </sheets>
  <definedNames>
    <definedName name="_xlnm.Print_Titles" localSheetId="10">'Ambienta'!$6:$10</definedName>
    <definedName name="_xlnm.Print_Titles" localSheetId="3">'Cultura'!$6:$10</definedName>
    <definedName name="_xlnm.Print_Titles" localSheetId="2">'Depor y recre'!$6:$10</definedName>
    <definedName name="_xlnm.Print_Titles" localSheetId="6">'Desar rural'!$6:$10</definedName>
    <definedName name="_xlnm.Print_Titles" localSheetId="1">'Educación'!$6:$10</definedName>
    <definedName name="_xlnm.Print_Titles" localSheetId="9">'Forta insti y justicia'!$6:$10</definedName>
    <definedName name="_xlnm.Print_Titles" localSheetId="11">'Pobl Vulne'!$6:$10</definedName>
    <definedName name="_xlnm.Print_Titles" localSheetId="0">'Salud'!$6:$10</definedName>
    <definedName name="_xlnm.Print_Titles" localSheetId="4">'Serv pub'!$6:$10</definedName>
    <definedName name="_xlnm.Print_Titles" localSheetId="7">'Turism y prom desarr'!$6:$10</definedName>
    <definedName name="_xlnm.Print_Titles" localSheetId="8">'Vias y equipam'!$6:$10</definedName>
    <definedName name="_xlnm.Print_Titles" localSheetId="5">'Vivien'!$6:$10</definedName>
  </definedNames>
  <calcPr fullCalcOnLoad="1"/>
</workbook>
</file>

<file path=xl/sharedStrings.xml><?xml version="1.0" encoding="utf-8"?>
<sst xmlns="http://schemas.openxmlformats.org/spreadsheetml/2006/main" count="649" uniqueCount="265">
  <si>
    <t>RECURSOS PROPIOS</t>
  </si>
  <si>
    <t>PLAN DE INVERSIÓN POR PROGRAMAS SECTORIALES:</t>
  </si>
  <si>
    <t xml:space="preserve">                            FUENTE DE FINANCIAMIENTO </t>
  </si>
  <si>
    <t>APROPIACION TOTAL</t>
  </si>
  <si>
    <t>SECTOR</t>
  </si>
  <si>
    <t>SISTEMA GENERAL DE PARTICIPACIONES</t>
  </si>
  <si>
    <t>COFINANCIACION .</t>
  </si>
  <si>
    <t xml:space="preserve">REGALIAS </t>
  </si>
  <si>
    <t>CREDITO</t>
  </si>
  <si>
    <t>OTROS</t>
  </si>
  <si>
    <t xml:space="preserve">IDENTIFICACION DEL PROGRAMA </t>
  </si>
  <si>
    <t>IDENTIFICACION DEL SUBPROGRAMA</t>
  </si>
  <si>
    <t xml:space="preserve">PARTICIPACION EDUCACIÓN </t>
  </si>
  <si>
    <t>PARTICIPACION SALUD</t>
  </si>
  <si>
    <t xml:space="preserve">PART. PROPOSITO GENERAL LIBRE INVERSION </t>
  </si>
  <si>
    <t xml:space="preserve">PART. PROPOSITO GENERAL FORZOSA INVERSION </t>
  </si>
  <si>
    <t>PROG. ALIMENTACION ESCOLAR</t>
  </si>
  <si>
    <t>SUBTOTAL SECTOR</t>
  </si>
  <si>
    <t xml:space="preserve">DEPENDENCIA RESPONSABLE </t>
  </si>
  <si>
    <t>SALUD</t>
  </si>
  <si>
    <t>PLAN DE SALUD TERRITORIAL</t>
  </si>
  <si>
    <t xml:space="preserve">SUBTOTAL SECTOR </t>
  </si>
  <si>
    <t>EDUCACION</t>
  </si>
  <si>
    <t>FORTALECIMIENTO A LA CALIDAD EDUCATIVA</t>
  </si>
  <si>
    <t>PROMOCIÓN DE LA CULTURA</t>
  </si>
  <si>
    <t>CULTURA</t>
  </si>
  <si>
    <t>GESTIÓN Y FORMACIÓN DEPORTIVA</t>
  </si>
  <si>
    <t>RECREACION Y DEPORTE</t>
  </si>
  <si>
    <t>DESARROLLO COMUNITARIO</t>
  </si>
  <si>
    <t>APOYO A LA POBLACIÓN VULNERABLE</t>
  </si>
  <si>
    <t xml:space="preserve">ATENCION A DISCAPACITADOS </t>
  </si>
  <si>
    <t>PROMOCION A LA PARTICIPACION COMUNITARIA</t>
  </si>
  <si>
    <t>COMUNIDAD</t>
  </si>
  <si>
    <t>AGUA POTABLE Y SANEAMIENTO BASICO</t>
  </si>
  <si>
    <t>AMPLIACION COBERTURA SERVICIO DE ENERGIA</t>
  </si>
  <si>
    <t>RED  ALUMBRADO PÚBLICO</t>
  </si>
  <si>
    <t>SERVICIOS PUBLICOS</t>
  </si>
  <si>
    <t>VIAS</t>
  </si>
  <si>
    <t>EQUIPAMIENTO AL SERVICIO DE LA COMUNIDAD</t>
  </si>
  <si>
    <t>VIVIENDA DIGNA Y DURADERA PARA TODOS</t>
  </si>
  <si>
    <t>TITULARIZACION DE PREDIOS</t>
  </si>
  <si>
    <t>VIVIENDA</t>
  </si>
  <si>
    <t>EDUCACION Y TECNIFICACIÓN AGROPECUARIA</t>
  </si>
  <si>
    <t>FORTALECIMIENTO AGROPECUARIO</t>
  </si>
  <si>
    <t>ASISTENCIA TECNICA Y EQUIPAMIENTO AGRICOLA</t>
  </si>
  <si>
    <t>DESARROLLO RURAL</t>
  </si>
  <si>
    <t>FOMENTO Y FORMACIÓN PARA EL DESARROLLO PRODUCTIVO</t>
  </si>
  <si>
    <t>PROMOCION DEL DESARROLLO</t>
  </si>
  <si>
    <t>ADMINISTRATIVO</t>
  </si>
  <si>
    <t>FORTALECIMIENTO DE LA DEMOCRACIA, LA SEGURIDAD Y LA CONVIVENCIA PACIFICA</t>
  </si>
  <si>
    <t>SEGURIDAD Y CONVIVENCIA</t>
  </si>
  <si>
    <t>AREAS DE PROTECCIÓN</t>
  </si>
  <si>
    <t>AMBIENTAL</t>
  </si>
  <si>
    <t>DIRECCION LOCAL DE SALUD</t>
  </si>
  <si>
    <t>SECRETARIA DE EDUCACION Y DESARROLLO SOCIAL</t>
  </si>
  <si>
    <t>SEC. DESARROLLO SOCIAL - COORDINACION DE CULTURA Y TURISMO</t>
  </si>
  <si>
    <t>SEC. DE OBRAS PUBLICAS</t>
  </si>
  <si>
    <t>JUNTA MUNICIPAL DE DEPORTES</t>
  </si>
  <si>
    <t xml:space="preserve">SEC. DESARROLLO SOCIAL </t>
  </si>
  <si>
    <t xml:space="preserve">SEC. OBRAS PUBLICAS - SEC. DE PLANEACION </t>
  </si>
  <si>
    <t>SEC. DE AGRICULTURA Y MEDIO AMBIENTE</t>
  </si>
  <si>
    <t xml:space="preserve">SEC. DE OBRAS PUBLICAS Y SEC. DE PLANEACION </t>
  </si>
  <si>
    <t>SE. DE DESARROLLO SOCIAL - COORDINACION DE CULTURA  Y TURISMO</t>
  </si>
  <si>
    <t xml:space="preserve">SEC. GENERAL Y DE GOBIERNO </t>
  </si>
  <si>
    <t>.</t>
  </si>
  <si>
    <t>TRANSPORTE ESCOLAR</t>
  </si>
  <si>
    <t>ALIMENTACION ESCOLAR</t>
  </si>
  <si>
    <t xml:space="preserve"> ACUEDUCTO </t>
  </si>
  <si>
    <t>ALCANTARILLADO</t>
  </si>
  <si>
    <t>ASEO</t>
  </si>
  <si>
    <t xml:space="preserve">OTROS SERVICIOS PUBLICOS </t>
  </si>
  <si>
    <t xml:space="preserve">FORTALECER EL SECTOR TURÍSTICO </t>
  </si>
  <si>
    <t>,</t>
  </si>
  <si>
    <t>EQUIPAMIENTO</t>
  </si>
  <si>
    <t>APOYO Y FORTALECIMIENTO INSTITUCIONAL</t>
  </si>
  <si>
    <t xml:space="preserve"> ADULTO MAYOR </t>
  </si>
  <si>
    <t xml:space="preserve">APOYO A LA MUJER </t>
  </si>
  <si>
    <t>ATENCION  DESPLAZADOS</t>
  </si>
  <si>
    <t>JUVENTUD</t>
  </si>
  <si>
    <t xml:space="preserve">FAMILIA </t>
  </si>
  <si>
    <t>Construcción  ampliación  y adecuación de infraestructura educativa</t>
  </si>
  <si>
    <t>Mantenimiento de Infraestructura Educativa y Equipos de Computo de las Instituciones Educativas</t>
  </si>
  <si>
    <t>Dotacion Institucional de la Infraestructura Educativa</t>
  </si>
  <si>
    <t xml:space="preserve">Dotacion Institucional de Material y Medios Pedagogicos </t>
  </si>
  <si>
    <t>COBERTURA EDUCATIVA</t>
  </si>
  <si>
    <t>Afiliación al Régimen Subsidiado - Continuidad</t>
  </si>
  <si>
    <t>SALUD PUBLICA PLAN DE INTERVENCIONES COLECTIVAS PIC</t>
  </si>
  <si>
    <t>Salud Infantil</t>
  </si>
  <si>
    <t>Salud sexual y reproductiva</t>
  </si>
  <si>
    <t>Salud Oral</t>
  </si>
  <si>
    <t>Salud Mental</t>
  </si>
  <si>
    <t>Nutricion</t>
  </si>
  <si>
    <t>Seguridad Sanitaria y Ambiente</t>
  </si>
  <si>
    <t xml:space="preserve">PRESTACION DE SERVICIOS DE SALUD A LA POBLACION POBRE </t>
  </si>
  <si>
    <t>Fomento, Desarrollo y Práctica del Deporte, la Recreación y el Aprovechamiento del Tiempo Libre</t>
  </si>
  <si>
    <t>Construcción, Mantenimiento y/o Adecuación de los Escenarios Deportivos y Recreativos</t>
  </si>
  <si>
    <t>Dotación de Escenarios Deportivos e Implementos para la Practica del Deporte</t>
  </si>
  <si>
    <t>Apoyo a las escuelas de formacion deportiva</t>
  </si>
  <si>
    <t>Apoyo junta municipal de deportes</t>
  </si>
  <si>
    <t>Fomento, Apoyo y Difusión de Eventos y Expresiones artisticas y culturales</t>
  </si>
  <si>
    <t>Construcción, Mantenimiento y Adecuación de la Infraestructura Artística y Cultural</t>
  </si>
  <si>
    <t>Apoyo banda marcial y banda municipal</t>
  </si>
  <si>
    <t>Apoyo escuelas de formacion cultural</t>
  </si>
  <si>
    <t>SUBSIDIOS PARA VIVIENDA VIS</t>
  </si>
  <si>
    <t>MEJORAMIENTO DE VIVIENDA</t>
  </si>
  <si>
    <t>BECAS Y SUBSIDIOS PARA LA EDUCACION SUPERIOR</t>
  </si>
  <si>
    <t>DESARROLLO TURISTICO</t>
  </si>
  <si>
    <t>APOYO A LA GENERACION DE EMPLEO</t>
  </si>
  <si>
    <t xml:space="preserve">INFRAESTRUCTURA VIAL </t>
  </si>
  <si>
    <t>CONSTRUCCION, DE VIAS RURALES Y URBANAS</t>
  </si>
  <si>
    <t>MANTENIMIENTO, CONSERVACIÓN  Y PAVIMENTACIÓN DE VIAS RURALES Y URBANAS</t>
  </si>
  <si>
    <t>ESTUDIOS Y PREINVERSION EN DISEÑOS</t>
  </si>
  <si>
    <t>Actualización del Sisben</t>
  </si>
  <si>
    <t>Estratificación Socioeconómica</t>
  </si>
  <si>
    <t>Actualización Catastral</t>
  </si>
  <si>
    <t xml:space="preserve"> Plan de Desarrollo y Banco de Proyectos</t>
  </si>
  <si>
    <t>SEC. DE PLANEACION</t>
  </si>
  <si>
    <t xml:space="preserve">Programas de Capacitación y Asistencia Técnica Orientados al Desarrollo Eficiente de las Competencias </t>
  </si>
  <si>
    <t>Construcción de Paz y Convivencia Familiar</t>
  </si>
  <si>
    <t xml:space="preserve">APOYO  A LOS ORGANISMOS DE DEFENSA Y SEGURIDAD </t>
  </si>
  <si>
    <t>Apoyo a la justicia y seguridad ciudadana</t>
  </si>
  <si>
    <t>PREVENSION Y ATENCION DE DESASTRES</t>
  </si>
  <si>
    <t>Educación Ambiental no Formal</t>
  </si>
  <si>
    <t>Reforestación y Control de Erosión</t>
  </si>
  <si>
    <t xml:space="preserve">Conservacion de Microcuencas </t>
  </si>
  <si>
    <t>Conservación, Protección, Restauración y Aprovechamiento de Recursos Naturales y del Medio Ambiente</t>
  </si>
  <si>
    <t>Adquisición de Predios de Reserva Hídrica y Zonas de reservas naturales</t>
  </si>
  <si>
    <t xml:space="preserve">Proteccion; Recuperacion y Restauracion de la cuenca baja del río Bogotá </t>
  </si>
  <si>
    <t>PRIMERA INFANCIA</t>
  </si>
  <si>
    <t>PROTECCION A LA NIÑEZ</t>
  </si>
  <si>
    <t>Aumentar en un 15% la cobertura de afiliación al régimen subsidiado</t>
  </si>
  <si>
    <t>Número de afiliados al régimen subsidiado / número de personas registradas en los niveles 1 y 2 del sisben</t>
  </si>
  <si>
    <t>Atender al 100% de la poblacion con los programas del PIC</t>
  </si>
  <si>
    <t>% de población atendida</t>
  </si>
  <si>
    <t>Incrementar la tasa de cobertura en atención en salud en un 15%</t>
  </si>
  <si>
    <t>Número de pacientes atendidos / total de la población</t>
  </si>
  <si>
    <t>INDICADOR</t>
  </si>
  <si>
    <r>
      <t xml:space="preserve">DEPARTAMENTO: </t>
    </r>
    <r>
      <rPr>
        <sz val="10"/>
        <rFont val="Arial"/>
        <family val="2"/>
      </rPr>
      <t>CUNDINAMARCA</t>
    </r>
  </si>
  <si>
    <r>
      <t xml:space="preserve">MUNICIPIO Y CODIGO DANE: </t>
    </r>
    <r>
      <rPr>
        <sz val="10"/>
        <rFont val="Arial"/>
        <family val="2"/>
      </rPr>
      <t>RICAURTE - 612</t>
    </r>
  </si>
  <si>
    <r>
      <t xml:space="preserve">SECRETARÍA O DEPENDENCIA MUNICIPAL: </t>
    </r>
    <r>
      <rPr>
        <sz val="10"/>
        <rFont val="Arial"/>
        <family val="2"/>
      </rPr>
      <t>DIRECCION LOCAL DE SALUD</t>
    </r>
  </si>
  <si>
    <t>META</t>
  </si>
  <si>
    <r>
      <t xml:space="preserve">JEFE DE PLANEACIÓN: </t>
    </r>
    <r>
      <rPr>
        <sz val="10"/>
        <rFont val="Arial"/>
        <family val="2"/>
      </rPr>
      <t xml:space="preserve">Arq. JOSE FERNELLY CHARRY PRADA. </t>
    </r>
  </si>
  <si>
    <t>Fecha de elaboración: Enero 23 de 2012</t>
  </si>
  <si>
    <r>
      <t xml:space="preserve">PLAN DE DESARROLLO: </t>
    </r>
    <r>
      <rPr>
        <sz val="10"/>
        <rFont val="Arial"/>
        <family val="2"/>
      </rPr>
      <t>"RICAURTE PROSPERO CON EQUIDAD Y COMPROMISO SOCIAL"  2012-2015</t>
    </r>
  </si>
  <si>
    <t xml:space="preserve">Mantener y adecuar los 15 centros educativos </t>
  </si>
  <si>
    <t>Numero de centros educativos mantenidos y adecuados</t>
  </si>
  <si>
    <r>
      <t xml:space="preserve">SECRETARÍA O DEPENDENCIA MUNICIPAL: </t>
    </r>
    <r>
      <rPr>
        <sz val="10"/>
        <rFont val="Arial"/>
        <family val="2"/>
      </rPr>
      <t>SECRETARIA DE EDUCACION Y DESARROLLO SOCIAL</t>
    </r>
  </si>
  <si>
    <t>Numero de escuelas y colegios dotados</t>
  </si>
  <si>
    <t xml:space="preserve">Beneficiar 5260 estudiantes con los desayunos y refrigerios escolares reforzados.                                                                                                               </t>
  </si>
  <si>
    <t>Numero de estudiantes beneficiados</t>
  </si>
  <si>
    <t>Ampliar a 4000 los alumnos beneficiarios con el transporte escolar</t>
  </si>
  <si>
    <t>Numero de alumnos beneficiados</t>
  </si>
  <si>
    <t>Dotar y mantener en los 15 centros educativos equipos de computo</t>
  </si>
  <si>
    <t xml:space="preserve">Dotar los 15 centros educativos de  mobiliario y equipos  </t>
  </si>
  <si>
    <t>Dotar los 15 centros educativos de material  pedagogico</t>
  </si>
  <si>
    <t xml:space="preserve">mejorar y mantener a catorce (14) escenarios deportivos y de recreación </t>
  </si>
  <si>
    <t>Dotar a cuatro (4) escuelas implementos de formación deportiva</t>
  </si>
  <si>
    <t>Numero de escuelas dotados</t>
  </si>
  <si>
    <t xml:space="preserve">Numero de escenarios deportivos mejorados </t>
  </si>
  <si>
    <t xml:space="preserve">Conformar y fortalecer cuatro (4) escuela de formación deportiva </t>
  </si>
  <si>
    <t>Escuelas de formación deportivo conformada y fortalecida</t>
  </si>
  <si>
    <t xml:space="preserve">Realizar y apoyar (20) eventos deportivos  y (10) recreativos  </t>
  </si>
  <si>
    <t>Numero de eventos deportivos y recreativos realizados y apoyados</t>
  </si>
  <si>
    <r>
      <t xml:space="preserve">SECRETARÍA O DEPENDENCIA MUNICIPAL: </t>
    </r>
    <r>
      <rPr>
        <sz val="10"/>
        <rFont val="Arial"/>
        <family val="2"/>
      </rPr>
      <t>DIRECCION LOCAL DE DEPORTE</t>
    </r>
  </si>
  <si>
    <t>Fortalecer  el funcionamiento de la junta municipal de deporte</t>
  </si>
  <si>
    <t>% Junta municipal de deporte fortalecida</t>
  </si>
  <si>
    <t xml:space="preserve">D E P A R T A M E N T O    D E   C U N D I N A M A R C A </t>
  </si>
  <si>
    <t xml:space="preserve">A L C A L D I A   M U N I C I P A L   D E   R I C A U R T E </t>
  </si>
  <si>
    <t>P L A N   D E   A C C I O N   -   V I G E N C I A   2012</t>
  </si>
  <si>
    <t xml:space="preserve">Organizar diez (10) eventos culturales al año </t>
  </si>
  <si>
    <t>Numero de eventos culturales realizados</t>
  </si>
  <si>
    <t xml:space="preserve">Construcción y dotación de la casa de la cultura </t>
  </si>
  <si>
    <t xml:space="preserve">% Casa de la cultura construida </t>
  </si>
  <si>
    <t>Conformar y poner en funcionamiento cuatro (4) escuelas de formación cultural</t>
  </si>
  <si>
    <t>Numero de escuelas conformadas</t>
  </si>
  <si>
    <t>Apoyo y dotacion de la banda marcial y municipal</t>
  </si>
  <si>
    <t xml:space="preserve">Numero  de Apoyos  y dotaciones  de la banda marcial y municipal realizadas </t>
  </si>
  <si>
    <r>
      <t xml:space="preserve">SECRETARÍA O DEPENDENCIA MUNICIPAL: </t>
    </r>
    <r>
      <rPr>
        <sz val="10"/>
        <rFont val="Arial"/>
        <family val="2"/>
      </rPr>
      <t>SECRETARIA DE OBRAS PUBLICAS</t>
    </r>
  </si>
  <si>
    <t>Aumentar en un 5% la cobertura de alcantarillado</t>
  </si>
  <si>
    <t>Aumentar la cobertura de acueducto en  un 5%</t>
  </si>
  <si>
    <t>Aumentar en un 25% la cobertura de aseo en la zona rural</t>
  </si>
  <si>
    <t>% de cobertura de aseo ampliado</t>
  </si>
  <si>
    <t>% de cobertura de acueducto ampliado</t>
  </si>
  <si>
    <t>% de cobertura alcantarillado ampliado</t>
  </si>
  <si>
    <t>% de cobertura alumbrado publico ampliado</t>
  </si>
  <si>
    <t>% de cobertura de energia ampliado</t>
  </si>
  <si>
    <t>Aumentar en un 5% la cobertura de alumbrado publico  en la zona rural y urbana</t>
  </si>
  <si>
    <t xml:space="preserve">Aumentar en un 5% la cobertura de energia en la zona rural y urbana </t>
  </si>
  <si>
    <t xml:space="preserve">SEC. DE OBRAS PUBLICAS </t>
  </si>
  <si>
    <r>
      <t xml:space="preserve">SECRETARÍA O DEPENDENCIA MUNICIPAL: </t>
    </r>
    <r>
      <rPr>
        <sz val="10"/>
        <rFont val="Arial"/>
        <family val="2"/>
      </rPr>
      <t>SECRETARIA DE PLANAEACION Y OBRAS PUBLICAS</t>
    </r>
  </si>
  <si>
    <t>Apoyo a la legalización y/o titularización de 20 inmuebles a familias que cumplan los requisitos de ley</t>
  </si>
  <si>
    <t>Numero de inmuebles legalizados y/o titularizados</t>
  </si>
  <si>
    <t>Mejorar 200 viviendas del sector rural y urbano</t>
  </si>
  <si>
    <t>Numero de viviendas mejoradas</t>
  </si>
  <si>
    <t xml:space="preserve">Apoyo a 100 familias a obtener los subsidios para  la adquisición de vivienda </t>
  </si>
  <si>
    <t xml:space="preserve">Numero de familias apoyadas </t>
  </si>
  <si>
    <r>
      <t xml:space="preserve">SECRETARÍA O DEPENDENCIA MUNICIPAL: </t>
    </r>
    <r>
      <rPr>
        <sz val="10"/>
        <rFont val="Arial"/>
        <family val="2"/>
      </rPr>
      <t xml:space="preserve">SECRETARIA DE AGRICULTURA Y MEDIO AMBIENTE </t>
    </r>
  </si>
  <si>
    <t>Prestar asistencia técnica rural al 100% de los pequeños y medianos productores</t>
  </si>
  <si>
    <t xml:space="preserve">% de pequeños y medianos productores asistidos </t>
  </si>
  <si>
    <t>Apoyar el 50% de los productores de sorgo, algodón y mango</t>
  </si>
  <si>
    <t xml:space="preserve">Porcentaje de productores apoyados </t>
  </si>
  <si>
    <t xml:space="preserve">Realizar y promocionar dos (2) encuentros turisticos  </t>
  </si>
  <si>
    <t>Numero de encuentros promocionados y realizados</t>
  </si>
  <si>
    <t>Creación de cuatro (4) Stand turisticos (zona urbana, isla del sol, vereda san martin, vereda casablanca)</t>
  </si>
  <si>
    <t>Numero de Stand turisticos creados</t>
  </si>
  <si>
    <t>CONSTRUCCION MANTENIMIENTO  DE INFRAESTRUCTURA TURISTICA</t>
  </si>
  <si>
    <t>Fortalecer el 50% de micro, pequeña y medianas empresas (mipymes) creadas en el municipio</t>
  </si>
  <si>
    <t>% de microempresas fortalecidas</t>
  </si>
  <si>
    <t xml:space="preserve">Entregar  68 Incentivos a la educación tecnica y superior a través del fondo educativo municipal  </t>
  </si>
  <si>
    <t>Numero de incentivos entregados</t>
  </si>
  <si>
    <t>Elaborar un (1) estudio y diseño para la terminación alameda sobre la carrera 15</t>
  </si>
  <si>
    <t>Numero de estudios y diseños elaborados</t>
  </si>
  <si>
    <t xml:space="preserve">Mantener 105 kilometros de vias urbanas y rurales </t>
  </si>
  <si>
    <t xml:space="preserve">Numero de kilometros de vias urbanas y rurales mantenidas </t>
  </si>
  <si>
    <t xml:space="preserve">Construcción de 5 kilometros  de vias urbanas y rurales </t>
  </si>
  <si>
    <t>Numero de kilometros  de vias urbanas y rurales  construidas</t>
  </si>
  <si>
    <t xml:space="preserve">Mantener el 100% del equipamiento municipal </t>
  </si>
  <si>
    <t>% de equipamientos mantenidos</t>
  </si>
  <si>
    <t>Procesos Integrales de Evaluación Institucional y Reorganización Administrativa</t>
  </si>
  <si>
    <r>
      <t xml:space="preserve">SECRETARÍA O DEPENDENCIA MUNICIPAL: </t>
    </r>
    <r>
      <rPr>
        <sz val="10"/>
        <rFont val="Arial"/>
        <family val="2"/>
      </rPr>
      <t>SECRETARIA DE GOBIERNO Y PLANEACIÓN</t>
    </r>
  </si>
  <si>
    <t>Numero de estratificación realizadas</t>
  </si>
  <si>
    <t>Actualizar la  estratificacion socio-económica</t>
  </si>
  <si>
    <t>Realizar  la actualizacion catastral</t>
  </si>
  <si>
    <t>Numero de actualizacion catastral realizada</t>
  </si>
  <si>
    <t>Elaboracion y Actualización del Plan de Desarrollo y Banco de Proyectos.</t>
  </si>
  <si>
    <t>% Plan de Desarrollo y Banco de Proyectos elaborado y actualizado</t>
  </si>
  <si>
    <t>Actualizar base de datos de beneficiarios del SISBEN</t>
  </si>
  <si>
    <t>Numero de actualizaciones realizadas</t>
  </si>
  <si>
    <t>Capacitación a 60 funcionarios en areas de la funcion publica</t>
  </si>
  <si>
    <t>Numero de funcionarios capacitados</t>
  </si>
  <si>
    <t>Garantizar durante los 12 meses de cada año  la permanente evaluacion institucional para el desarrollo eficiente de sus competencias</t>
  </si>
  <si>
    <t>Numero de meses de cada año evaluados</t>
  </si>
  <si>
    <t>SECRETARIAS EN GENERAL Y ESPECIAL SEC. DE PLANEACION</t>
  </si>
  <si>
    <t>Garantizar el funcionamiento en los 12 meses de cada año la inspeccion de policia y la comisaria de familia</t>
  </si>
  <si>
    <t>Numero de meses del año en funcionamiento</t>
  </si>
  <si>
    <t xml:space="preserve">Reactivar cinco (5) frentes de seguridad ciudadana </t>
  </si>
  <si>
    <t>Numero de frentes de seguridad reactivados</t>
  </si>
  <si>
    <t>Apropiar un recurso anual para el desarrollo del fondo de seguridad</t>
  </si>
  <si>
    <t>Numero de recursos apropiados</t>
  </si>
  <si>
    <t>Mantener y adecuar 60 reservorios de agua</t>
  </si>
  <si>
    <t>Numero de reservorios adecuados</t>
  </si>
  <si>
    <t>Reforestacion de 15 hectareas de zonas de protección</t>
  </si>
  <si>
    <t>Numero de hectareas reforestadas</t>
  </si>
  <si>
    <t>Numero de predios adquiridos</t>
  </si>
  <si>
    <t>Adquirir  predios   en zonas de recarga hidrica</t>
  </si>
  <si>
    <t>Apoyar 1 Praes y 4 Procedas</t>
  </si>
  <si>
    <t>Numero de Praes y Procedas apoyados por la alcaldia</t>
  </si>
  <si>
    <t xml:space="preserve">Implementar en un 40% el Plan de Manejo Ambiental del Yulo (Plan de Recuperación del Humedal del Yulo) </t>
  </si>
  <si>
    <t>Porcentaje de implementación del plan</t>
  </si>
  <si>
    <t xml:space="preserve">Implementar en un 40% el Plan de Manejo Ambiental de la cuenca baja del río Bogotá </t>
  </si>
  <si>
    <t>Adecuar y proteger el 10% de las zonas de alto riesgo</t>
  </si>
  <si>
    <t>Numero de zonas de alto riesgo adecuadas / Numero total de zonas en alto riesgo</t>
  </si>
  <si>
    <t xml:space="preserve">Numero de programas realizados </t>
  </si>
  <si>
    <t xml:space="preserve">Realizar  3 programas de atención orientados a la primera infancia </t>
  </si>
  <si>
    <t>Realizar  3 programas de atención orientados a la niñez</t>
  </si>
  <si>
    <t>Realizar  3 programas de atención orientados al adulto mayor</t>
  </si>
  <si>
    <t>Realizar  3 programas de atención orientados a la mujer cabeza de familia</t>
  </si>
  <si>
    <t>Realizar  3 programas de atención orientados a la poblacion discapacitada</t>
  </si>
  <si>
    <t>Realizar  3 programas de atención orientados a la población desplazada</t>
  </si>
  <si>
    <t>Realizar  3 programas de atención orientados a la Juventud</t>
  </si>
  <si>
    <t>Realizar 3 programas de atención orientados a la familia</t>
  </si>
  <si>
    <t>Fortalecer los consejos de politica social, territorial y juntas de accion comunal con el objeto de crear espacios de participación democratica</t>
  </si>
  <si>
    <t>Numero de consejos y juntas de acciones comunales fortalecidas</t>
  </si>
  <si>
    <r>
      <t xml:space="preserve">SECRETARÍA O DEPENDENCIA MUNICIPAL: </t>
    </r>
    <r>
      <rPr>
        <sz val="10"/>
        <rFont val="Arial"/>
        <family val="2"/>
      </rPr>
      <t>SECRETARIA DE AGRICULTURA Y MEDIO AMBIENTE, SECRETARIA DE PLANEACIÓN Y SECRETARIA DE OBRAS PUBLICAS</t>
    </r>
  </si>
  <si>
    <t>SEC. DE AGRICULTURA Y MEDIO AMBIENTE y SEC PLANEACION Y SEC OBRAS PUBLICAS</t>
  </si>
</sst>
</file>

<file path=xl/styles.xml><?xml version="1.0" encoding="utf-8"?>
<styleSheet xmlns="http://schemas.openxmlformats.org/spreadsheetml/2006/main">
  <numFmts count="6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C$&quot;#,##0_);\(&quot;C$&quot;#,##0\)"/>
    <numFmt numFmtId="195" formatCode="&quot;C$&quot;#,##0_);[Red]\(&quot;C$&quot;#,##0\)"/>
    <numFmt numFmtId="196" formatCode="&quot;C$&quot;#,##0.00_);\(&quot;C$&quot;#,##0.00\)"/>
    <numFmt numFmtId="197" formatCode="&quot;C$&quot;#,##0.00_);[Red]\(&quot;C$&quot;#,##0.00\)"/>
    <numFmt numFmtId="198" formatCode="_(&quot;C$&quot;* #,##0_);_(&quot;C$&quot;* \(#,##0\);_(&quot;C$&quot;* &quot;-&quot;_);_(@_)"/>
    <numFmt numFmtId="199" formatCode="_(&quot;C$&quot;* #,##0.00_);_(&quot;C$&quot;* \(#,##0.00\);_(&quot;C$&quot;* &quot;-&quot;??_);_(@_)"/>
    <numFmt numFmtId="200" formatCode="&quot;N$&quot;#,##0_);\(&quot;N$&quot;#,##0\)"/>
    <numFmt numFmtId="201" formatCode="&quot;N$&quot;#,##0_);[Red]\(&quot;N$&quot;#,##0\)"/>
    <numFmt numFmtId="202" formatCode="&quot;N$&quot;#,##0.00_);\(&quot;N$&quot;#,##0.00\)"/>
    <numFmt numFmtId="203" formatCode="&quot;N$&quot;#,##0.00_);[Red]\(&quot;N$&quot;#,##0.00\)"/>
    <numFmt numFmtId="204" formatCode="_(&quot;N$&quot;* #,##0_);_(&quot;N$&quot;* \(#,##0\);_(&quot;N$&quot;* &quot;-&quot;_);_(@_)"/>
    <numFmt numFmtId="205" formatCode="_(&quot;N$&quot;* #,##0.00_);_(&quot;N$&quot;* \(#,##0.00\);_(&quot;N$&quot;* &quot;-&quot;??_);_(@_)"/>
    <numFmt numFmtId="206" formatCode="&quot;$&quot;\ #,##0.00"/>
    <numFmt numFmtId="207" formatCode="_(* #,##0.0_);_(* \(#,##0.0\);_(* &quot;-&quot;??_);_(@_)"/>
    <numFmt numFmtId="208" formatCode="_(* #,##0_);_(* \(#,##0\);_(* &quot;-&quot;??_);_(@_)"/>
    <numFmt numFmtId="209" formatCode="_(* #,##0.000_);_(* \(#,##0.000\);_(* &quot;-&quot;??_);_(@_)"/>
    <numFmt numFmtId="210" formatCode="_(* #,##0.0000_);_(* \(#,##0.0000\);_(* &quot;-&quot;??_);_(@_)"/>
    <numFmt numFmtId="211" formatCode="_(* #,##0.00000_);_(* \(#,##0.00000\);_(* &quot;-&quot;??_);_(@_)"/>
    <numFmt numFmtId="212" formatCode="#,##0.0"/>
    <numFmt numFmtId="213" formatCode="&quot;$&quot;\ #,##0.0"/>
    <numFmt numFmtId="214" formatCode="&quot;$&quot;\ #,##0"/>
    <numFmt numFmtId="215" formatCode="0.0%"/>
    <numFmt numFmtId="216" formatCode="0.000%"/>
  </numFmts>
  <fonts count="6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28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1"/>
      <name val="Arial"/>
      <family val="2"/>
    </font>
    <font>
      <sz val="7"/>
      <name val="Times New Roman"/>
      <family val="1"/>
    </font>
    <font>
      <sz val="8"/>
      <name val="Times New Roman"/>
      <family val="1"/>
    </font>
    <font>
      <sz val="2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sz val="18"/>
      <name val="Times New Roman"/>
      <family val="1"/>
    </font>
    <font>
      <b/>
      <sz val="11"/>
      <name val="Times New Roman"/>
      <family val="1"/>
    </font>
    <font>
      <b/>
      <sz val="16"/>
      <name val="Arial"/>
      <family val="2"/>
    </font>
    <font>
      <b/>
      <sz val="14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150">
    <xf numFmtId="0" fontId="0" fillId="0" borderId="0" xfId="0" applyAlignment="1">
      <alignment/>
    </xf>
    <xf numFmtId="4" fontId="0" fillId="0" borderId="0" xfId="0" applyNumberFormat="1" applyFont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11" fillId="33" borderId="0" xfId="0" applyFont="1" applyFill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3" fontId="9" fillId="0" borderId="12" xfId="0" applyNumberFormat="1" applyFont="1" applyFill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4" fontId="0" fillId="0" borderId="0" xfId="0" applyNumberFormat="1" applyFont="1" applyFill="1" applyAlignment="1">
      <alignment horizontal="right"/>
    </xf>
    <xf numFmtId="3" fontId="63" fillId="0" borderId="12" xfId="0" applyNumberFormat="1" applyFont="1" applyFill="1" applyBorder="1" applyAlignment="1">
      <alignment horizontal="right" vertical="center"/>
    </xf>
    <xf numFmtId="3" fontId="63" fillId="0" borderId="11" xfId="0" applyNumberFormat="1" applyFont="1" applyBorder="1" applyAlignment="1">
      <alignment horizontal="center" vertical="center"/>
    </xf>
    <xf numFmtId="3" fontId="63" fillId="0" borderId="11" xfId="0" applyNumberFormat="1" applyFont="1" applyFill="1" applyBorder="1" applyAlignment="1">
      <alignment horizontal="center" vertical="center"/>
    </xf>
    <xf numFmtId="3" fontId="63" fillId="0" borderId="11" xfId="0" applyNumberFormat="1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right" vertical="center"/>
    </xf>
    <xf numFmtId="4" fontId="63" fillId="0" borderId="11" xfId="0" applyNumberFormat="1" applyFont="1" applyBorder="1" applyAlignment="1">
      <alignment horizontal="right"/>
    </xf>
    <xf numFmtId="0" fontId="8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3" fontId="0" fillId="34" borderId="11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Alignment="1">
      <alignment vertical="center"/>
    </xf>
    <xf numFmtId="3" fontId="9" fillId="34" borderId="11" xfId="0" applyNumberFormat="1" applyFont="1" applyFill="1" applyBorder="1" applyAlignment="1">
      <alignment horizontal="right" vertical="center"/>
    </xf>
    <xf numFmtId="3" fontId="63" fillId="0" borderId="11" xfId="0" applyNumberFormat="1" applyFont="1" applyBorder="1" applyAlignment="1">
      <alignment horizontal="right" vertical="center"/>
    </xf>
    <xf numFmtId="3" fontId="15" fillId="34" borderId="11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208" fontId="15" fillId="0" borderId="11" xfId="46" applyNumberFormat="1" applyFont="1" applyBorder="1" applyAlignment="1">
      <alignment horizontal="right" vertical="center" wrapText="1"/>
    </xf>
    <xf numFmtId="3" fontId="64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13" xfId="0" applyFont="1" applyFill="1" applyBorder="1" applyAlignment="1">
      <alignment horizontal="center" vertical="center" wrapText="1"/>
    </xf>
    <xf numFmtId="3" fontId="64" fillId="0" borderId="12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3" fontId="15" fillId="0" borderId="11" xfId="0" applyNumberFormat="1" applyFont="1" applyBorder="1" applyAlignment="1">
      <alignment vertical="center"/>
    </xf>
    <xf numFmtId="3" fontId="64" fillId="0" borderId="11" xfId="0" applyNumberFormat="1" applyFont="1" applyBorder="1" applyAlignment="1">
      <alignment horizontal="right" vertical="center"/>
    </xf>
    <xf numFmtId="3" fontId="15" fillId="0" borderId="11" xfId="0" applyNumberFormat="1" applyFont="1" applyBorder="1" applyAlignment="1">
      <alignment horizontal="right" vertical="center"/>
    </xf>
    <xf numFmtId="3" fontId="15" fillId="0" borderId="1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9" fillId="34" borderId="16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center" vertical="center"/>
    </xf>
    <xf numFmtId="0" fontId="15" fillId="34" borderId="16" xfId="0" applyFont="1" applyFill="1" applyBorder="1" applyAlignment="1">
      <alignment horizontal="left" vertical="center"/>
    </xf>
    <xf numFmtId="0" fontId="15" fillId="34" borderId="15" xfId="0" applyFont="1" applyFill="1" applyBorder="1" applyAlignment="1">
      <alignment horizontal="center" vertical="center"/>
    </xf>
    <xf numFmtId="4" fontId="4" fillId="32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4" fontId="4" fillId="32" borderId="11" xfId="0" applyNumberFormat="1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34" borderId="12" xfId="0" applyFont="1" applyFill="1" applyBorder="1" applyAlignment="1">
      <alignment horizontal="left" vertical="center"/>
    </xf>
    <xf numFmtId="0" fontId="9" fillId="34" borderId="16" xfId="0" applyFont="1" applyFill="1" applyBorder="1" applyAlignment="1">
      <alignment horizontal="left" vertical="center"/>
    </xf>
    <xf numFmtId="0" fontId="9" fillId="32" borderId="18" xfId="0" applyFont="1" applyFill="1" applyBorder="1" applyAlignment="1">
      <alignment horizontal="center" vertical="center" textRotation="90" wrapText="1"/>
    </xf>
    <xf numFmtId="0" fontId="9" fillId="32" borderId="19" xfId="0" applyFont="1" applyFill="1" applyBorder="1" applyAlignment="1">
      <alignment horizontal="center" vertical="center" textRotation="90" wrapText="1"/>
    </xf>
    <xf numFmtId="0" fontId="22" fillId="0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3" xfId="0" applyFont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4" fontId="4" fillId="32" borderId="12" xfId="0" applyNumberFormat="1" applyFont="1" applyFill="1" applyBorder="1" applyAlignment="1">
      <alignment horizontal="center" vertical="center"/>
    </xf>
    <xf numFmtId="4" fontId="4" fillId="32" borderId="16" xfId="0" applyNumberFormat="1" applyFont="1" applyFill="1" applyBorder="1" applyAlignment="1">
      <alignment horizontal="center" vertical="center"/>
    </xf>
    <xf numFmtId="4" fontId="4" fillId="32" borderId="15" xfId="0" applyNumberFormat="1" applyFont="1" applyFill="1" applyBorder="1" applyAlignment="1">
      <alignment horizontal="center" vertical="center"/>
    </xf>
    <xf numFmtId="4" fontId="4" fillId="32" borderId="10" xfId="0" applyNumberFormat="1" applyFont="1" applyFill="1" applyBorder="1" applyAlignment="1">
      <alignment horizontal="center" vertical="center" wrapText="1"/>
    </xf>
    <xf numFmtId="4" fontId="4" fillId="32" borderId="2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" fillId="32" borderId="21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/>
    </xf>
    <xf numFmtId="0" fontId="25" fillId="0" borderId="13" xfId="0" applyFont="1" applyBorder="1" applyAlignment="1">
      <alignment horizontal="center" vertical="center" textRotation="90"/>
    </xf>
    <xf numFmtId="0" fontId="25" fillId="0" borderId="20" xfId="0" applyFont="1" applyBorder="1" applyAlignment="1">
      <alignment horizontal="center" vertical="center" textRotation="90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left" vertical="center"/>
    </xf>
    <xf numFmtId="0" fontId="15" fillId="34" borderId="16" xfId="0" applyFont="1" applyFill="1" applyBorder="1" applyAlignment="1">
      <alignment horizontal="left" vertical="center"/>
    </xf>
    <xf numFmtId="0" fontId="23" fillId="0" borderId="10" xfId="0" applyFont="1" applyBorder="1" applyAlignment="1">
      <alignment horizontal="center" vertical="center" textRotation="90" wrapText="1" shrinkToFit="1"/>
    </xf>
    <xf numFmtId="0" fontId="23" fillId="0" borderId="13" xfId="0" applyFont="1" applyBorder="1" applyAlignment="1">
      <alignment horizontal="center" vertical="center" textRotation="90" wrapText="1" shrinkToFit="1"/>
    </xf>
    <xf numFmtId="0" fontId="23" fillId="0" borderId="20" xfId="0" applyFont="1" applyBorder="1" applyAlignment="1">
      <alignment horizontal="center" vertical="center" textRotation="90" wrapText="1" shrinkToFit="1"/>
    </xf>
    <xf numFmtId="0" fontId="18" fillId="0" borderId="10" xfId="0" applyFont="1" applyBorder="1" applyAlignment="1">
      <alignment horizontal="center" vertical="center" textRotation="90"/>
    </xf>
    <xf numFmtId="0" fontId="18" fillId="0" borderId="13" xfId="0" applyFont="1" applyBorder="1" applyAlignment="1">
      <alignment horizontal="center" vertical="center" textRotation="90"/>
    </xf>
    <xf numFmtId="0" fontId="18" fillId="0" borderId="20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center" vertical="center"/>
    </xf>
    <xf numFmtId="0" fontId="15" fillId="34" borderId="16" xfId="0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3" xfId="0" applyFont="1" applyBorder="1" applyAlignment="1">
      <alignment horizontal="center" vertical="center" textRotation="90" wrapText="1"/>
    </xf>
    <xf numFmtId="0" fontId="12" fillId="0" borderId="20" xfId="0" applyFont="1" applyBorder="1" applyAlignment="1">
      <alignment horizontal="center" vertical="center" textRotation="90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textRotation="90" wrapText="1"/>
    </xf>
    <xf numFmtId="0" fontId="16" fillId="0" borderId="13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 textRotation="90" wrapText="1"/>
    </xf>
    <xf numFmtId="0" fontId="13" fillId="0" borderId="2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center" vertical="center" textRotation="90" wrapText="1"/>
    </xf>
    <xf numFmtId="0" fontId="17" fillId="0" borderId="13" xfId="0" applyFont="1" applyBorder="1" applyAlignment="1">
      <alignment horizontal="center" vertical="center" textRotation="90" wrapText="1"/>
    </xf>
    <xf numFmtId="0" fontId="17" fillId="0" borderId="20" xfId="0" applyFont="1" applyBorder="1" applyAlignment="1">
      <alignment horizontal="center" vertical="center" textRotation="90" wrapText="1"/>
    </xf>
    <xf numFmtId="0" fontId="18" fillId="0" borderId="11" xfId="0" applyFont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textRotation="90" wrapText="1"/>
    </xf>
    <xf numFmtId="0" fontId="21" fillId="0" borderId="13" xfId="0" applyFont="1" applyBorder="1" applyAlignment="1">
      <alignment horizontal="center" vertical="center" textRotation="90" wrapText="1"/>
    </xf>
    <xf numFmtId="0" fontId="21" fillId="0" borderId="20" xfId="0" applyFont="1" applyBorder="1" applyAlignment="1">
      <alignment horizontal="center" vertical="center" textRotation="90" wrapText="1"/>
    </xf>
    <xf numFmtId="0" fontId="20" fillId="0" borderId="11" xfId="0" applyFont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textRotation="90" wrapText="1"/>
    </xf>
    <xf numFmtId="0" fontId="19" fillId="0" borderId="10" xfId="0" applyFont="1" applyFill="1" applyBorder="1" applyAlignment="1">
      <alignment horizontal="center" vertical="center" textRotation="90" wrapText="1"/>
    </xf>
    <xf numFmtId="0" fontId="19" fillId="0" borderId="13" xfId="0" applyFont="1" applyFill="1" applyBorder="1" applyAlignment="1">
      <alignment horizontal="center" vertical="center" textRotation="90" wrapText="1"/>
    </xf>
    <xf numFmtId="0" fontId="19" fillId="0" borderId="20" xfId="0" applyFont="1" applyFill="1" applyBorder="1" applyAlignment="1">
      <alignment horizontal="center" vertical="center" textRotation="90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zoomScale="80" zoomScaleNormal="80" zoomScaleSheetLayoutView="75" zoomScalePageLayoutView="0" workbookViewId="0" topLeftCell="E1">
      <selection activeCell="L6" sqref="L6:L7"/>
    </sheetView>
  </sheetViews>
  <sheetFormatPr defaultColWidth="11.421875" defaultRowHeight="17.25" customHeight="1"/>
  <cols>
    <col min="1" max="1" width="7.00390625" style="11" customWidth="1"/>
    <col min="2" max="2" width="16.57421875" style="4" customWidth="1"/>
    <col min="3" max="5" width="25.8515625" style="4" customWidth="1"/>
    <col min="6" max="16" width="11.8515625" style="1" customWidth="1"/>
    <col min="17" max="17" width="14.8515625" style="6" customWidth="1"/>
    <col min="18" max="16384" width="11.421875" style="6" customWidth="1"/>
  </cols>
  <sheetData>
    <row r="1" spans="1:17" ht="17.25" customHeight="1">
      <c r="A1" s="96" t="s">
        <v>166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ht="17.25" customHeight="1">
      <c r="A2" s="96" t="s">
        <v>167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ht="17.25" customHeight="1">
      <c r="A3" s="96" t="s">
        <v>168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7" ht="17.25" customHeight="1">
      <c r="A4" s="97" t="s">
        <v>137</v>
      </c>
      <c r="B4" s="97"/>
      <c r="C4" s="97"/>
      <c r="D4" s="97"/>
      <c r="E4" s="97"/>
      <c r="F4" s="97"/>
      <c r="G4" s="97"/>
      <c r="H4" s="69"/>
      <c r="I4" s="69"/>
      <c r="J4" s="69"/>
      <c r="K4" s="69"/>
      <c r="L4" s="69"/>
      <c r="M4" s="97"/>
      <c r="N4" s="97"/>
      <c r="O4" s="68"/>
      <c r="P4" s="68"/>
      <c r="Q4" s="68"/>
    </row>
    <row r="5" spans="1:17" ht="17.25" customHeight="1">
      <c r="A5" s="97" t="s">
        <v>138</v>
      </c>
      <c r="B5" s="97"/>
      <c r="C5" s="97"/>
      <c r="D5" s="97"/>
      <c r="E5" s="97"/>
      <c r="F5" s="97"/>
      <c r="G5" s="97"/>
      <c r="H5" s="69"/>
      <c r="I5" s="69"/>
      <c r="J5" s="69"/>
      <c r="K5" s="69"/>
      <c r="L5" s="68"/>
      <c r="M5" s="68"/>
      <c r="N5" s="69"/>
      <c r="O5" s="68"/>
      <c r="P5" s="69"/>
      <c r="Q5" s="68"/>
    </row>
    <row r="6" spans="1:17" s="5" customFormat="1" ht="15" customHeight="1">
      <c r="A6" s="97" t="s">
        <v>139</v>
      </c>
      <c r="B6" s="97"/>
      <c r="C6" s="97"/>
      <c r="D6" s="97"/>
      <c r="E6" s="97"/>
      <c r="F6" s="97"/>
      <c r="G6" s="97"/>
      <c r="H6" s="69"/>
      <c r="I6" s="69"/>
      <c r="J6" s="69"/>
      <c r="K6" s="69"/>
      <c r="L6" s="68" t="s">
        <v>141</v>
      </c>
      <c r="M6" s="68"/>
      <c r="N6" s="69"/>
      <c r="O6" s="68"/>
      <c r="P6" s="69"/>
      <c r="Q6" s="68"/>
    </row>
    <row r="7" spans="1:17" s="5" customFormat="1" ht="15" customHeight="1">
      <c r="A7" s="70" t="s">
        <v>143</v>
      </c>
      <c r="B7" s="70"/>
      <c r="C7" s="70"/>
      <c r="D7" s="70"/>
      <c r="E7" s="71"/>
      <c r="F7" s="71"/>
      <c r="G7" s="69"/>
      <c r="H7" s="69"/>
      <c r="I7" s="69"/>
      <c r="J7" s="69"/>
      <c r="K7" s="69"/>
      <c r="L7" s="70" t="s">
        <v>142</v>
      </c>
      <c r="M7" s="70"/>
      <c r="N7" s="69"/>
      <c r="O7" s="70"/>
      <c r="P7" s="69"/>
      <c r="Q7" s="70"/>
    </row>
    <row r="8" spans="1:17" s="7" customFormat="1" ht="12.75" customHeight="1">
      <c r="A8" s="98" t="s">
        <v>1</v>
      </c>
      <c r="B8" s="99"/>
      <c r="C8" s="99"/>
      <c r="D8" s="99"/>
      <c r="E8" s="100"/>
      <c r="F8" s="74" t="s">
        <v>2</v>
      </c>
      <c r="G8" s="75"/>
      <c r="H8" s="75"/>
      <c r="I8" s="75"/>
      <c r="J8" s="75"/>
      <c r="K8" s="75"/>
      <c r="L8" s="75"/>
      <c r="M8" s="75"/>
      <c r="N8" s="75"/>
      <c r="O8" s="75"/>
      <c r="P8" s="85" t="s">
        <v>3</v>
      </c>
      <c r="Q8" s="101" t="s">
        <v>18</v>
      </c>
    </row>
    <row r="9" spans="1:17" s="7" customFormat="1" ht="12.75" customHeight="1">
      <c r="A9" s="82" t="s">
        <v>4</v>
      </c>
      <c r="B9" s="76" t="s">
        <v>10</v>
      </c>
      <c r="C9" s="77" t="s">
        <v>11</v>
      </c>
      <c r="D9" s="77" t="s">
        <v>140</v>
      </c>
      <c r="E9" s="77" t="s">
        <v>136</v>
      </c>
      <c r="F9" s="94" t="s">
        <v>0</v>
      </c>
      <c r="G9" s="91" t="s">
        <v>5</v>
      </c>
      <c r="H9" s="92"/>
      <c r="I9" s="92"/>
      <c r="J9" s="92"/>
      <c r="K9" s="93"/>
      <c r="L9" s="74" t="s">
        <v>6</v>
      </c>
      <c r="M9" s="74" t="s">
        <v>7</v>
      </c>
      <c r="N9" s="74" t="s">
        <v>8</v>
      </c>
      <c r="O9" s="74" t="s">
        <v>9</v>
      </c>
      <c r="P9" s="85"/>
      <c r="Q9" s="101"/>
    </row>
    <row r="10" spans="1:17" s="8" customFormat="1" ht="56.25">
      <c r="A10" s="83"/>
      <c r="B10" s="76"/>
      <c r="C10" s="78"/>
      <c r="D10" s="78"/>
      <c r="E10" s="78"/>
      <c r="F10" s="95"/>
      <c r="G10" s="65" t="s">
        <v>12</v>
      </c>
      <c r="H10" s="65" t="s">
        <v>13</v>
      </c>
      <c r="I10" s="65" t="s">
        <v>14</v>
      </c>
      <c r="J10" s="65" t="s">
        <v>15</v>
      </c>
      <c r="K10" s="65" t="s">
        <v>16</v>
      </c>
      <c r="L10" s="75"/>
      <c r="M10" s="75"/>
      <c r="N10" s="75"/>
      <c r="O10" s="75"/>
      <c r="P10" s="85"/>
      <c r="Q10" s="101"/>
    </row>
    <row r="11" spans="1:17" ht="74.25" customHeight="1">
      <c r="A11" s="86" t="s">
        <v>19</v>
      </c>
      <c r="B11" s="44" t="s">
        <v>20</v>
      </c>
      <c r="C11" s="43" t="s">
        <v>85</v>
      </c>
      <c r="D11" s="66" t="s">
        <v>130</v>
      </c>
      <c r="E11" s="66" t="s">
        <v>131</v>
      </c>
      <c r="F11" s="12">
        <v>35000</v>
      </c>
      <c r="G11" s="21"/>
      <c r="H11" s="12">
        <v>844373</v>
      </c>
      <c r="I11" s="21"/>
      <c r="J11" s="21"/>
      <c r="K11" s="21"/>
      <c r="L11" s="21"/>
      <c r="M11" s="21"/>
      <c r="N11" s="21"/>
      <c r="O11" s="12">
        <v>392042</v>
      </c>
      <c r="P11" s="37">
        <f>SUM(F11:O11)</f>
        <v>1271415</v>
      </c>
      <c r="Q11" s="9" t="s">
        <v>53</v>
      </c>
    </row>
    <row r="12" spans="1:17" ht="34.5" customHeight="1">
      <c r="A12" s="87"/>
      <c r="B12" s="84" t="s">
        <v>86</v>
      </c>
      <c r="C12" s="42" t="s">
        <v>87</v>
      </c>
      <c r="D12" s="88" t="s">
        <v>132</v>
      </c>
      <c r="E12" s="88" t="s">
        <v>133</v>
      </c>
      <c r="F12" s="12">
        <v>56662</v>
      </c>
      <c r="G12" s="21"/>
      <c r="H12" s="12">
        <v>11528</v>
      </c>
      <c r="I12" s="21"/>
      <c r="J12" s="21"/>
      <c r="K12" s="21"/>
      <c r="L12" s="21"/>
      <c r="M12" s="21"/>
      <c r="N12" s="21"/>
      <c r="O12" s="12"/>
      <c r="P12" s="37">
        <f aca="true" t="shared" si="0" ref="P12:P18">SUM(F12:O12)</f>
        <v>68190</v>
      </c>
      <c r="Q12" s="9" t="s">
        <v>53</v>
      </c>
    </row>
    <row r="13" spans="1:17" ht="34.5" customHeight="1">
      <c r="A13" s="87"/>
      <c r="B13" s="84"/>
      <c r="C13" s="42" t="s">
        <v>88</v>
      </c>
      <c r="D13" s="89"/>
      <c r="E13" s="89"/>
      <c r="F13" s="12"/>
      <c r="G13" s="21"/>
      <c r="H13" s="12">
        <v>25545</v>
      </c>
      <c r="I13" s="21"/>
      <c r="J13" s="21"/>
      <c r="K13" s="21"/>
      <c r="L13" s="21"/>
      <c r="M13" s="21"/>
      <c r="N13" s="21"/>
      <c r="O13" s="12"/>
      <c r="P13" s="37">
        <f t="shared" si="0"/>
        <v>25545</v>
      </c>
      <c r="Q13" s="9" t="s">
        <v>53</v>
      </c>
    </row>
    <row r="14" spans="1:17" ht="34.5" customHeight="1">
      <c r="A14" s="87"/>
      <c r="B14" s="84"/>
      <c r="C14" s="42" t="s">
        <v>89</v>
      </c>
      <c r="D14" s="89"/>
      <c r="E14" s="89"/>
      <c r="F14" s="12"/>
      <c r="G14" s="21"/>
      <c r="H14" s="12">
        <v>10572</v>
      </c>
      <c r="I14" s="21"/>
      <c r="J14" s="21"/>
      <c r="K14" s="21"/>
      <c r="L14" s="21"/>
      <c r="M14" s="21"/>
      <c r="N14" s="21"/>
      <c r="O14" s="12"/>
      <c r="P14" s="37">
        <f t="shared" si="0"/>
        <v>10572</v>
      </c>
      <c r="Q14" s="9" t="s">
        <v>53</v>
      </c>
    </row>
    <row r="15" spans="1:17" ht="34.5" customHeight="1">
      <c r="A15" s="87"/>
      <c r="B15" s="84"/>
      <c r="C15" s="42" t="s">
        <v>90</v>
      </c>
      <c r="D15" s="89"/>
      <c r="E15" s="89"/>
      <c r="F15" s="12"/>
      <c r="G15" s="21"/>
      <c r="H15" s="12">
        <v>16815</v>
      </c>
      <c r="I15" s="21"/>
      <c r="J15" s="21"/>
      <c r="K15" s="21"/>
      <c r="L15" s="21"/>
      <c r="M15" s="21"/>
      <c r="N15" s="21"/>
      <c r="O15" s="12"/>
      <c r="P15" s="37">
        <f t="shared" si="0"/>
        <v>16815</v>
      </c>
      <c r="Q15" s="9" t="s">
        <v>53</v>
      </c>
    </row>
    <row r="16" spans="1:17" ht="34.5" customHeight="1">
      <c r="A16" s="87"/>
      <c r="B16" s="84"/>
      <c r="C16" s="42" t="s">
        <v>91</v>
      </c>
      <c r="D16" s="89"/>
      <c r="E16" s="89"/>
      <c r="F16" s="12">
        <v>26697</v>
      </c>
      <c r="G16" s="21"/>
      <c r="H16" s="12">
        <v>27117</v>
      </c>
      <c r="I16" s="21"/>
      <c r="J16" s="21"/>
      <c r="K16" s="21"/>
      <c r="L16" s="21"/>
      <c r="M16" s="46">
        <v>12500</v>
      </c>
      <c r="N16" s="21"/>
      <c r="O16" s="12"/>
      <c r="P16" s="37">
        <f t="shared" si="0"/>
        <v>66314</v>
      </c>
      <c r="Q16" s="9" t="s">
        <v>53</v>
      </c>
    </row>
    <row r="17" spans="1:17" ht="34.5" customHeight="1">
      <c r="A17" s="87"/>
      <c r="B17" s="84"/>
      <c r="C17" s="42" t="s">
        <v>92</v>
      </c>
      <c r="D17" s="90"/>
      <c r="E17" s="90"/>
      <c r="F17" s="12">
        <v>15450</v>
      </c>
      <c r="G17" s="21"/>
      <c r="H17" s="12"/>
      <c r="I17" s="21"/>
      <c r="J17" s="21"/>
      <c r="K17" s="21"/>
      <c r="L17" s="21"/>
      <c r="M17" s="21"/>
      <c r="N17" s="21"/>
      <c r="O17" s="12"/>
      <c r="P17" s="37">
        <f t="shared" si="0"/>
        <v>15450</v>
      </c>
      <c r="Q17" s="9" t="s">
        <v>53</v>
      </c>
    </row>
    <row r="18" spans="1:17" ht="60">
      <c r="A18" s="87"/>
      <c r="B18" s="45" t="s">
        <v>93</v>
      </c>
      <c r="C18" s="42"/>
      <c r="D18" s="67" t="s">
        <v>134</v>
      </c>
      <c r="E18" s="67" t="s">
        <v>135</v>
      </c>
      <c r="F18" s="12">
        <v>150000</v>
      </c>
      <c r="G18" s="21"/>
      <c r="H18" s="12">
        <v>64411</v>
      </c>
      <c r="I18" s="21"/>
      <c r="J18" s="21"/>
      <c r="K18" s="21"/>
      <c r="L18" s="21"/>
      <c r="M18" s="21"/>
      <c r="N18" s="21"/>
      <c r="O18" s="12"/>
      <c r="P18" s="37">
        <f t="shared" si="0"/>
        <v>214411</v>
      </c>
      <c r="Q18" s="9" t="s">
        <v>53</v>
      </c>
    </row>
    <row r="19" spans="1:17" ht="18.75" customHeight="1">
      <c r="A19" s="80" t="s">
        <v>21</v>
      </c>
      <c r="B19" s="81"/>
      <c r="C19" s="81"/>
      <c r="D19" s="59"/>
      <c r="E19" s="59"/>
      <c r="F19" s="34">
        <f aca="true" t="shared" si="1" ref="F19:P19">SUM(F11:F18)</f>
        <v>283809</v>
      </c>
      <c r="G19" s="34">
        <f t="shared" si="1"/>
        <v>0</v>
      </c>
      <c r="H19" s="34">
        <f t="shared" si="1"/>
        <v>1000361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12500</v>
      </c>
      <c r="N19" s="34">
        <f t="shared" si="1"/>
        <v>0</v>
      </c>
      <c r="O19" s="34">
        <f t="shared" si="1"/>
        <v>392042</v>
      </c>
      <c r="P19" s="34">
        <f t="shared" si="1"/>
        <v>1688712</v>
      </c>
      <c r="Q19" s="27"/>
    </row>
    <row r="20" ht="12.75"/>
    <row r="21" spans="1:5" ht="12.75">
      <c r="A21" s="79"/>
      <c r="B21" s="79"/>
      <c r="C21" s="79"/>
      <c r="D21" s="58"/>
      <c r="E21" s="58"/>
    </row>
  </sheetData>
  <sheetProtection/>
  <mergeCells count="28">
    <mergeCell ref="A1:Q1"/>
    <mergeCell ref="A2:Q2"/>
    <mergeCell ref="A3:Q3"/>
    <mergeCell ref="A4:G4"/>
    <mergeCell ref="M4:N4"/>
    <mergeCell ref="A8:E8"/>
    <mergeCell ref="A5:G5"/>
    <mergeCell ref="A6:G6"/>
    <mergeCell ref="Q8:Q10"/>
    <mergeCell ref="O9:O10"/>
    <mergeCell ref="P8:P10"/>
    <mergeCell ref="A11:A18"/>
    <mergeCell ref="D12:D17"/>
    <mergeCell ref="E12:E17"/>
    <mergeCell ref="D9:D10"/>
    <mergeCell ref="E9:E10"/>
    <mergeCell ref="G9:K9"/>
    <mergeCell ref="L9:L10"/>
    <mergeCell ref="F9:F10"/>
    <mergeCell ref="F8:O8"/>
    <mergeCell ref="N9:N10"/>
    <mergeCell ref="B9:B10"/>
    <mergeCell ref="C9:C10"/>
    <mergeCell ref="A21:C21"/>
    <mergeCell ref="A19:C19"/>
    <mergeCell ref="A9:A10"/>
    <mergeCell ref="B12:B17"/>
    <mergeCell ref="M9:M10"/>
  </mergeCells>
  <printOptions horizontalCentered="1"/>
  <pageMargins left="0.8267716535433072" right="0.1968503937007874" top="0.07874015748031496" bottom="0.03937007874015748" header="0.2362204724409449" footer="0.4330708661417323"/>
  <pageSetup horizontalDpi="300" verticalDpi="300" orientation="landscape" paperSize="190" scale="65" r:id="rId1"/>
  <headerFooter alignWithMargins="0">
    <oddFooter>&amp;CPágina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21"/>
  <sheetViews>
    <sheetView zoomScale="80" zoomScaleNormal="80" zoomScaleSheetLayoutView="80" zoomScalePageLayoutView="0" workbookViewId="0" topLeftCell="E4">
      <selection activeCell="E19" sqref="E19"/>
    </sheetView>
  </sheetViews>
  <sheetFormatPr defaultColWidth="11.421875" defaultRowHeight="17.25" customHeight="1"/>
  <cols>
    <col min="1" max="1" width="7.00390625" style="11" customWidth="1"/>
    <col min="2" max="2" width="16.57421875" style="4" customWidth="1"/>
    <col min="3" max="5" width="25.8515625" style="4" customWidth="1"/>
    <col min="6" max="6" width="12.00390625" style="1" customWidth="1"/>
    <col min="7" max="7" width="11.140625" style="1" customWidth="1"/>
    <col min="8" max="8" width="11.28125" style="1" customWidth="1"/>
    <col min="9" max="9" width="13.8515625" style="1" customWidth="1"/>
    <col min="10" max="10" width="14.421875" style="1" customWidth="1"/>
    <col min="11" max="11" width="11.140625" style="1" customWidth="1"/>
    <col min="12" max="12" width="11.57421875" style="1" customWidth="1"/>
    <col min="13" max="13" width="6.57421875" style="1" customWidth="1"/>
    <col min="14" max="14" width="8.28125" style="1" customWidth="1"/>
    <col min="15" max="15" width="10.140625" style="1" customWidth="1"/>
    <col min="16" max="16" width="15.140625" style="1" customWidth="1"/>
    <col min="17" max="17" width="14.8515625" style="6" customWidth="1"/>
    <col min="18" max="16384" width="11.421875" style="6" customWidth="1"/>
  </cols>
  <sheetData>
    <row r="1" spans="1:17" ht="17.25" customHeight="1">
      <c r="A1" s="96" t="s">
        <v>166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ht="17.25" customHeight="1">
      <c r="A2" s="96" t="s">
        <v>167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ht="17.25" customHeight="1">
      <c r="A3" s="96" t="s">
        <v>168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7" ht="17.25" customHeight="1">
      <c r="A4" s="97" t="s">
        <v>137</v>
      </c>
      <c r="B4" s="97"/>
      <c r="C4" s="97"/>
      <c r="D4" s="97"/>
      <c r="E4" s="97"/>
      <c r="F4" s="97"/>
      <c r="G4" s="97"/>
      <c r="H4" s="69"/>
      <c r="I4" s="69"/>
      <c r="J4" s="69"/>
      <c r="K4" s="69"/>
      <c r="L4" s="69"/>
      <c r="M4" s="97"/>
      <c r="N4" s="97"/>
      <c r="O4" s="68"/>
      <c r="P4" s="68"/>
      <c r="Q4" s="68"/>
    </row>
    <row r="5" spans="1:17" ht="17.25" customHeight="1">
      <c r="A5" s="97" t="s">
        <v>138</v>
      </c>
      <c r="B5" s="97"/>
      <c r="C5" s="97"/>
      <c r="D5" s="97"/>
      <c r="E5" s="97"/>
      <c r="F5" s="97"/>
      <c r="G5" s="97"/>
      <c r="H5" s="69"/>
      <c r="I5" s="69"/>
      <c r="J5" s="69"/>
      <c r="K5" s="69"/>
      <c r="L5" s="68"/>
      <c r="M5" s="68"/>
      <c r="N5" s="69"/>
      <c r="O5" s="68"/>
      <c r="P5" s="69"/>
      <c r="Q5" s="68"/>
    </row>
    <row r="6" spans="1:17" s="5" customFormat="1" ht="15" customHeight="1">
      <c r="A6" s="97" t="s">
        <v>219</v>
      </c>
      <c r="B6" s="97"/>
      <c r="C6" s="97"/>
      <c r="D6" s="97"/>
      <c r="E6" s="97"/>
      <c r="F6" s="97"/>
      <c r="G6" s="97"/>
      <c r="H6" s="69"/>
      <c r="I6" s="69"/>
      <c r="J6" s="69"/>
      <c r="K6" s="69"/>
      <c r="L6" s="68" t="s">
        <v>141</v>
      </c>
      <c r="M6" s="68"/>
      <c r="N6" s="69"/>
      <c r="O6" s="68"/>
      <c r="P6" s="69"/>
      <c r="Q6" s="68"/>
    </row>
    <row r="7" spans="1:17" s="5" customFormat="1" ht="15" customHeight="1">
      <c r="A7" s="70" t="s">
        <v>143</v>
      </c>
      <c r="B7" s="70"/>
      <c r="C7" s="70"/>
      <c r="D7" s="70"/>
      <c r="E7" s="71"/>
      <c r="F7" s="71"/>
      <c r="G7" s="69"/>
      <c r="H7" s="69"/>
      <c r="I7" s="69"/>
      <c r="J7" s="69"/>
      <c r="K7" s="69"/>
      <c r="L7" s="70" t="s">
        <v>142</v>
      </c>
      <c r="M7" s="70"/>
      <c r="N7" s="69"/>
      <c r="O7" s="70"/>
      <c r="P7" s="69"/>
      <c r="Q7" s="70"/>
    </row>
    <row r="8" spans="1:17" s="7" customFormat="1" ht="12.75" customHeight="1">
      <c r="A8" s="98" t="s">
        <v>1</v>
      </c>
      <c r="B8" s="99"/>
      <c r="C8" s="99"/>
      <c r="D8" s="99"/>
      <c r="E8" s="100"/>
      <c r="F8" s="74" t="s">
        <v>2</v>
      </c>
      <c r="G8" s="75"/>
      <c r="H8" s="75"/>
      <c r="I8" s="75"/>
      <c r="J8" s="75"/>
      <c r="K8" s="75"/>
      <c r="L8" s="75"/>
      <c r="M8" s="75"/>
      <c r="N8" s="75"/>
      <c r="O8" s="75"/>
      <c r="P8" s="85" t="s">
        <v>3</v>
      </c>
      <c r="Q8" s="101" t="s">
        <v>18</v>
      </c>
    </row>
    <row r="9" spans="1:17" s="7" customFormat="1" ht="12.75" customHeight="1">
      <c r="A9" s="82" t="s">
        <v>4</v>
      </c>
      <c r="B9" s="76" t="s">
        <v>10</v>
      </c>
      <c r="C9" s="77" t="s">
        <v>11</v>
      </c>
      <c r="D9" s="102" t="s">
        <v>140</v>
      </c>
      <c r="E9" s="102" t="s">
        <v>136</v>
      </c>
      <c r="F9" s="94" t="s">
        <v>0</v>
      </c>
      <c r="G9" s="91" t="s">
        <v>5</v>
      </c>
      <c r="H9" s="92"/>
      <c r="I9" s="92"/>
      <c r="J9" s="92"/>
      <c r="K9" s="93"/>
      <c r="L9" s="74" t="s">
        <v>6</v>
      </c>
      <c r="M9" s="74" t="s">
        <v>7</v>
      </c>
      <c r="N9" s="74" t="s">
        <v>8</v>
      </c>
      <c r="O9" s="74" t="s">
        <v>9</v>
      </c>
      <c r="P9" s="85"/>
      <c r="Q9" s="101"/>
    </row>
    <row r="10" spans="1:17" s="8" customFormat="1" ht="45">
      <c r="A10" s="83"/>
      <c r="B10" s="76"/>
      <c r="C10" s="78"/>
      <c r="D10" s="103"/>
      <c r="E10" s="103"/>
      <c r="F10" s="95"/>
      <c r="G10" s="65" t="s">
        <v>12</v>
      </c>
      <c r="H10" s="65" t="s">
        <v>13</v>
      </c>
      <c r="I10" s="65" t="s">
        <v>14</v>
      </c>
      <c r="J10" s="65" t="s">
        <v>15</v>
      </c>
      <c r="K10" s="65" t="s">
        <v>16</v>
      </c>
      <c r="L10" s="75"/>
      <c r="M10" s="75"/>
      <c r="N10" s="75"/>
      <c r="O10" s="75"/>
      <c r="P10" s="85"/>
      <c r="Q10" s="101"/>
    </row>
    <row r="11" spans="1:17" ht="90.75" customHeight="1">
      <c r="A11" s="144" t="s">
        <v>48</v>
      </c>
      <c r="B11" s="145" t="s">
        <v>74</v>
      </c>
      <c r="C11" s="51" t="s">
        <v>218</v>
      </c>
      <c r="D11" s="51" t="s">
        <v>230</v>
      </c>
      <c r="E11" s="51" t="s">
        <v>231</v>
      </c>
      <c r="F11" s="25"/>
      <c r="G11" s="13"/>
      <c r="H11" s="13"/>
      <c r="I11" s="13">
        <v>38500</v>
      </c>
      <c r="J11" s="13"/>
      <c r="K11" s="13"/>
      <c r="L11" s="13"/>
      <c r="M11" s="13"/>
      <c r="N11" s="13"/>
      <c r="O11" s="13"/>
      <c r="P11" s="56">
        <f aca="true" t="shared" si="0" ref="P11:P16">SUM(F11:O11)</f>
        <v>38500</v>
      </c>
      <c r="Q11" s="10" t="s">
        <v>63</v>
      </c>
    </row>
    <row r="12" spans="1:17" ht="79.5" customHeight="1">
      <c r="A12" s="144"/>
      <c r="B12" s="145"/>
      <c r="C12" s="51" t="s">
        <v>117</v>
      </c>
      <c r="D12" s="51" t="s">
        <v>228</v>
      </c>
      <c r="E12" s="51" t="s">
        <v>229</v>
      </c>
      <c r="F12" s="25">
        <v>356593</v>
      </c>
      <c r="G12" s="13"/>
      <c r="H12" s="13"/>
      <c r="I12" s="13">
        <v>50000</v>
      </c>
      <c r="J12" s="13"/>
      <c r="K12" s="13"/>
      <c r="L12" s="13"/>
      <c r="M12" s="13"/>
      <c r="N12" s="13"/>
      <c r="O12" s="13"/>
      <c r="P12" s="56">
        <f t="shared" si="0"/>
        <v>406593</v>
      </c>
      <c r="Q12" s="10" t="s">
        <v>63</v>
      </c>
    </row>
    <row r="13" spans="1:17" ht="53.25" customHeight="1">
      <c r="A13" s="144"/>
      <c r="B13" s="145"/>
      <c r="C13" s="51" t="s">
        <v>112</v>
      </c>
      <c r="D13" s="51" t="s">
        <v>226</v>
      </c>
      <c r="E13" s="51" t="s">
        <v>227</v>
      </c>
      <c r="F13" s="25">
        <v>26500</v>
      </c>
      <c r="G13" s="13"/>
      <c r="H13" s="13"/>
      <c r="I13" s="13"/>
      <c r="J13" s="13"/>
      <c r="K13" s="13"/>
      <c r="L13" s="13"/>
      <c r="M13" s="13"/>
      <c r="N13" s="13"/>
      <c r="O13" s="13"/>
      <c r="P13" s="56">
        <f t="shared" si="0"/>
        <v>26500</v>
      </c>
      <c r="Q13" s="10" t="s">
        <v>116</v>
      </c>
    </row>
    <row r="14" spans="1:17" ht="42" customHeight="1">
      <c r="A14" s="144"/>
      <c r="B14" s="145"/>
      <c r="C14" s="51" t="s">
        <v>113</v>
      </c>
      <c r="D14" s="51" t="s">
        <v>221</v>
      </c>
      <c r="E14" s="51" t="s">
        <v>220</v>
      </c>
      <c r="F14" s="25">
        <v>39803</v>
      </c>
      <c r="G14" s="13"/>
      <c r="H14" s="13"/>
      <c r="I14" s="13"/>
      <c r="J14" s="13"/>
      <c r="K14" s="13"/>
      <c r="L14" s="13"/>
      <c r="M14" s="13"/>
      <c r="N14" s="13"/>
      <c r="O14" s="13"/>
      <c r="P14" s="56">
        <f t="shared" si="0"/>
        <v>39803</v>
      </c>
      <c r="Q14" s="10" t="s">
        <v>116</v>
      </c>
    </row>
    <row r="15" spans="1:17" ht="42" customHeight="1">
      <c r="A15" s="144"/>
      <c r="B15" s="145"/>
      <c r="C15" s="51" t="s">
        <v>114</v>
      </c>
      <c r="D15" s="51" t="s">
        <v>222</v>
      </c>
      <c r="E15" s="51" t="s">
        <v>223</v>
      </c>
      <c r="F15" s="25">
        <v>11000</v>
      </c>
      <c r="G15" s="13"/>
      <c r="H15" s="13"/>
      <c r="I15" s="13"/>
      <c r="J15" s="13"/>
      <c r="K15" s="13"/>
      <c r="L15" s="13"/>
      <c r="M15" s="13"/>
      <c r="N15" s="13"/>
      <c r="O15" s="13"/>
      <c r="P15" s="56">
        <f t="shared" si="0"/>
        <v>11000</v>
      </c>
      <c r="Q15" s="10" t="s">
        <v>116</v>
      </c>
    </row>
    <row r="16" spans="1:17" ht="59.25" customHeight="1">
      <c r="A16" s="144"/>
      <c r="B16" s="145"/>
      <c r="C16" s="51" t="s">
        <v>115</v>
      </c>
      <c r="D16" s="51" t="s">
        <v>224</v>
      </c>
      <c r="E16" s="51" t="s">
        <v>225</v>
      </c>
      <c r="F16" s="25">
        <v>16500</v>
      </c>
      <c r="G16" s="13"/>
      <c r="H16" s="13"/>
      <c r="I16" s="13"/>
      <c r="J16" s="13"/>
      <c r="K16" s="13"/>
      <c r="L16" s="13"/>
      <c r="M16" s="13"/>
      <c r="N16" s="13"/>
      <c r="O16" s="13"/>
      <c r="P16" s="56">
        <f t="shared" si="0"/>
        <v>16500</v>
      </c>
      <c r="Q16" s="10" t="s">
        <v>232</v>
      </c>
    </row>
    <row r="17" spans="1:17" s="29" customFormat="1" ht="23.25" customHeight="1">
      <c r="A17" s="113" t="s">
        <v>17</v>
      </c>
      <c r="B17" s="114"/>
      <c r="C17" s="114"/>
      <c r="D17" s="63"/>
      <c r="E17" s="63"/>
      <c r="F17" s="34">
        <f aca="true" t="shared" si="1" ref="F17:O17">SUM(F11:F11)</f>
        <v>0</v>
      </c>
      <c r="G17" s="34">
        <f t="shared" si="1"/>
        <v>0</v>
      </c>
      <c r="H17" s="34">
        <f t="shared" si="1"/>
        <v>0</v>
      </c>
      <c r="I17" s="34">
        <f t="shared" si="1"/>
        <v>38500</v>
      </c>
      <c r="J17" s="34">
        <f t="shared" si="1"/>
        <v>0</v>
      </c>
      <c r="K17" s="34">
        <f t="shared" si="1"/>
        <v>0</v>
      </c>
      <c r="L17" s="34">
        <f t="shared" si="1"/>
        <v>0</v>
      </c>
      <c r="M17" s="34">
        <f t="shared" si="1"/>
        <v>0</v>
      </c>
      <c r="N17" s="34">
        <f t="shared" si="1"/>
        <v>0</v>
      </c>
      <c r="O17" s="34">
        <f t="shared" si="1"/>
        <v>0</v>
      </c>
      <c r="P17" s="34">
        <f>SUM(P11:P16)</f>
        <v>538896</v>
      </c>
      <c r="Q17" s="28"/>
    </row>
    <row r="18" spans="1:17" ht="79.5" customHeight="1">
      <c r="A18" s="141" t="s">
        <v>50</v>
      </c>
      <c r="B18" s="110" t="s">
        <v>49</v>
      </c>
      <c r="C18" s="48" t="s">
        <v>119</v>
      </c>
      <c r="D18" s="51" t="s">
        <v>237</v>
      </c>
      <c r="E18" s="51" t="s">
        <v>238</v>
      </c>
      <c r="F18" s="13">
        <v>99394</v>
      </c>
      <c r="G18" s="13"/>
      <c r="H18" s="13"/>
      <c r="I18" s="13"/>
      <c r="J18" s="13"/>
      <c r="K18" s="13"/>
      <c r="L18" s="13"/>
      <c r="M18" s="13"/>
      <c r="N18" s="13"/>
      <c r="O18" s="13"/>
      <c r="P18" s="56">
        <f>SUM(F18:O18)</f>
        <v>99394</v>
      </c>
      <c r="Q18" s="9" t="s">
        <v>63</v>
      </c>
    </row>
    <row r="19" spans="1:17" ht="69.75" customHeight="1">
      <c r="A19" s="142"/>
      <c r="B19" s="111"/>
      <c r="C19" s="51" t="s">
        <v>120</v>
      </c>
      <c r="D19" s="51" t="s">
        <v>233</v>
      </c>
      <c r="E19" s="51" t="s">
        <v>234</v>
      </c>
      <c r="F19" s="13">
        <v>134423</v>
      </c>
      <c r="G19" s="13"/>
      <c r="H19" s="13"/>
      <c r="I19" s="13"/>
      <c r="J19" s="13"/>
      <c r="K19" s="13"/>
      <c r="L19" s="13"/>
      <c r="M19" s="13"/>
      <c r="N19" s="13"/>
      <c r="O19" s="13"/>
      <c r="P19" s="56">
        <f>SUM(F19:O19)</f>
        <v>134423</v>
      </c>
      <c r="Q19" s="9" t="s">
        <v>63</v>
      </c>
    </row>
    <row r="20" spans="1:17" ht="54.75" customHeight="1">
      <c r="A20" s="143"/>
      <c r="B20" s="112"/>
      <c r="C20" s="51" t="s">
        <v>118</v>
      </c>
      <c r="D20" s="51" t="s">
        <v>235</v>
      </c>
      <c r="E20" s="51" t="s">
        <v>236</v>
      </c>
      <c r="F20" s="13">
        <v>6490</v>
      </c>
      <c r="G20" s="13"/>
      <c r="H20" s="13"/>
      <c r="I20" s="13"/>
      <c r="J20" s="13"/>
      <c r="K20" s="13"/>
      <c r="L20" s="13"/>
      <c r="M20" s="13"/>
      <c r="N20" s="13"/>
      <c r="O20" s="13"/>
      <c r="P20" s="56">
        <f>SUM(F20:O20)</f>
        <v>6490</v>
      </c>
      <c r="Q20" s="9" t="s">
        <v>63</v>
      </c>
    </row>
    <row r="21" spans="1:17" s="29" customFormat="1" ht="24.75" customHeight="1">
      <c r="A21" s="113" t="s">
        <v>17</v>
      </c>
      <c r="B21" s="114"/>
      <c r="C21" s="114"/>
      <c r="D21" s="63"/>
      <c r="E21" s="63"/>
      <c r="F21" s="34">
        <f aca="true" t="shared" si="2" ref="F21:O21">SUM(F18:F18)</f>
        <v>99394</v>
      </c>
      <c r="G21" s="34">
        <f t="shared" si="2"/>
        <v>0</v>
      </c>
      <c r="H21" s="34">
        <f t="shared" si="2"/>
        <v>0</v>
      </c>
      <c r="I21" s="34">
        <f t="shared" si="2"/>
        <v>0</v>
      </c>
      <c r="J21" s="34">
        <f t="shared" si="2"/>
        <v>0</v>
      </c>
      <c r="K21" s="34">
        <f t="shared" si="2"/>
        <v>0</v>
      </c>
      <c r="L21" s="34">
        <f t="shared" si="2"/>
        <v>0</v>
      </c>
      <c r="M21" s="34">
        <f t="shared" si="2"/>
        <v>0</v>
      </c>
      <c r="N21" s="34">
        <f t="shared" si="2"/>
        <v>0</v>
      </c>
      <c r="O21" s="34">
        <f t="shared" si="2"/>
        <v>0</v>
      </c>
      <c r="P21" s="34">
        <f>SUM(P18:P20)</f>
        <v>240307</v>
      </c>
      <c r="Q21" s="28"/>
    </row>
    <row r="22" ht="12.75"/>
    <row r="23" ht="12.75"/>
  </sheetData>
  <sheetProtection/>
  <mergeCells count="28">
    <mergeCell ref="A5:G5"/>
    <mergeCell ref="A6:G6"/>
    <mergeCell ref="A8:E8"/>
    <mergeCell ref="D9:D10"/>
    <mergeCell ref="E9:E10"/>
    <mergeCell ref="A1:Q1"/>
    <mergeCell ref="A2:Q2"/>
    <mergeCell ref="A3:Q3"/>
    <mergeCell ref="A4:G4"/>
    <mergeCell ref="M4:N4"/>
    <mergeCell ref="P8:P10"/>
    <mergeCell ref="A17:C17"/>
    <mergeCell ref="Q8:Q10"/>
    <mergeCell ref="A11:A16"/>
    <mergeCell ref="B11:B16"/>
    <mergeCell ref="O9:O10"/>
    <mergeCell ref="F9:F10"/>
    <mergeCell ref="A9:A10"/>
    <mergeCell ref="G9:K9"/>
    <mergeCell ref="L9:L10"/>
    <mergeCell ref="A18:A20"/>
    <mergeCell ref="B18:B20"/>
    <mergeCell ref="A21:C21"/>
    <mergeCell ref="B9:B10"/>
    <mergeCell ref="C9:C10"/>
    <mergeCell ref="F8:O8"/>
    <mergeCell ref="M9:M10"/>
    <mergeCell ref="N9:N10"/>
  </mergeCells>
  <printOptions horizontalCentered="1"/>
  <pageMargins left="0.8267716535433072" right="0.1968503937007874" top="0.6692913385826772" bottom="0.8267716535433072" header="0.2362204724409449" footer="0.4330708661417323"/>
  <pageSetup horizontalDpi="300" verticalDpi="300" orientation="landscape" paperSize="190" scale="65" r:id="rId1"/>
  <headerFooter alignWithMargins="0"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18"/>
  <sheetViews>
    <sheetView zoomScale="80" zoomScaleNormal="80" zoomScaleSheetLayoutView="80" zoomScalePageLayoutView="0" workbookViewId="0" topLeftCell="E1">
      <selection activeCell="Q17" sqref="Q17"/>
    </sheetView>
  </sheetViews>
  <sheetFormatPr defaultColWidth="11.421875" defaultRowHeight="17.25" customHeight="1"/>
  <cols>
    <col min="1" max="1" width="7.00390625" style="11" customWidth="1"/>
    <col min="2" max="2" width="16.57421875" style="4" customWidth="1"/>
    <col min="3" max="3" width="25.8515625" style="4" customWidth="1"/>
    <col min="4" max="4" width="24.7109375" style="4" customWidth="1"/>
    <col min="5" max="5" width="25.00390625" style="4" customWidth="1"/>
    <col min="6" max="6" width="10.7109375" style="1" customWidth="1"/>
    <col min="7" max="7" width="11.140625" style="1" customWidth="1"/>
    <col min="8" max="8" width="11.28125" style="1" customWidth="1"/>
    <col min="9" max="9" width="13.140625" style="1" customWidth="1"/>
    <col min="10" max="10" width="14.421875" style="1" customWidth="1"/>
    <col min="11" max="11" width="11.140625" style="1" customWidth="1"/>
    <col min="12" max="12" width="11.57421875" style="1" customWidth="1"/>
    <col min="13" max="13" width="10.7109375" style="1" customWidth="1"/>
    <col min="14" max="14" width="8.28125" style="1" customWidth="1"/>
    <col min="15" max="15" width="10.140625" style="1" customWidth="1"/>
    <col min="16" max="16" width="11.140625" style="1" customWidth="1"/>
    <col min="17" max="17" width="14.8515625" style="6" customWidth="1"/>
    <col min="18" max="16384" width="11.421875" style="6" customWidth="1"/>
  </cols>
  <sheetData>
    <row r="1" spans="1:17" ht="17.25" customHeight="1">
      <c r="A1" s="96" t="s">
        <v>166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ht="17.25" customHeight="1">
      <c r="A2" s="96" t="s">
        <v>167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ht="17.25" customHeight="1">
      <c r="A3" s="96" t="s">
        <v>168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7" ht="17.25" customHeight="1">
      <c r="A4" s="97" t="s">
        <v>137</v>
      </c>
      <c r="B4" s="97"/>
      <c r="C4" s="97"/>
      <c r="D4" s="97"/>
      <c r="E4" s="97"/>
      <c r="F4" s="97"/>
      <c r="G4" s="97"/>
      <c r="H4" s="69"/>
      <c r="I4" s="69"/>
      <c r="J4" s="69"/>
      <c r="K4" s="69"/>
      <c r="L4" s="69"/>
      <c r="M4" s="97"/>
      <c r="N4" s="97"/>
      <c r="O4" s="68"/>
      <c r="P4" s="68"/>
      <c r="Q4" s="68"/>
    </row>
    <row r="5" spans="1:17" ht="17.25" customHeight="1">
      <c r="A5" s="97" t="s">
        <v>138</v>
      </c>
      <c r="B5" s="97"/>
      <c r="C5" s="97"/>
      <c r="D5" s="97"/>
      <c r="E5" s="97"/>
      <c r="F5" s="97"/>
      <c r="G5" s="97"/>
      <c r="H5" s="69"/>
      <c r="I5" s="69"/>
      <c r="J5" s="69"/>
      <c r="K5" s="69"/>
      <c r="L5" s="68"/>
      <c r="M5" s="68"/>
      <c r="N5" s="69"/>
      <c r="O5" s="68"/>
      <c r="P5" s="69"/>
      <c r="Q5" s="68"/>
    </row>
    <row r="6" spans="1:17" s="5" customFormat="1" ht="15" customHeight="1">
      <c r="A6" s="73" t="s">
        <v>263</v>
      </c>
      <c r="B6" s="73"/>
      <c r="C6" s="73"/>
      <c r="D6" s="73"/>
      <c r="E6" s="73"/>
      <c r="F6" s="73"/>
      <c r="G6" s="73"/>
      <c r="H6" s="69"/>
      <c r="I6" s="69"/>
      <c r="J6" s="69"/>
      <c r="K6" s="69"/>
      <c r="L6" s="68" t="s">
        <v>141</v>
      </c>
      <c r="M6" s="68"/>
      <c r="N6" s="69"/>
      <c r="O6" s="68"/>
      <c r="P6" s="69"/>
      <c r="Q6" s="68"/>
    </row>
    <row r="7" spans="1:17" s="5" customFormat="1" ht="15" customHeight="1">
      <c r="A7" s="70" t="s">
        <v>143</v>
      </c>
      <c r="B7" s="70"/>
      <c r="C7" s="70"/>
      <c r="D7" s="70"/>
      <c r="E7" s="71"/>
      <c r="F7" s="71"/>
      <c r="G7" s="69"/>
      <c r="H7" s="69"/>
      <c r="I7" s="69"/>
      <c r="J7" s="69"/>
      <c r="K7" s="69"/>
      <c r="L7" s="70" t="s">
        <v>142</v>
      </c>
      <c r="M7" s="70"/>
      <c r="N7" s="69"/>
      <c r="O7" s="70"/>
      <c r="P7" s="69"/>
      <c r="Q7" s="70"/>
    </row>
    <row r="8" spans="1:17" s="7" customFormat="1" ht="12.75" customHeight="1">
      <c r="A8" s="98" t="s">
        <v>1</v>
      </c>
      <c r="B8" s="99"/>
      <c r="C8" s="99"/>
      <c r="D8" s="99"/>
      <c r="E8" s="100"/>
      <c r="F8" s="74" t="s">
        <v>2</v>
      </c>
      <c r="G8" s="75"/>
      <c r="H8" s="75"/>
      <c r="I8" s="75"/>
      <c r="J8" s="75"/>
      <c r="K8" s="75"/>
      <c r="L8" s="75"/>
      <c r="M8" s="75"/>
      <c r="N8" s="75"/>
      <c r="O8" s="75"/>
      <c r="P8" s="85" t="s">
        <v>3</v>
      </c>
      <c r="Q8" s="101" t="s">
        <v>18</v>
      </c>
    </row>
    <row r="9" spans="1:17" s="7" customFormat="1" ht="12.75" customHeight="1">
      <c r="A9" s="82" t="s">
        <v>4</v>
      </c>
      <c r="B9" s="76" t="s">
        <v>10</v>
      </c>
      <c r="C9" s="77" t="s">
        <v>11</v>
      </c>
      <c r="D9" s="102" t="s">
        <v>140</v>
      </c>
      <c r="E9" s="102" t="s">
        <v>136</v>
      </c>
      <c r="F9" s="94" t="s">
        <v>0</v>
      </c>
      <c r="G9" s="91" t="s">
        <v>5</v>
      </c>
      <c r="H9" s="92"/>
      <c r="I9" s="92"/>
      <c r="J9" s="92"/>
      <c r="K9" s="93"/>
      <c r="L9" s="74" t="s">
        <v>6</v>
      </c>
      <c r="M9" s="74" t="s">
        <v>7</v>
      </c>
      <c r="N9" s="74" t="s">
        <v>8</v>
      </c>
      <c r="O9" s="74" t="s">
        <v>9</v>
      </c>
      <c r="P9" s="85"/>
      <c r="Q9" s="101"/>
    </row>
    <row r="10" spans="1:17" s="8" customFormat="1" ht="45">
      <c r="A10" s="83"/>
      <c r="B10" s="76"/>
      <c r="C10" s="78"/>
      <c r="D10" s="103"/>
      <c r="E10" s="103"/>
      <c r="F10" s="95"/>
      <c r="G10" s="65" t="s">
        <v>12</v>
      </c>
      <c r="H10" s="65" t="s">
        <v>13</v>
      </c>
      <c r="I10" s="65" t="s">
        <v>14</v>
      </c>
      <c r="J10" s="65" t="s">
        <v>15</v>
      </c>
      <c r="K10" s="65" t="s">
        <v>16</v>
      </c>
      <c r="L10" s="75"/>
      <c r="M10" s="75"/>
      <c r="N10" s="75"/>
      <c r="O10" s="75"/>
      <c r="P10" s="85"/>
      <c r="Q10" s="101"/>
    </row>
    <row r="11" spans="1:17" ht="36" customHeight="1">
      <c r="A11" s="132" t="s">
        <v>52</v>
      </c>
      <c r="B11" s="110" t="s">
        <v>51</v>
      </c>
      <c r="C11" s="51" t="s">
        <v>124</v>
      </c>
      <c r="D11" s="51" t="s">
        <v>239</v>
      </c>
      <c r="E11" s="51" t="s">
        <v>240</v>
      </c>
      <c r="F11" s="25"/>
      <c r="G11" s="24"/>
      <c r="H11" s="24"/>
      <c r="I11" s="25">
        <v>48478</v>
      </c>
      <c r="J11" s="33"/>
      <c r="K11" s="13"/>
      <c r="L11" s="13"/>
      <c r="M11" s="13"/>
      <c r="N11" s="13"/>
      <c r="O11" s="25"/>
      <c r="P11" s="56">
        <f aca="true" t="shared" si="0" ref="P11:P17">SUM(F11:O11)</f>
        <v>48478</v>
      </c>
      <c r="Q11" s="9" t="s">
        <v>60</v>
      </c>
    </row>
    <row r="12" spans="1:17" ht="42.75">
      <c r="A12" s="133"/>
      <c r="B12" s="111"/>
      <c r="C12" s="51" t="s">
        <v>122</v>
      </c>
      <c r="D12" s="51" t="s">
        <v>245</v>
      </c>
      <c r="E12" s="51" t="s">
        <v>246</v>
      </c>
      <c r="F12" s="25"/>
      <c r="G12" s="24"/>
      <c r="H12" s="24"/>
      <c r="I12" s="25">
        <v>33000</v>
      </c>
      <c r="J12" s="33"/>
      <c r="K12" s="13"/>
      <c r="L12" s="13"/>
      <c r="M12" s="13"/>
      <c r="N12" s="13"/>
      <c r="O12" s="25"/>
      <c r="P12" s="56">
        <f t="shared" si="0"/>
        <v>33000</v>
      </c>
      <c r="Q12" s="9" t="s">
        <v>60</v>
      </c>
    </row>
    <row r="13" spans="1:17" ht="79.5" customHeight="1">
      <c r="A13" s="133"/>
      <c r="B13" s="111"/>
      <c r="C13" s="51" t="s">
        <v>125</v>
      </c>
      <c r="D13" s="51" t="s">
        <v>247</v>
      </c>
      <c r="E13" s="51" t="s">
        <v>248</v>
      </c>
      <c r="F13" s="25"/>
      <c r="G13" s="24"/>
      <c r="H13" s="24"/>
      <c r="I13" s="25">
        <v>40000</v>
      </c>
      <c r="J13" s="33"/>
      <c r="K13" s="13"/>
      <c r="L13" s="13"/>
      <c r="M13" s="13"/>
      <c r="N13" s="13"/>
      <c r="O13" s="25"/>
      <c r="P13" s="56">
        <f t="shared" si="0"/>
        <v>40000</v>
      </c>
      <c r="Q13" s="9" t="s">
        <v>60</v>
      </c>
    </row>
    <row r="14" spans="1:17" ht="42.75">
      <c r="A14" s="133"/>
      <c r="B14" s="111"/>
      <c r="C14" s="51" t="s">
        <v>126</v>
      </c>
      <c r="D14" s="51" t="s">
        <v>244</v>
      </c>
      <c r="E14" s="51" t="s">
        <v>243</v>
      </c>
      <c r="F14" s="25">
        <v>120000</v>
      </c>
      <c r="G14" s="24"/>
      <c r="H14" s="24"/>
      <c r="I14" s="25"/>
      <c r="J14" s="33"/>
      <c r="K14" s="13"/>
      <c r="L14" s="13"/>
      <c r="M14" s="13"/>
      <c r="N14" s="13"/>
      <c r="O14" s="25"/>
      <c r="P14" s="56">
        <f t="shared" si="0"/>
        <v>120000</v>
      </c>
      <c r="Q14" s="9" t="s">
        <v>60</v>
      </c>
    </row>
    <row r="15" spans="1:17" ht="72" customHeight="1">
      <c r="A15" s="133"/>
      <c r="B15" s="111"/>
      <c r="C15" s="51" t="s">
        <v>123</v>
      </c>
      <c r="D15" s="51" t="s">
        <v>241</v>
      </c>
      <c r="E15" s="51" t="s">
        <v>242</v>
      </c>
      <c r="F15" s="25"/>
      <c r="G15" s="24"/>
      <c r="H15" s="24"/>
      <c r="I15" s="25"/>
      <c r="J15" s="13">
        <v>21344</v>
      </c>
      <c r="K15" s="13"/>
      <c r="L15" s="13"/>
      <c r="M15" s="13"/>
      <c r="N15" s="13"/>
      <c r="O15" s="25"/>
      <c r="P15" s="56">
        <f t="shared" si="0"/>
        <v>21344</v>
      </c>
      <c r="Q15" s="9" t="s">
        <v>60</v>
      </c>
    </row>
    <row r="16" spans="1:17" ht="72" customHeight="1">
      <c r="A16" s="133"/>
      <c r="B16" s="112"/>
      <c r="C16" s="51" t="s">
        <v>127</v>
      </c>
      <c r="D16" s="51" t="s">
        <v>249</v>
      </c>
      <c r="E16" s="51" t="s">
        <v>248</v>
      </c>
      <c r="F16" s="25">
        <v>5000</v>
      </c>
      <c r="G16" s="24"/>
      <c r="H16" s="24"/>
      <c r="I16" s="25"/>
      <c r="J16" s="33"/>
      <c r="K16" s="13"/>
      <c r="L16" s="13"/>
      <c r="M16" s="13"/>
      <c r="N16" s="13"/>
      <c r="O16" s="25"/>
      <c r="P16" s="56">
        <f t="shared" si="0"/>
        <v>5000</v>
      </c>
      <c r="Q16" s="9" t="s">
        <v>60</v>
      </c>
    </row>
    <row r="17" spans="1:17" ht="74.25" customHeight="1">
      <c r="A17" s="146"/>
      <c r="B17" s="52" t="s">
        <v>121</v>
      </c>
      <c r="C17" s="35"/>
      <c r="D17" s="51" t="s">
        <v>250</v>
      </c>
      <c r="E17" s="51" t="s">
        <v>251</v>
      </c>
      <c r="F17" s="25">
        <v>78000</v>
      </c>
      <c r="G17" s="24"/>
      <c r="H17" s="24"/>
      <c r="I17" s="25"/>
      <c r="J17" s="13">
        <v>80000</v>
      </c>
      <c r="K17" s="13"/>
      <c r="L17" s="13"/>
      <c r="M17" s="13"/>
      <c r="N17" s="13"/>
      <c r="O17" s="13"/>
      <c r="P17" s="56">
        <f t="shared" si="0"/>
        <v>158000</v>
      </c>
      <c r="Q17" s="9" t="s">
        <v>264</v>
      </c>
    </row>
    <row r="18" spans="1:17" s="29" customFormat="1" ht="21.75" customHeight="1">
      <c r="A18" s="113" t="s">
        <v>17</v>
      </c>
      <c r="B18" s="114"/>
      <c r="C18" s="114"/>
      <c r="D18" s="63"/>
      <c r="E18" s="63"/>
      <c r="F18" s="34">
        <f>SUM(F11:F17)</f>
        <v>203000</v>
      </c>
      <c r="G18" s="34">
        <f aca="true" t="shared" si="1" ref="G18:P18">SUM(G11:G17)</f>
        <v>0</v>
      </c>
      <c r="H18" s="34">
        <f t="shared" si="1"/>
        <v>0</v>
      </c>
      <c r="I18" s="34">
        <f t="shared" si="1"/>
        <v>121478</v>
      </c>
      <c r="J18" s="34">
        <f t="shared" si="1"/>
        <v>101344</v>
      </c>
      <c r="K18" s="34">
        <f t="shared" si="1"/>
        <v>0</v>
      </c>
      <c r="L18" s="34">
        <f t="shared" si="1"/>
        <v>0</v>
      </c>
      <c r="M18" s="34">
        <f t="shared" si="1"/>
        <v>0</v>
      </c>
      <c r="N18" s="34">
        <f t="shared" si="1"/>
        <v>0</v>
      </c>
      <c r="O18" s="34">
        <f t="shared" si="1"/>
        <v>0</v>
      </c>
      <c r="P18" s="34">
        <f t="shared" si="1"/>
        <v>425822</v>
      </c>
      <c r="Q18" s="32"/>
    </row>
    <row r="19" ht="12.75"/>
  </sheetData>
  <sheetProtection/>
  <mergeCells count="24">
    <mergeCell ref="A1:Q1"/>
    <mergeCell ref="A2:Q2"/>
    <mergeCell ref="A3:Q3"/>
    <mergeCell ref="A4:G4"/>
    <mergeCell ref="M4:N4"/>
    <mergeCell ref="A5:G5"/>
    <mergeCell ref="Q8:Q10"/>
    <mergeCell ref="A9:A10"/>
    <mergeCell ref="D9:D10"/>
    <mergeCell ref="E9:E10"/>
    <mergeCell ref="P8:P10"/>
    <mergeCell ref="A11:A17"/>
    <mergeCell ref="B9:B10"/>
    <mergeCell ref="M9:M10"/>
    <mergeCell ref="N9:N10"/>
    <mergeCell ref="A8:E8"/>
    <mergeCell ref="F8:O8"/>
    <mergeCell ref="O9:O10"/>
    <mergeCell ref="G9:K9"/>
    <mergeCell ref="L9:L10"/>
    <mergeCell ref="B11:B16"/>
    <mergeCell ref="A18:C18"/>
    <mergeCell ref="F9:F10"/>
    <mergeCell ref="C9:C10"/>
  </mergeCells>
  <printOptions horizontalCentered="1"/>
  <pageMargins left="0.8267716535433072" right="0.1968503937007874" top="0.6692913385826772" bottom="0.8267716535433072" header="0.2362204724409449" footer="0.4330708661417323"/>
  <pageSetup horizontalDpi="300" verticalDpi="300" orientation="landscape" paperSize="190" scale="65" r:id="rId1"/>
  <headerFooter alignWithMargins="0"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21"/>
  <sheetViews>
    <sheetView zoomScale="80" zoomScaleNormal="80" zoomScaleSheetLayoutView="80" zoomScalePageLayoutView="0" workbookViewId="0" topLeftCell="E10">
      <selection activeCell="E13" sqref="E13"/>
    </sheetView>
  </sheetViews>
  <sheetFormatPr defaultColWidth="11.421875" defaultRowHeight="17.25" customHeight="1"/>
  <cols>
    <col min="1" max="1" width="7.00390625" style="18" customWidth="1"/>
    <col min="2" max="2" width="16.57421875" style="19" customWidth="1"/>
    <col min="3" max="5" width="25.8515625" style="19" customWidth="1"/>
    <col min="6" max="6" width="11.28125" style="20" customWidth="1"/>
    <col min="7" max="7" width="11.140625" style="20" customWidth="1"/>
    <col min="8" max="8" width="11.28125" style="20" customWidth="1"/>
    <col min="9" max="9" width="13.8515625" style="20" customWidth="1"/>
    <col min="10" max="10" width="14.421875" style="20" customWidth="1"/>
    <col min="11" max="11" width="11.140625" style="20" customWidth="1"/>
    <col min="12" max="12" width="11.57421875" style="20" customWidth="1"/>
    <col min="13" max="13" width="6.57421875" style="20" customWidth="1"/>
    <col min="14" max="14" width="8.28125" style="20" customWidth="1"/>
    <col min="15" max="15" width="10.140625" style="20" customWidth="1"/>
    <col min="16" max="16" width="12.8515625" style="20" customWidth="1"/>
    <col min="17" max="17" width="14.8515625" style="16" customWidth="1"/>
    <col min="18" max="16384" width="11.421875" style="16" customWidth="1"/>
  </cols>
  <sheetData>
    <row r="1" spans="1:17" ht="17.25" customHeight="1">
      <c r="A1" s="96" t="s">
        <v>166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ht="17.25" customHeight="1">
      <c r="A2" s="96" t="s">
        <v>167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ht="17.25" customHeight="1">
      <c r="A3" s="96" t="s">
        <v>168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7" ht="17.25" customHeight="1">
      <c r="A4" s="97" t="s">
        <v>137</v>
      </c>
      <c r="B4" s="97"/>
      <c r="C4" s="97"/>
      <c r="D4" s="97"/>
      <c r="E4" s="97"/>
      <c r="F4" s="97"/>
      <c r="G4" s="97"/>
      <c r="H4" s="69"/>
      <c r="I4" s="69"/>
      <c r="J4" s="69"/>
      <c r="K4" s="69"/>
      <c r="L4" s="69"/>
      <c r="M4" s="97"/>
      <c r="N4" s="97"/>
      <c r="O4" s="68"/>
      <c r="P4" s="68"/>
      <c r="Q4" s="68"/>
    </row>
    <row r="5" spans="1:17" ht="17.25" customHeight="1">
      <c r="A5" s="97" t="s">
        <v>138</v>
      </c>
      <c r="B5" s="97"/>
      <c r="C5" s="97"/>
      <c r="D5" s="97"/>
      <c r="E5" s="97"/>
      <c r="F5" s="97"/>
      <c r="G5" s="97"/>
      <c r="H5" s="69"/>
      <c r="I5" s="69"/>
      <c r="J5" s="69"/>
      <c r="K5" s="69"/>
      <c r="L5" s="68"/>
      <c r="M5" s="68"/>
      <c r="N5" s="69"/>
      <c r="O5" s="68"/>
      <c r="P5" s="69"/>
      <c r="Q5" s="68"/>
    </row>
    <row r="6" spans="1:17" s="5" customFormat="1" ht="15" customHeight="1">
      <c r="A6" s="97" t="s">
        <v>146</v>
      </c>
      <c r="B6" s="97"/>
      <c r="C6" s="97"/>
      <c r="D6" s="97"/>
      <c r="E6" s="97"/>
      <c r="F6" s="97"/>
      <c r="G6" s="97"/>
      <c r="H6" s="69"/>
      <c r="I6" s="69"/>
      <c r="J6" s="69"/>
      <c r="K6" s="69"/>
      <c r="L6" s="68" t="s">
        <v>141</v>
      </c>
      <c r="M6" s="68"/>
      <c r="N6" s="69"/>
      <c r="O6" s="68"/>
      <c r="P6" s="69"/>
      <c r="Q6" s="68"/>
    </row>
    <row r="7" spans="1:17" s="5" customFormat="1" ht="15" customHeight="1">
      <c r="A7" s="70" t="s">
        <v>143</v>
      </c>
      <c r="B7" s="70"/>
      <c r="C7" s="70"/>
      <c r="D7" s="70"/>
      <c r="E7" s="71"/>
      <c r="F7" s="71"/>
      <c r="G7" s="69"/>
      <c r="H7" s="69"/>
      <c r="I7" s="69"/>
      <c r="J7" s="69"/>
      <c r="K7" s="69"/>
      <c r="L7" s="70" t="s">
        <v>142</v>
      </c>
      <c r="M7" s="70"/>
      <c r="N7" s="69"/>
      <c r="O7" s="70"/>
      <c r="P7" s="69"/>
      <c r="Q7" s="70"/>
    </row>
    <row r="8" spans="1:17" s="7" customFormat="1" ht="12.75" customHeight="1">
      <c r="A8" s="98" t="s">
        <v>1</v>
      </c>
      <c r="B8" s="99"/>
      <c r="C8" s="99"/>
      <c r="D8" s="99"/>
      <c r="E8" s="100"/>
      <c r="F8" s="74" t="s">
        <v>2</v>
      </c>
      <c r="G8" s="75"/>
      <c r="H8" s="75"/>
      <c r="I8" s="75"/>
      <c r="J8" s="75"/>
      <c r="K8" s="75"/>
      <c r="L8" s="75"/>
      <c r="M8" s="75"/>
      <c r="N8" s="75"/>
      <c r="O8" s="75"/>
      <c r="P8" s="85" t="s">
        <v>3</v>
      </c>
      <c r="Q8" s="101" t="s">
        <v>18</v>
      </c>
    </row>
    <row r="9" spans="1:17" s="7" customFormat="1" ht="12.75" customHeight="1">
      <c r="A9" s="82" t="s">
        <v>4</v>
      </c>
      <c r="B9" s="76" t="s">
        <v>10</v>
      </c>
      <c r="C9" s="77" t="s">
        <v>11</v>
      </c>
      <c r="D9" s="102" t="s">
        <v>140</v>
      </c>
      <c r="E9" s="102" t="s">
        <v>136</v>
      </c>
      <c r="F9" s="94" t="s">
        <v>0</v>
      </c>
      <c r="G9" s="91" t="s">
        <v>5</v>
      </c>
      <c r="H9" s="92"/>
      <c r="I9" s="92"/>
      <c r="J9" s="92"/>
      <c r="K9" s="93"/>
      <c r="L9" s="74" t="s">
        <v>6</v>
      </c>
      <c r="M9" s="74" t="s">
        <v>7</v>
      </c>
      <c r="N9" s="74" t="s">
        <v>8</v>
      </c>
      <c r="O9" s="74" t="s">
        <v>9</v>
      </c>
      <c r="P9" s="85"/>
      <c r="Q9" s="101"/>
    </row>
    <row r="10" spans="1:17" s="8" customFormat="1" ht="44.25" customHeight="1">
      <c r="A10" s="83"/>
      <c r="B10" s="76"/>
      <c r="C10" s="78"/>
      <c r="D10" s="103"/>
      <c r="E10" s="103"/>
      <c r="F10" s="95"/>
      <c r="G10" s="65" t="s">
        <v>12</v>
      </c>
      <c r="H10" s="65" t="s">
        <v>13</v>
      </c>
      <c r="I10" s="65" t="s">
        <v>14</v>
      </c>
      <c r="J10" s="65" t="s">
        <v>15</v>
      </c>
      <c r="K10" s="65" t="s">
        <v>16</v>
      </c>
      <c r="L10" s="75"/>
      <c r="M10" s="75"/>
      <c r="N10" s="75"/>
      <c r="O10" s="75"/>
      <c r="P10" s="85"/>
      <c r="Q10" s="101"/>
    </row>
    <row r="11" spans="1:17" ht="63.75" customHeight="1">
      <c r="A11" s="147" t="s">
        <v>28</v>
      </c>
      <c r="B11" s="110" t="s">
        <v>29</v>
      </c>
      <c r="C11" s="72" t="s">
        <v>128</v>
      </c>
      <c r="D11" s="51" t="s">
        <v>253</v>
      </c>
      <c r="E11" s="51" t="s">
        <v>252</v>
      </c>
      <c r="F11" s="25">
        <v>120000</v>
      </c>
      <c r="G11" s="24"/>
      <c r="H11" s="24"/>
      <c r="I11" s="25">
        <v>45000</v>
      </c>
      <c r="J11" s="24"/>
      <c r="K11" s="25"/>
      <c r="L11" s="25"/>
      <c r="M11" s="25"/>
      <c r="N11" s="25"/>
      <c r="O11" s="25"/>
      <c r="P11" s="57">
        <f aca="true" t="shared" si="0" ref="P11:P19">SUM(F11:O11)</f>
        <v>165000</v>
      </c>
      <c r="Q11" s="15" t="s">
        <v>58</v>
      </c>
    </row>
    <row r="12" spans="1:17" ht="57" customHeight="1">
      <c r="A12" s="148"/>
      <c r="B12" s="111"/>
      <c r="C12" s="72" t="s">
        <v>129</v>
      </c>
      <c r="D12" s="51" t="s">
        <v>254</v>
      </c>
      <c r="E12" s="51" t="s">
        <v>252</v>
      </c>
      <c r="F12" s="25">
        <v>55000</v>
      </c>
      <c r="G12" s="24"/>
      <c r="H12" s="24"/>
      <c r="I12" s="25"/>
      <c r="J12" s="24"/>
      <c r="K12" s="25"/>
      <c r="L12" s="25"/>
      <c r="M12" s="25"/>
      <c r="N12" s="25"/>
      <c r="O12" s="25"/>
      <c r="P12" s="57">
        <f t="shared" si="0"/>
        <v>55000</v>
      </c>
      <c r="Q12" s="15" t="s">
        <v>58</v>
      </c>
    </row>
    <row r="13" spans="1:17" ht="57" customHeight="1">
      <c r="A13" s="148"/>
      <c r="B13" s="111"/>
      <c r="C13" s="61" t="s">
        <v>75</v>
      </c>
      <c r="D13" s="51" t="s">
        <v>255</v>
      </c>
      <c r="E13" s="51" t="s">
        <v>252</v>
      </c>
      <c r="F13" s="25">
        <v>446000</v>
      </c>
      <c r="G13" s="24"/>
      <c r="H13" s="24"/>
      <c r="I13" s="24"/>
      <c r="J13" s="24"/>
      <c r="K13" s="25"/>
      <c r="L13" s="25"/>
      <c r="M13" s="25"/>
      <c r="N13" s="25"/>
      <c r="O13" s="25"/>
      <c r="P13" s="57">
        <f t="shared" si="0"/>
        <v>446000</v>
      </c>
      <c r="Q13" s="17" t="s">
        <v>58</v>
      </c>
    </row>
    <row r="14" spans="1:17" ht="57" customHeight="1">
      <c r="A14" s="148"/>
      <c r="B14" s="111"/>
      <c r="C14" s="60" t="s">
        <v>76</v>
      </c>
      <c r="D14" s="51" t="s">
        <v>256</v>
      </c>
      <c r="E14" s="51" t="s">
        <v>252</v>
      </c>
      <c r="F14" s="25">
        <v>120000</v>
      </c>
      <c r="G14" s="24"/>
      <c r="H14" s="24"/>
      <c r="I14" s="24"/>
      <c r="J14" s="24"/>
      <c r="K14" s="25"/>
      <c r="L14" s="25"/>
      <c r="M14" s="25"/>
      <c r="N14" s="25"/>
      <c r="O14" s="25"/>
      <c r="P14" s="57">
        <f t="shared" si="0"/>
        <v>120000</v>
      </c>
      <c r="Q14" s="15" t="s">
        <v>58</v>
      </c>
    </row>
    <row r="15" spans="1:17" ht="57" customHeight="1">
      <c r="A15" s="148"/>
      <c r="B15" s="111"/>
      <c r="C15" s="61" t="s">
        <v>30</v>
      </c>
      <c r="D15" s="51" t="s">
        <v>257</v>
      </c>
      <c r="E15" s="51" t="s">
        <v>252</v>
      </c>
      <c r="F15" s="25"/>
      <c r="G15" s="24"/>
      <c r="H15" s="24"/>
      <c r="I15" s="25">
        <v>35000</v>
      </c>
      <c r="J15" s="24"/>
      <c r="K15" s="25"/>
      <c r="L15" s="25"/>
      <c r="M15" s="25"/>
      <c r="N15" s="25"/>
      <c r="O15" s="25"/>
      <c r="P15" s="57">
        <f t="shared" si="0"/>
        <v>35000</v>
      </c>
      <c r="Q15" s="17" t="s">
        <v>58</v>
      </c>
    </row>
    <row r="16" spans="1:17" ht="57" customHeight="1">
      <c r="A16" s="148"/>
      <c r="B16" s="111"/>
      <c r="C16" s="60" t="s">
        <v>77</v>
      </c>
      <c r="D16" s="51" t="s">
        <v>258</v>
      </c>
      <c r="E16" s="51" t="s">
        <v>252</v>
      </c>
      <c r="F16" s="25">
        <v>43166</v>
      </c>
      <c r="G16" s="24"/>
      <c r="H16" s="24"/>
      <c r="I16" s="24"/>
      <c r="J16" s="24"/>
      <c r="K16" s="25"/>
      <c r="L16" s="25"/>
      <c r="M16" s="25"/>
      <c r="N16" s="25"/>
      <c r="O16" s="25"/>
      <c r="P16" s="57">
        <f t="shared" si="0"/>
        <v>43166</v>
      </c>
      <c r="Q16" s="17" t="s">
        <v>58</v>
      </c>
    </row>
    <row r="17" spans="1:17" ht="57" customHeight="1">
      <c r="A17" s="148"/>
      <c r="B17" s="111"/>
      <c r="C17" s="60" t="s">
        <v>78</v>
      </c>
      <c r="D17" s="51" t="s">
        <v>259</v>
      </c>
      <c r="E17" s="51" t="s">
        <v>252</v>
      </c>
      <c r="F17" s="25">
        <v>23000</v>
      </c>
      <c r="G17" s="24"/>
      <c r="H17" s="24"/>
      <c r="I17" s="24"/>
      <c r="J17" s="24"/>
      <c r="K17" s="25"/>
      <c r="L17" s="25"/>
      <c r="M17" s="25"/>
      <c r="N17" s="25"/>
      <c r="O17" s="25"/>
      <c r="P17" s="57">
        <f t="shared" si="0"/>
        <v>23000</v>
      </c>
      <c r="Q17" s="17" t="s">
        <v>58</v>
      </c>
    </row>
    <row r="18" spans="1:17" ht="57" customHeight="1">
      <c r="A18" s="148"/>
      <c r="B18" s="112"/>
      <c r="C18" s="61" t="s">
        <v>79</v>
      </c>
      <c r="D18" s="51" t="s">
        <v>260</v>
      </c>
      <c r="E18" s="51" t="s">
        <v>252</v>
      </c>
      <c r="F18" s="25">
        <v>77427</v>
      </c>
      <c r="G18" s="24"/>
      <c r="H18" s="24"/>
      <c r="I18" s="24"/>
      <c r="J18" s="24"/>
      <c r="K18" s="25"/>
      <c r="L18" s="25"/>
      <c r="M18" s="25"/>
      <c r="N18" s="25"/>
      <c r="O18" s="25"/>
      <c r="P18" s="57">
        <f t="shared" si="0"/>
        <v>77427</v>
      </c>
      <c r="Q18" s="15" t="s">
        <v>58</v>
      </c>
    </row>
    <row r="19" spans="1:17" ht="102" customHeight="1">
      <c r="A19" s="149"/>
      <c r="B19" s="39" t="s">
        <v>32</v>
      </c>
      <c r="C19" s="35" t="s">
        <v>31</v>
      </c>
      <c r="D19" s="51" t="s">
        <v>261</v>
      </c>
      <c r="E19" s="51" t="s">
        <v>262</v>
      </c>
      <c r="F19" s="25"/>
      <c r="G19" s="24"/>
      <c r="H19" s="24"/>
      <c r="I19" s="25">
        <v>37000</v>
      </c>
      <c r="J19" s="24"/>
      <c r="K19" s="25"/>
      <c r="L19" s="25"/>
      <c r="M19" s="25"/>
      <c r="N19" s="25"/>
      <c r="O19" s="25"/>
      <c r="P19" s="57">
        <f t="shared" si="0"/>
        <v>37000</v>
      </c>
      <c r="Q19" s="15" t="s">
        <v>58</v>
      </c>
    </row>
    <row r="20" spans="1:17" s="6" customFormat="1" ht="19.5" customHeight="1">
      <c r="A20" s="113" t="s">
        <v>17</v>
      </c>
      <c r="B20" s="114"/>
      <c r="C20" s="114"/>
      <c r="D20" s="63"/>
      <c r="E20" s="63"/>
      <c r="F20" s="34">
        <f aca="true" t="shared" si="1" ref="F20:O20">SUM(F13:F19)</f>
        <v>709593</v>
      </c>
      <c r="G20" s="34">
        <f t="shared" si="1"/>
        <v>0</v>
      </c>
      <c r="H20" s="34">
        <f t="shared" si="1"/>
        <v>0</v>
      </c>
      <c r="I20" s="34">
        <f t="shared" si="1"/>
        <v>72000</v>
      </c>
      <c r="J20" s="34">
        <f t="shared" si="1"/>
        <v>0</v>
      </c>
      <c r="K20" s="34">
        <f t="shared" si="1"/>
        <v>0</v>
      </c>
      <c r="L20" s="34">
        <f t="shared" si="1"/>
        <v>0</v>
      </c>
      <c r="M20" s="34">
        <f t="shared" si="1"/>
        <v>0</v>
      </c>
      <c r="N20" s="34">
        <f t="shared" si="1"/>
        <v>0</v>
      </c>
      <c r="O20" s="34">
        <f t="shared" si="1"/>
        <v>0</v>
      </c>
      <c r="P20" s="34">
        <f>SUM(P11:P19)</f>
        <v>1001593</v>
      </c>
      <c r="Q20" s="30"/>
    </row>
    <row r="21" ht="12.75">
      <c r="P21" s="31"/>
    </row>
  </sheetData>
  <sheetProtection/>
  <mergeCells count="25">
    <mergeCell ref="A1:Q1"/>
    <mergeCell ref="A2:Q2"/>
    <mergeCell ref="A3:Q3"/>
    <mergeCell ref="A4:G4"/>
    <mergeCell ref="M4:N4"/>
    <mergeCell ref="A5:G5"/>
    <mergeCell ref="A20:C20"/>
    <mergeCell ref="P8:P10"/>
    <mergeCell ref="O9:O10"/>
    <mergeCell ref="A9:A10"/>
    <mergeCell ref="F9:F10"/>
    <mergeCell ref="L9:L10"/>
    <mergeCell ref="B11:B18"/>
    <mergeCell ref="F8:O8"/>
    <mergeCell ref="G9:K9"/>
    <mergeCell ref="A11:A19"/>
    <mergeCell ref="B9:B10"/>
    <mergeCell ref="C9:C10"/>
    <mergeCell ref="A6:G6"/>
    <mergeCell ref="D9:D10"/>
    <mergeCell ref="E9:E10"/>
    <mergeCell ref="Q8:Q10"/>
    <mergeCell ref="N9:N10"/>
    <mergeCell ref="M9:M10"/>
    <mergeCell ref="A8:E8"/>
  </mergeCells>
  <printOptions/>
  <pageMargins left="0.8267716535433072" right="0.1968503937007874" top="0.4724409448818898" bottom="0.2362204724409449" header="0.2362204724409449" footer="0.2362204724409449"/>
  <pageSetup horizontalDpi="300" verticalDpi="300" orientation="landscape" paperSize="190" scale="65" r:id="rId1"/>
  <headerFooter alignWithMargins="0"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="80" zoomScaleNormal="80" zoomScaleSheetLayoutView="80" zoomScalePageLayoutView="0" workbookViewId="0" topLeftCell="E1">
      <selection activeCell="A6" sqref="A6:G6"/>
    </sheetView>
  </sheetViews>
  <sheetFormatPr defaultColWidth="11.421875" defaultRowHeight="17.25" customHeight="1"/>
  <cols>
    <col min="1" max="1" width="7.00390625" style="11" customWidth="1"/>
    <col min="2" max="2" width="16.57421875" style="4" customWidth="1"/>
    <col min="3" max="5" width="25.8515625" style="4" customWidth="1"/>
    <col min="6" max="6" width="12.00390625" style="1" customWidth="1"/>
    <col min="7" max="7" width="11.140625" style="1" customWidth="1"/>
    <col min="8" max="8" width="11.28125" style="1" customWidth="1"/>
    <col min="9" max="9" width="13.8515625" style="1" customWidth="1"/>
    <col min="10" max="10" width="14.421875" style="1" customWidth="1"/>
    <col min="11" max="11" width="11.140625" style="1" customWidth="1"/>
    <col min="12" max="12" width="11.57421875" style="1" customWidth="1"/>
    <col min="13" max="13" width="6.57421875" style="1" customWidth="1"/>
    <col min="14" max="14" width="8.28125" style="1" customWidth="1"/>
    <col min="15" max="15" width="10.140625" style="1" customWidth="1"/>
    <col min="16" max="16" width="15.140625" style="1" customWidth="1"/>
    <col min="17" max="17" width="14.8515625" style="6" customWidth="1"/>
    <col min="18" max="16384" width="11.421875" style="6" customWidth="1"/>
  </cols>
  <sheetData>
    <row r="1" spans="1:17" ht="17.25" customHeight="1">
      <c r="A1" s="96" t="s">
        <v>166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ht="17.25" customHeight="1">
      <c r="A2" s="96" t="s">
        <v>167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ht="17.25" customHeight="1">
      <c r="A3" s="96" t="s">
        <v>168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7" ht="17.25" customHeight="1">
      <c r="A4" s="97" t="s">
        <v>137</v>
      </c>
      <c r="B4" s="97"/>
      <c r="C4" s="97"/>
      <c r="D4" s="97"/>
      <c r="E4" s="97"/>
      <c r="F4" s="97"/>
      <c r="G4" s="97"/>
      <c r="H4" s="69"/>
      <c r="I4" s="69"/>
      <c r="J4" s="69"/>
      <c r="K4" s="69"/>
      <c r="L4" s="69"/>
      <c r="M4" s="97"/>
      <c r="N4" s="97"/>
      <c r="O4" s="68"/>
      <c r="P4" s="68"/>
      <c r="Q4" s="68"/>
    </row>
    <row r="5" spans="1:17" ht="17.25" customHeight="1">
      <c r="A5" s="97" t="s">
        <v>138</v>
      </c>
      <c r="B5" s="97"/>
      <c r="C5" s="97"/>
      <c r="D5" s="97"/>
      <c r="E5" s="97"/>
      <c r="F5" s="97"/>
      <c r="G5" s="97"/>
      <c r="H5" s="69"/>
      <c r="I5" s="69"/>
      <c r="J5" s="69"/>
      <c r="K5" s="69"/>
      <c r="L5" s="68"/>
      <c r="M5" s="68"/>
      <c r="N5" s="69"/>
      <c r="O5" s="68"/>
      <c r="P5" s="69"/>
      <c r="Q5" s="68"/>
    </row>
    <row r="6" spans="1:17" s="5" customFormat="1" ht="15" customHeight="1">
      <c r="A6" s="97" t="s">
        <v>146</v>
      </c>
      <c r="B6" s="97"/>
      <c r="C6" s="97"/>
      <c r="D6" s="97"/>
      <c r="E6" s="97"/>
      <c r="F6" s="97"/>
      <c r="G6" s="97"/>
      <c r="H6" s="69"/>
      <c r="I6" s="69"/>
      <c r="J6" s="69"/>
      <c r="K6" s="69"/>
      <c r="L6" s="68" t="s">
        <v>141</v>
      </c>
      <c r="M6" s="68"/>
      <c r="N6" s="69"/>
      <c r="O6" s="68"/>
      <c r="P6" s="69"/>
      <c r="Q6" s="68"/>
    </row>
    <row r="7" spans="1:17" s="5" customFormat="1" ht="15" customHeight="1">
      <c r="A7" s="70" t="s">
        <v>143</v>
      </c>
      <c r="B7" s="70"/>
      <c r="C7" s="70"/>
      <c r="D7" s="70"/>
      <c r="E7" s="71"/>
      <c r="F7" s="71"/>
      <c r="G7" s="69"/>
      <c r="H7" s="69"/>
      <c r="I7" s="69"/>
      <c r="J7" s="69"/>
      <c r="K7" s="69"/>
      <c r="L7" s="70" t="s">
        <v>142</v>
      </c>
      <c r="M7" s="70"/>
      <c r="N7" s="69"/>
      <c r="O7" s="70"/>
      <c r="P7" s="69"/>
      <c r="Q7" s="70"/>
    </row>
    <row r="8" spans="1:17" s="7" customFormat="1" ht="12.75" customHeight="1">
      <c r="A8" s="98" t="s">
        <v>1</v>
      </c>
      <c r="B8" s="99"/>
      <c r="C8" s="99"/>
      <c r="D8" s="99"/>
      <c r="E8" s="100"/>
      <c r="F8" s="74" t="s">
        <v>2</v>
      </c>
      <c r="G8" s="75"/>
      <c r="H8" s="75"/>
      <c r="I8" s="75"/>
      <c r="J8" s="75"/>
      <c r="K8" s="75"/>
      <c r="L8" s="75"/>
      <c r="M8" s="75"/>
      <c r="N8" s="75"/>
      <c r="O8" s="75"/>
      <c r="P8" s="85" t="s">
        <v>3</v>
      </c>
      <c r="Q8" s="101" t="s">
        <v>18</v>
      </c>
    </row>
    <row r="9" spans="1:17" s="7" customFormat="1" ht="12.75" customHeight="1">
      <c r="A9" s="82" t="s">
        <v>4</v>
      </c>
      <c r="B9" s="76" t="s">
        <v>10</v>
      </c>
      <c r="C9" s="77" t="s">
        <v>11</v>
      </c>
      <c r="D9" s="102" t="s">
        <v>140</v>
      </c>
      <c r="E9" s="102" t="s">
        <v>136</v>
      </c>
      <c r="F9" s="94" t="s">
        <v>0</v>
      </c>
      <c r="G9" s="91" t="s">
        <v>5</v>
      </c>
      <c r="H9" s="92"/>
      <c r="I9" s="92"/>
      <c r="J9" s="92"/>
      <c r="K9" s="93"/>
      <c r="L9" s="74" t="s">
        <v>6</v>
      </c>
      <c r="M9" s="74" t="s">
        <v>7</v>
      </c>
      <c r="N9" s="74" t="s">
        <v>8</v>
      </c>
      <c r="O9" s="74" t="s">
        <v>9</v>
      </c>
      <c r="P9" s="85"/>
      <c r="Q9" s="101"/>
    </row>
    <row r="10" spans="1:17" s="8" customFormat="1" ht="45">
      <c r="A10" s="83"/>
      <c r="B10" s="76"/>
      <c r="C10" s="78"/>
      <c r="D10" s="103"/>
      <c r="E10" s="103"/>
      <c r="F10" s="95"/>
      <c r="G10" s="65" t="s">
        <v>12</v>
      </c>
      <c r="H10" s="65" t="s">
        <v>13</v>
      </c>
      <c r="I10" s="65" t="s">
        <v>14</v>
      </c>
      <c r="J10" s="65" t="s">
        <v>15</v>
      </c>
      <c r="K10" s="65" t="s">
        <v>16</v>
      </c>
      <c r="L10" s="75"/>
      <c r="M10" s="75"/>
      <c r="N10" s="75"/>
      <c r="O10" s="75"/>
      <c r="P10" s="85"/>
      <c r="Q10" s="101"/>
    </row>
    <row r="11" spans="1:17" ht="42.75">
      <c r="A11" s="107" t="s">
        <v>22</v>
      </c>
      <c r="B11" s="104" t="s">
        <v>23</v>
      </c>
      <c r="C11" s="41" t="s">
        <v>80</v>
      </c>
      <c r="D11" s="41" t="s">
        <v>144</v>
      </c>
      <c r="E11" s="41" t="s">
        <v>145</v>
      </c>
      <c r="F11" s="13"/>
      <c r="G11" s="13">
        <v>71999</v>
      </c>
      <c r="H11" s="22"/>
      <c r="I11" s="22"/>
      <c r="J11" s="22"/>
      <c r="K11" s="22"/>
      <c r="L11" s="22"/>
      <c r="M11" s="22"/>
      <c r="N11" s="22"/>
      <c r="O11" s="22"/>
      <c r="P11" s="54">
        <f aca="true" t="shared" si="0" ref="P11:P16">SUM(F11:O11)</f>
        <v>71999</v>
      </c>
      <c r="Q11" s="9" t="s">
        <v>54</v>
      </c>
    </row>
    <row r="12" spans="1:17" ht="71.25">
      <c r="A12" s="108"/>
      <c r="B12" s="105"/>
      <c r="C12" s="41" t="s">
        <v>81</v>
      </c>
      <c r="D12" s="41" t="s">
        <v>152</v>
      </c>
      <c r="E12" s="41" t="s">
        <v>147</v>
      </c>
      <c r="F12" s="13">
        <v>100000</v>
      </c>
      <c r="G12" s="13">
        <v>52000</v>
      </c>
      <c r="H12" s="22"/>
      <c r="I12" s="22"/>
      <c r="J12" s="22"/>
      <c r="K12" s="22"/>
      <c r="L12" s="22"/>
      <c r="M12" s="22"/>
      <c r="N12" s="22"/>
      <c r="O12" s="22"/>
      <c r="P12" s="54">
        <f t="shared" si="0"/>
        <v>152000</v>
      </c>
      <c r="Q12" s="9" t="s">
        <v>54</v>
      </c>
    </row>
    <row r="13" spans="1:17" ht="56.25" customHeight="1">
      <c r="A13" s="108"/>
      <c r="B13" s="105"/>
      <c r="C13" s="41" t="s">
        <v>82</v>
      </c>
      <c r="D13" s="41" t="s">
        <v>153</v>
      </c>
      <c r="E13" s="41" t="s">
        <v>147</v>
      </c>
      <c r="F13" s="13">
        <v>55000</v>
      </c>
      <c r="G13" s="13">
        <v>15000</v>
      </c>
      <c r="H13" s="22"/>
      <c r="I13" s="22"/>
      <c r="J13" s="22"/>
      <c r="K13" s="22"/>
      <c r="L13" s="22"/>
      <c r="M13" s="22"/>
      <c r="N13" s="22"/>
      <c r="O13" s="22"/>
      <c r="P13" s="54">
        <f t="shared" si="0"/>
        <v>70000</v>
      </c>
      <c r="Q13" s="9" t="s">
        <v>54</v>
      </c>
    </row>
    <row r="14" spans="1:17" ht="51" customHeight="1">
      <c r="A14" s="108"/>
      <c r="B14" s="106"/>
      <c r="C14" s="41" t="s">
        <v>83</v>
      </c>
      <c r="D14" s="41" t="s">
        <v>154</v>
      </c>
      <c r="E14" s="41" t="s">
        <v>147</v>
      </c>
      <c r="F14" s="13"/>
      <c r="G14" s="13">
        <v>69000</v>
      </c>
      <c r="H14" s="22"/>
      <c r="I14" s="22"/>
      <c r="J14" s="22"/>
      <c r="K14" s="22"/>
      <c r="L14" s="22"/>
      <c r="M14" s="22"/>
      <c r="N14" s="22"/>
      <c r="O14" s="22"/>
      <c r="P14" s="54">
        <f t="shared" si="0"/>
        <v>69000</v>
      </c>
      <c r="Q14" s="9" t="s">
        <v>54</v>
      </c>
    </row>
    <row r="15" spans="1:17" ht="45.75" customHeight="1">
      <c r="A15" s="108"/>
      <c r="B15" s="52" t="s">
        <v>84</v>
      </c>
      <c r="C15" s="53" t="s">
        <v>65</v>
      </c>
      <c r="D15" s="41" t="s">
        <v>150</v>
      </c>
      <c r="E15" s="41" t="s">
        <v>151</v>
      </c>
      <c r="F15" s="25">
        <v>150000</v>
      </c>
      <c r="G15" s="25">
        <v>9410</v>
      </c>
      <c r="H15" s="24"/>
      <c r="I15" s="25"/>
      <c r="J15" s="22"/>
      <c r="K15" s="38"/>
      <c r="L15" s="22"/>
      <c r="M15" s="22"/>
      <c r="N15" s="22"/>
      <c r="O15" s="22"/>
      <c r="P15" s="54">
        <f t="shared" si="0"/>
        <v>159410</v>
      </c>
      <c r="Q15" s="10" t="s">
        <v>54</v>
      </c>
    </row>
    <row r="16" spans="1:17" ht="93" customHeight="1">
      <c r="A16" s="109"/>
      <c r="B16" s="52" t="s">
        <v>84</v>
      </c>
      <c r="C16" s="53" t="s">
        <v>66</v>
      </c>
      <c r="D16" s="41" t="s">
        <v>148</v>
      </c>
      <c r="E16" s="41" t="s">
        <v>149</v>
      </c>
      <c r="F16" s="25">
        <v>80000</v>
      </c>
      <c r="G16" s="25"/>
      <c r="H16" s="24"/>
      <c r="I16" s="24"/>
      <c r="J16" s="23"/>
      <c r="K16" s="38">
        <v>118413</v>
      </c>
      <c r="L16" s="22"/>
      <c r="M16" s="22"/>
      <c r="N16" s="22"/>
      <c r="O16" s="22"/>
      <c r="P16" s="54">
        <f t="shared" si="0"/>
        <v>198413</v>
      </c>
      <c r="Q16" s="10" t="s">
        <v>54</v>
      </c>
    </row>
    <row r="17" spans="1:17" s="29" customFormat="1" ht="21.75" customHeight="1">
      <c r="A17" s="80" t="s">
        <v>17</v>
      </c>
      <c r="B17" s="81"/>
      <c r="C17" s="81"/>
      <c r="D17" s="59"/>
      <c r="E17" s="59"/>
      <c r="F17" s="34">
        <f>SUM(F11:F16)</f>
        <v>385000</v>
      </c>
      <c r="G17" s="34">
        <f aca="true" t="shared" si="1" ref="G17:P17">SUM(G11:G16)</f>
        <v>217409</v>
      </c>
      <c r="H17" s="34">
        <f t="shared" si="1"/>
        <v>0</v>
      </c>
      <c r="I17" s="34">
        <f t="shared" si="1"/>
        <v>0</v>
      </c>
      <c r="J17" s="34">
        <f t="shared" si="1"/>
        <v>0</v>
      </c>
      <c r="K17" s="34">
        <f t="shared" si="1"/>
        <v>118413</v>
      </c>
      <c r="L17" s="34">
        <f t="shared" si="1"/>
        <v>0</v>
      </c>
      <c r="M17" s="34">
        <f t="shared" si="1"/>
        <v>0</v>
      </c>
      <c r="N17" s="34">
        <f t="shared" si="1"/>
        <v>0</v>
      </c>
      <c r="O17" s="34">
        <f t="shared" si="1"/>
        <v>0</v>
      </c>
      <c r="P17" s="34">
        <f t="shared" si="1"/>
        <v>720822</v>
      </c>
      <c r="Q17" s="28"/>
    </row>
    <row r="18" ht="12.75"/>
    <row r="19" ht="12.75"/>
    <row r="20" spans="1:16" ht="12.75">
      <c r="A20" s="79"/>
      <c r="B20" s="79"/>
      <c r="C20" s="79"/>
      <c r="D20" s="58"/>
      <c r="E20" s="58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ht="12.75"/>
  </sheetData>
  <sheetProtection/>
  <mergeCells count="26">
    <mergeCell ref="A6:G6"/>
    <mergeCell ref="A8:E8"/>
    <mergeCell ref="A1:Q1"/>
    <mergeCell ref="A2:Q2"/>
    <mergeCell ref="A3:Q3"/>
    <mergeCell ref="A4:G4"/>
    <mergeCell ref="M4:N4"/>
    <mergeCell ref="A5:G5"/>
    <mergeCell ref="A9:A10"/>
    <mergeCell ref="A20:C20"/>
    <mergeCell ref="G9:K9"/>
    <mergeCell ref="L9:L10"/>
    <mergeCell ref="M9:M10"/>
    <mergeCell ref="A17:C17"/>
    <mergeCell ref="D9:D10"/>
    <mergeCell ref="B11:B14"/>
    <mergeCell ref="A11:A16"/>
    <mergeCell ref="B9:B10"/>
    <mergeCell ref="C9:C10"/>
    <mergeCell ref="F9:F10"/>
    <mergeCell ref="N9:N10"/>
    <mergeCell ref="Q8:Q10"/>
    <mergeCell ref="E9:E10"/>
    <mergeCell ref="P8:P10"/>
    <mergeCell ref="O9:O10"/>
    <mergeCell ref="F8:O8"/>
  </mergeCells>
  <printOptions/>
  <pageMargins left="0.8267716535433072" right="0.1968503937007874" top="0.4724409448818898" bottom="0.8267716535433072" header="0.2362204724409449" footer="0.4330708661417323"/>
  <pageSetup horizontalDpi="300" verticalDpi="300" orientation="landscape" paperSize="190" scale="65" r:id="rId1"/>
  <headerFooter alignWithMargins="0">
    <oddFooter>&amp;LMARIA ISBETH CARDENAS V.
Secretaria de Planeación&amp;CPágina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="80" zoomScaleNormal="80" zoomScaleSheetLayoutView="80" zoomScalePageLayoutView="0" workbookViewId="0" topLeftCell="E10">
      <selection activeCell="C25" sqref="C25"/>
    </sheetView>
  </sheetViews>
  <sheetFormatPr defaultColWidth="11.421875" defaultRowHeight="17.25" customHeight="1"/>
  <cols>
    <col min="1" max="1" width="7.00390625" style="11" customWidth="1"/>
    <col min="2" max="2" width="16.57421875" style="4" customWidth="1"/>
    <col min="3" max="5" width="25.8515625" style="4" customWidth="1"/>
    <col min="6" max="6" width="12.00390625" style="1" customWidth="1"/>
    <col min="7" max="7" width="11.140625" style="1" customWidth="1"/>
    <col min="8" max="8" width="11.28125" style="1" customWidth="1"/>
    <col min="9" max="9" width="13.8515625" style="1" customWidth="1"/>
    <col min="10" max="10" width="13.421875" style="1" customWidth="1"/>
    <col min="11" max="11" width="11.140625" style="1" customWidth="1"/>
    <col min="12" max="12" width="11.57421875" style="1" customWidth="1"/>
    <col min="13" max="13" width="6.57421875" style="1" customWidth="1"/>
    <col min="14" max="14" width="8.28125" style="1" customWidth="1"/>
    <col min="15" max="15" width="10.140625" style="1" customWidth="1"/>
    <col min="16" max="16" width="15.140625" style="1" customWidth="1"/>
    <col min="17" max="17" width="14.8515625" style="6" customWidth="1"/>
    <col min="18" max="16384" width="11.421875" style="6" customWidth="1"/>
  </cols>
  <sheetData>
    <row r="1" spans="1:17" ht="17.25" customHeight="1">
      <c r="A1" s="96" t="s">
        <v>166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ht="17.25" customHeight="1">
      <c r="A2" s="96" t="s">
        <v>167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ht="17.25" customHeight="1">
      <c r="A3" s="96" t="s">
        <v>168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7" ht="17.25" customHeight="1">
      <c r="A4" s="97" t="s">
        <v>137</v>
      </c>
      <c r="B4" s="97"/>
      <c r="C4" s="97"/>
      <c r="D4" s="97"/>
      <c r="E4" s="97"/>
      <c r="F4" s="97"/>
      <c r="G4" s="97"/>
      <c r="H4" s="69"/>
      <c r="I4" s="69"/>
      <c r="J4" s="69"/>
      <c r="K4" s="69"/>
      <c r="L4" s="69"/>
      <c r="M4" s="97"/>
      <c r="N4" s="97"/>
      <c r="O4" s="68"/>
      <c r="P4" s="68"/>
      <c r="Q4" s="68"/>
    </row>
    <row r="5" spans="1:17" ht="17.25" customHeight="1">
      <c r="A5" s="97" t="s">
        <v>138</v>
      </c>
      <c r="B5" s="97"/>
      <c r="C5" s="97"/>
      <c r="D5" s="97"/>
      <c r="E5" s="97"/>
      <c r="F5" s="97"/>
      <c r="G5" s="97"/>
      <c r="H5" s="69"/>
      <c r="I5" s="69"/>
      <c r="J5" s="69"/>
      <c r="K5" s="69"/>
      <c r="L5" s="68"/>
      <c r="M5" s="68"/>
      <c r="N5" s="69"/>
      <c r="O5" s="68"/>
      <c r="P5" s="69"/>
      <c r="Q5" s="68"/>
    </row>
    <row r="6" spans="1:17" s="5" customFormat="1" ht="15" customHeight="1">
      <c r="A6" s="97" t="s">
        <v>163</v>
      </c>
      <c r="B6" s="97"/>
      <c r="C6" s="97"/>
      <c r="D6" s="97"/>
      <c r="E6" s="97"/>
      <c r="F6" s="97"/>
      <c r="G6" s="97"/>
      <c r="H6" s="69"/>
      <c r="I6" s="69"/>
      <c r="J6" s="69"/>
      <c r="K6" s="69"/>
      <c r="L6" s="68" t="s">
        <v>141</v>
      </c>
      <c r="M6" s="68"/>
      <c r="N6" s="69"/>
      <c r="O6" s="68"/>
      <c r="P6" s="69"/>
      <c r="Q6" s="68"/>
    </row>
    <row r="7" spans="1:17" s="5" customFormat="1" ht="15" customHeight="1">
      <c r="A7" s="70" t="s">
        <v>143</v>
      </c>
      <c r="B7" s="70"/>
      <c r="C7" s="70"/>
      <c r="D7" s="70"/>
      <c r="E7" s="71"/>
      <c r="F7" s="71"/>
      <c r="G7" s="69"/>
      <c r="H7" s="69"/>
      <c r="I7" s="69"/>
      <c r="J7" s="69"/>
      <c r="K7" s="69"/>
      <c r="L7" s="70" t="s">
        <v>142</v>
      </c>
      <c r="M7" s="70"/>
      <c r="N7" s="69"/>
      <c r="O7" s="70"/>
      <c r="P7" s="69"/>
      <c r="Q7" s="70"/>
    </row>
    <row r="8" spans="1:17" s="7" customFormat="1" ht="12.75" customHeight="1">
      <c r="A8" s="98" t="s">
        <v>1</v>
      </c>
      <c r="B8" s="99"/>
      <c r="C8" s="99"/>
      <c r="D8" s="99"/>
      <c r="E8" s="100"/>
      <c r="F8" s="74" t="s">
        <v>2</v>
      </c>
      <c r="G8" s="75"/>
      <c r="H8" s="75"/>
      <c r="I8" s="75"/>
      <c r="J8" s="75"/>
      <c r="K8" s="75"/>
      <c r="L8" s="75"/>
      <c r="M8" s="75"/>
      <c r="N8" s="75"/>
      <c r="O8" s="75"/>
      <c r="P8" s="85" t="s">
        <v>3</v>
      </c>
      <c r="Q8" s="101" t="s">
        <v>18</v>
      </c>
    </row>
    <row r="9" spans="1:17" s="7" customFormat="1" ht="12.75" customHeight="1">
      <c r="A9" s="82" t="s">
        <v>4</v>
      </c>
      <c r="B9" s="76" t="s">
        <v>10</v>
      </c>
      <c r="C9" s="77" t="s">
        <v>11</v>
      </c>
      <c r="D9" s="102" t="s">
        <v>140</v>
      </c>
      <c r="E9" s="102" t="s">
        <v>136</v>
      </c>
      <c r="F9" s="94" t="s">
        <v>0</v>
      </c>
      <c r="G9" s="91" t="s">
        <v>5</v>
      </c>
      <c r="H9" s="92"/>
      <c r="I9" s="92"/>
      <c r="J9" s="92"/>
      <c r="K9" s="93"/>
      <c r="L9" s="74" t="s">
        <v>6</v>
      </c>
      <c r="M9" s="74" t="s">
        <v>7</v>
      </c>
      <c r="N9" s="74" t="s">
        <v>8</v>
      </c>
      <c r="O9" s="74" t="s">
        <v>9</v>
      </c>
      <c r="P9" s="85"/>
      <c r="Q9" s="101"/>
    </row>
    <row r="10" spans="1:17" s="8" customFormat="1" ht="56.25">
      <c r="A10" s="83"/>
      <c r="B10" s="76"/>
      <c r="C10" s="78"/>
      <c r="D10" s="103"/>
      <c r="E10" s="103"/>
      <c r="F10" s="95"/>
      <c r="G10" s="65" t="s">
        <v>12</v>
      </c>
      <c r="H10" s="65" t="s">
        <v>13</v>
      </c>
      <c r="I10" s="65" t="s">
        <v>14</v>
      </c>
      <c r="J10" s="65" t="s">
        <v>15</v>
      </c>
      <c r="K10" s="65" t="s">
        <v>16</v>
      </c>
      <c r="L10" s="75"/>
      <c r="M10" s="75"/>
      <c r="N10" s="75"/>
      <c r="O10" s="75"/>
      <c r="P10" s="85"/>
      <c r="Q10" s="101"/>
    </row>
    <row r="11" spans="1:17" ht="75">
      <c r="A11" s="115" t="s">
        <v>27</v>
      </c>
      <c r="B11" s="110" t="s">
        <v>26</v>
      </c>
      <c r="C11" s="47" t="s">
        <v>94</v>
      </c>
      <c r="D11" s="47" t="s">
        <v>161</v>
      </c>
      <c r="E11" s="47" t="s">
        <v>162</v>
      </c>
      <c r="F11" s="55">
        <v>50000</v>
      </c>
      <c r="G11" s="55"/>
      <c r="H11" s="33"/>
      <c r="I11" s="13">
        <v>85955</v>
      </c>
      <c r="J11" s="33"/>
      <c r="K11" s="33"/>
      <c r="L11" s="33"/>
      <c r="M11" s="33"/>
      <c r="N11" s="33"/>
      <c r="O11" s="26"/>
      <c r="P11" s="56">
        <f>SUM(F11:O11)</f>
        <v>135955</v>
      </c>
      <c r="Q11" s="9" t="s">
        <v>57</v>
      </c>
    </row>
    <row r="12" spans="1:17" ht="75">
      <c r="A12" s="116"/>
      <c r="B12" s="111"/>
      <c r="C12" s="47" t="s">
        <v>95</v>
      </c>
      <c r="D12" s="47" t="s">
        <v>155</v>
      </c>
      <c r="E12" s="47" t="s">
        <v>158</v>
      </c>
      <c r="F12" s="55"/>
      <c r="G12" s="55"/>
      <c r="H12" s="33"/>
      <c r="I12" s="13">
        <v>19000</v>
      </c>
      <c r="J12" s="33"/>
      <c r="K12" s="33"/>
      <c r="L12" s="33"/>
      <c r="M12" s="33"/>
      <c r="N12" s="33"/>
      <c r="O12" s="26"/>
      <c r="P12" s="56">
        <f>SUM(F12:O12)</f>
        <v>19000</v>
      </c>
      <c r="Q12" s="9" t="s">
        <v>57</v>
      </c>
    </row>
    <row r="13" spans="1:17" ht="60">
      <c r="A13" s="116"/>
      <c r="B13" s="111"/>
      <c r="C13" s="47" t="s">
        <v>96</v>
      </c>
      <c r="D13" s="47" t="s">
        <v>156</v>
      </c>
      <c r="E13" s="47" t="s">
        <v>157</v>
      </c>
      <c r="F13" s="55"/>
      <c r="G13" s="55"/>
      <c r="H13" s="33"/>
      <c r="I13" s="13">
        <v>10000</v>
      </c>
      <c r="J13" s="33"/>
      <c r="K13" s="33"/>
      <c r="L13" s="33"/>
      <c r="M13" s="33"/>
      <c r="N13" s="33"/>
      <c r="O13" s="26"/>
      <c r="P13" s="56">
        <f>SUM(F13:O13)</f>
        <v>10000</v>
      </c>
      <c r="Q13" s="9" t="s">
        <v>57</v>
      </c>
    </row>
    <row r="14" spans="1:17" ht="48.75" customHeight="1">
      <c r="A14" s="116"/>
      <c r="B14" s="111"/>
      <c r="C14" s="47" t="s">
        <v>97</v>
      </c>
      <c r="D14" s="47" t="s">
        <v>159</v>
      </c>
      <c r="E14" s="47" t="s">
        <v>160</v>
      </c>
      <c r="F14" s="55"/>
      <c r="G14" s="55"/>
      <c r="H14" s="33"/>
      <c r="I14" s="13">
        <v>41866</v>
      </c>
      <c r="J14" s="33"/>
      <c r="K14" s="33"/>
      <c r="L14" s="33"/>
      <c r="M14" s="33"/>
      <c r="N14" s="33"/>
      <c r="O14" s="26"/>
      <c r="P14" s="56">
        <f>SUM(F14:O14)</f>
        <v>41866</v>
      </c>
      <c r="Q14" s="9" t="s">
        <v>57</v>
      </c>
    </row>
    <row r="15" spans="1:17" ht="64.5" customHeight="1">
      <c r="A15" s="117"/>
      <c r="B15" s="112"/>
      <c r="C15" s="47" t="s">
        <v>98</v>
      </c>
      <c r="D15" s="47" t="s">
        <v>164</v>
      </c>
      <c r="E15" s="47" t="s">
        <v>165</v>
      </c>
      <c r="F15" s="55"/>
      <c r="G15" s="55"/>
      <c r="H15" s="33"/>
      <c r="I15" s="13">
        <v>75000</v>
      </c>
      <c r="J15" s="33"/>
      <c r="K15" s="33"/>
      <c r="L15" s="33"/>
      <c r="M15" s="33"/>
      <c r="N15" s="33"/>
      <c r="O15" s="26"/>
      <c r="P15" s="56">
        <f>SUM(F15:O15)</f>
        <v>75000</v>
      </c>
      <c r="Q15" s="9" t="s">
        <v>57</v>
      </c>
    </row>
    <row r="16" spans="1:17" s="29" customFormat="1" ht="21.75" customHeight="1">
      <c r="A16" s="113" t="s">
        <v>17</v>
      </c>
      <c r="B16" s="114"/>
      <c r="C16" s="114"/>
      <c r="D16" s="63"/>
      <c r="E16" s="63"/>
      <c r="F16" s="34">
        <f>SUM(F11:F15)</f>
        <v>50000</v>
      </c>
      <c r="G16" s="34">
        <f aca="true" t="shared" si="0" ref="G16:O16">SUM(G11:G15)</f>
        <v>0</v>
      </c>
      <c r="H16" s="34">
        <f t="shared" si="0"/>
        <v>0</v>
      </c>
      <c r="I16" s="34">
        <f t="shared" si="0"/>
        <v>231821</v>
      </c>
      <c r="J16" s="34">
        <f t="shared" si="0"/>
        <v>0</v>
      </c>
      <c r="K16" s="34">
        <f t="shared" si="0"/>
        <v>0</v>
      </c>
      <c r="L16" s="34">
        <f t="shared" si="0"/>
        <v>0</v>
      </c>
      <c r="M16" s="34">
        <f t="shared" si="0"/>
        <v>0</v>
      </c>
      <c r="N16" s="34">
        <f t="shared" si="0"/>
        <v>0</v>
      </c>
      <c r="O16" s="34">
        <f t="shared" si="0"/>
        <v>0</v>
      </c>
      <c r="P16" s="34">
        <f>SUM(P11:P15)</f>
        <v>281821</v>
      </c>
      <c r="Q16" s="28"/>
    </row>
    <row r="17" ht="12.75"/>
    <row r="18" ht="12.75"/>
    <row r="19" spans="1:5" ht="12.75">
      <c r="A19" s="79"/>
      <c r="B19" s="79"/>
      <c r="C19" s="79"/>
      <c r="D19" s="58"/>
      <c r="E19" s="58"/>
    </row>
    <row r="20" ht="12.75"/>
    <row r="21" ht="12.75"/>
  </sheetData>
  <sheetProtection/>
  <mergeCells count="26">
    <mergeCell ref="A5:G5"/>
    <mergeCell ref="A6:G6"/>
    <mergeCell ref="A8:E8"/>
    <mergeCell ref="D9:D10"/>
    <mergeCell ref="E9:E10"/>
    <mergeCell ref="A9:A10"/>
    <mergeCell ref="O9:O10"/>
    <mergeCell ref="A1:Q1"/>
    <mergeCell ref="A2:Q2"/>
    <mergeCell ref="A3:Q3"/>
    <mergeCell ref="A4:G4"/>
    <mergeCell ref="M4:N4"/>
    <mergeCell ref="Q8:Q10"/>
    <mergeCell ref="L9:L10"/>
    <mergeCell ref="G9:K9"/>
    <mergeCell ref="M9:M10"/>
    <mergeCell ref="N9:N10"/>
    <mergeCell ref="C9:C10"/>
    <mergeCell ref="B11:B15"/>
    <mergeCell ref="A19:C19"/>
    <mergeCell ref="F8:O8"/>
    <mergeCell ref="P8:P10"/>
    <mergeCell ref="A16:C16"/>
    <mergeCell ref="A11:A15"/>
    <mergeCell ref="F9:F10"/>
    <mergeCell ref="B9:B10"/>
  </mergeCells>
  <printOptions/>
  <pageMargins left="0.8267716535433072" right="0.1968503937007874" top="0.8661417322834646" bottom="0.8267716535433072" header="0.2362204724409449" footer="0.4330708661417323"/>
  <pageSetup horizontalDpi="300" verticalDpi="300" orientation="landscape" paperSize="190" scale="65" r:id="rId1"/>
  <headerFooter alignWithMargins="0">
    <oddFooter>&amp;LMARIA ISBETH CARDENAS V.
Secretaria de Planeación&amp;CPágina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8"/>
  <sheetViews>
    <sheetView zoomScale="80" zoomScaleNormal="80" zoomScaleSheetLayoutView="80" zoomScalePageLayoutView="0" workbookViewId="0" topLeftCell="E7">
      <selection activeCell="D11" sqref="D11"/>
    </sheetView>
  </sheetViews>
  <sheetFormatPr defaultColWidth="11.421875" defaultRowHeight="17.25" customHeight="1"/>
  <cols>
    <col min="1" max="1" width="7.00390625" style="11" customWidth="1"/>
    <col min="2" max="2" width="16.57421875" style="4" customWidth="1"/>
    <col min="3" max="5" width="25.8515625" style="4" customWidth="1"/>
    <col min="6" max="6" width="12.00390625" style="1" customWidth="1"/>
    <col min="7" max="7" width="11.140625" style="1" customWidth="1"/>
    <col min="8" max="8" width="11.28125" style="1" customWidth="1"/>
    <col min="9" max="9" width="13.8515625" style="1" customWidth="1"/>
    <col min="10" max="10" width="14.421875" style="1" customWidth="1"/>
    <col min="11" max="11" width="11.140625" style="1" customWidth="1"/>
    <col min="12" max="12" width="11.57421875" style="1" customWidth="1"/>
    <col min="13" max="13" width="6.57421875" style="1" customWidth="1"/>
    <col min="14" max="15" width="10.140625" style="1" customWidth="1"/>
    <col min="16" max="16" width="12.8515625" style="1" customWidth="1"/>
    <col min="17" max="17" width="14.8515625" style="6" customWidth="1"/>
    <col min="18" max="16384" width="11.421875" style="6" customWidth="1"/>
  </cols>
  <sheetData>
    <row r="1" spans="1:17" ht="17.25" customHeight="1">
      <c r="A1" s="96" t="s">
        <v>166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ht="17.25" customHeight="1">
      <c r="A2" s="96" t="s">
        <v>167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ht="17.25" customHeight="1">
      <c r="A3" s="96" t="s">
        <v>168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7" ht="17.25" customHeight="1">
      <c r="A4" s="97" t="s">
        <v>137</v>
      </c>
      <c r="B4" s="97"/>
      <c r="C4" s="97"/>
      <c r="D4" s="97"/>
      <c r="E4" s="97"/>
      <c r="F4" s="97"/>
      <c r="G4" s="97"/>
      <c r="H4" s="69"/>
      <c r="I4" s="69"/>
      <c r="J4" s="69"/>
      <c r="K4" s="69"/>
      <c r="L4" s="69"/>
      <c r="M4" s="97"/>
      <c r="N4" s="97"/>
      <c r="O4" s="68"/>
      <c r="P4" s="68"/>
      <c r="Q4" s="68"/>
    </row>
    <row r="5" spans="1:17" ht="17.25" customHeight="1">
      <c r="A5" s="97" t="s">
        <v>138</v>
      </c>
      <c r="B5" s="97"/>
      <c r="C5" s="97"/>
      <c r="D5" s="97"/>
      <c r="E5" s="97"/>
      <c r="F5" s="97"/>
      <c r="G5" s="97"/>
      <c r="H5" s="69"/>
      <c r="I5" s="69"/>
      <c r="J5" s="69"/>
      <c r="K5" s="69"/>
      <c r="L5" s="68"/>
      <c r="M5" s="68"/>
      <c r="N5" s="69"/>
      <c r="O5" s="68"/>
      <c r="P5" s="69"/>
      <c r="Q5" s="68"/>
    </row>
    <row r="6" spans="1:17" s="5" customFormat="1" ht="15" customHeight="1">
      <c r="A6" s="97" t="s">
        <v>146</v>
      </c>
      <c r="B6" s="97"/>
      <c r="C6" s="97"/>
      <c r="D6" s="97"/>
      <c r="E6" s="97"/>
      <c r="F6" s="97"/>
      <c r="G6" s="97"/>
      <c r="H6" s="69"/>
      <c r="I6" s="69"/>
      <c r="J6" s="69"/>
      <c r="K6" s="69"/>
      <c r="L6" s="68" t="s">
        <v>141</v>
      </c>
      <c r="M6" s="68"/>
      <c r="N6" s="69"/>
      <c r="O6" s="68"/>
      <c r="P6" s="69"/>
      <c r="Q6" s="68"/>
    </row>
    <row r="7" spans="1:17" s="5" customFormat="1" ht="15" customHeight="1">
      <c r="A7" s="70" t="s">
        <v>143</v>
      </c>
      <c r="B7" s="70"/>
      <c r="C7" s="70"/>
      <c r="D7" s="70"/>
      <c r="E7" s="71"/>
      <c r="F7" s="71"/>
      <c r="G7" s="69"/>
      <c r="H7" s="69"/>
      <c r="I7" s="69"/>
      <c r="J7" s="69"/>
      <c r="K7" s="69"/>
      <c r="L7" s="70" t="s">
        <v>142</v>
      </c>
      <c r="M7" s="70"/>
      <c r="N7" s="69"/>
      <c r="O7" s="70"/>
      <c r="P7" s="69"/>
      <c r="Q7" s="70"/>
    </row>
    <row r="8" spans="1:17" s="7" customFormat="1" ht="15.75" customHeight="1">
      <c r="A8" s="98" t="s">
        <v>1</v>
      </c>
      <c r="B8" s="99"/>
      <c r="C8" s="99"/>
      <c r="D8" s="99"/>
      <c r="E8" s="100"/>
      <c r="F8" s="74" t="s">
        <v>2</v>
      </c>
      <c r="G8" s="75"/>
      <c r="H8" s="75"/>
      <c r="I8" s="75"/>
      <c r="J8" s="75"/>
      <c r="K8" s="75"/>
      <c r="L8" s="75"/>
      <c r="M8" s="75"/>
      <c r="N8" s="75"/>
      <c r="O8" s="75"/>
      <c r="P8" s="85" t="s">
        <v>3</v>
      </c>
      <c r="Q8" s="101" t="s">
        <v>18</v>
      </c>
    </row>
    <row r="9" spans="1:17" s="7" customFormat="1" ht="12.75" customHeight="1">
      <c r="A9" s="82" t="s">
        <v>4</v>
      </c>
      <c r="B9" s="76" t="s">
        <v>10</v>
      </c>
      <c r="C9" s="77" t="s">
        <v>11</v>
      </c>
      <c r="D9" s="102" t="s">
        <v>140</v>
      </c>
      <c r="E9" s="102" t="s">
        <v>136</v>
      </c>
      <c r="F9" s="94" t="s">
        <v>0</v>
      </c>
      <c r="G9" s="91" t="s">
        <v>5</v>
      </c>
      <c r="H9" s="92"/>
      <c r="I9" s="92"/>
      <c r="J9" s="92"/>
      <c r="K9" s="93"/>
      <c r="L9" s="74" t="s">
        <v>6</v>
      </c>
      <c r="M9" s="74" t="s">
        <v>7</v>
      </c>
      <c r="N9" s="74" t="s">
        <v>8</v>
      </c>
      <c r="O9" s="74" t="s">
        <v>9</v>
      </c>
      <c r="P9" s="85"/>
      <c r="Q9" s="101"/>
    </row>
    <row r="10" spans="1:17" s="8" customFormat="1" ht="45">
      <c r="A10" s="83"/>
      <c r="B10" s="76"/>
      <c r="C10" s="78"/>
      <c r="D10" s="103"/>
      <c r="E10" s="103"/>
      <c r="F10" s="95"/>
      <c r="G10" s="65" t="s">
        <v>12</v>
      </c>
      <c r="H10" s="65" t="s">
        <v>13</v>
      </c>
      <c r="I10" s="65" t="s">
        <v>14</v>
      </c>
      <c r="J10" s="65" t="s">
        <v>15</v>
      </c>
      <c r="K10" s="65" t="s">
        <v>16</v>
      </c>
      <c r="L10" s="75"/>
      <c r="M10" s="75"/>
      <c r="N10" s="75"/>
      <c r="O10" s="75"/>
      <c r="P10" s="85"/>
      <c r="Q10" s="101"/>
    </row>
    <row r="11" spans="1:17" ht="60">
      <c r="A11" s="118" t="s">
        <v>25</v>
      </c>
      <c r="B11" s="110" t="s">
        <v>24</v>
      </c>
      <c r="C11" s="47" t="s">
        <v>99</v>
      </c>
      <c r="D11" s="47" t="s">
        <v>169</v>
      </c>
      <c r="E11" s="47" t="s">
        <v>170</v>
      </c>
      <c r="F11" s="25">
        <v>150000</v>
      </c>
      <c r="G11" s="25"/>
      <c r="H11" s="25"/>
      <c r="I11" s="25">
        <v>64015</v>
      </c>
      <c r="J11" s="33"/>
      <c r="K11" s="33"/>
      <c r="L11" s="33"/>
      <c r="M11" s="33"/>
      <c r="N11" s="33"/>
      <c r="O11" s="13">
        <v>53200</v>
      </c>
      <c r="P11" s="56">
        <f>SUM(F11:O11)</f>
        <v>267215</v>
      </c>
      <c r="Q11" s="10" t="s">
        <v>55</v>
      </c>
    </row>
    <row r="12" spans="1:17" ht="75">
      <c r="A12" s="119"/>
      <c r="B12" s="111"/>
      <c r="C12" s="47" t="s">
        <v>100</v>
      </c>
      <c r="D12" s="47" t="s">
        <v>171</v>
      </c>
      <c r="E12" s="47" t="s">
        <v>172</v>
      </c>
      <c r="F12" s="25">
        <v>50000</v>
      </c>
      <c r="G12" s="24"/>
      <c r="H12" s="24"/>
      <c r="I12" s="25">
        <v>10000</v>
      </c>
      <c r="J12" s="33"/>
      <c r="K12" s="33"/>
      <c r="L12" s="33"/>
      <c r="M12" s="33"/>
      <c r="N12" s="33"/>
      <c r="O12" s="33"/>
      <c r="P12" s="56">
        <f>SUM(F12:O12)</f>
        <v>60000</v>
      </c>
      <c r="Q12" s="10" t="s">
        <v>55</v>
      </c>
    </row>
    <row r="13" spans="1:17" ht="69" customHeight="1">
      <c r="A13" s="119"/>
      <c r="B13" s="111"/>
      <c r="C13" s="47" t="s">
        <v>101</v>
      </c>
      <c r="D13" s="47" t="s">
        <v>175</v>
      </c>
      <c r="E13" s="47" t="s">
        <v>176</v>
      </c>
      <c r="F13" s="25">
        <v>40000</v>
      </c>
      <c r="G13" s="24"/>
      <c r="H13" s="24"/>
      <c r="I13" s="25">
        <v>31900</v>
      </c>
      <c r="J13" s="33"/>
      <c r="K13" s="33"/>
      <c r="L13" s="33"/>
      <c r="M13" s="33"/>
      <c r="N13" s="33"/>
      <c r="O13" s="33"/>
      <c r="P13" s="56">
        <f>SUM(F13:O13)</f>
        <v>71900</v>
      </c>
      <c r="Q13" s="10" t="s">
        <v>55</v>
      </c>
    </row>
    <row r="14" spans="1:17" ht="67.5" customHeight="1">
      <c r="A14" s="120"/>
      <c r="B14" s="112"/>
      <c r="C14" s="47" t="s">
        <v>102</v>
      </c>
      <c r="D14" s="47" t="s">
        <v>173</v>
      </c>
      <c r="E14" s="47" t="s">
        <v>174</v>
      </c>
      <c r="F14" s="25"/>
      <c r="G14" s="24"/>
      <c r="H14" s="24"/>
      <c r="I14" s="25">
        <v>11000</v>
      </c>
      <c r="J14" s="33"/>
      <c r="K14" s="33"/>
      <c r="L14" s="33"/>
      <c r="M14" s="33"/>
      <c r="N14" s="33"/>
      <c r="O14" s="13">
        <v>27400</v>
      </c>
      <c r="P14" s="56">
        <f>SUM(F14:O14)</f>
        <v>38400</v>
      </c>
      <c r="Q14" s="10" t="s">
        <v>55</v>
      </c>
    </row>
    <row r="15" spans="1:17" s="29" customFormat="1" ht="15">
      <c r="A15" s="113" t="s">
        <v>17</v>
      </c>
      <c r="B15" s="114"/>
      <c r="C15" s="114"/>
      <c r="D15" s="63"/>
      <c r="E15" s="63"/>
      <c r="F15" s="34">
        <f>SUM(F11:F14)</f>
        <v>240000</v>
      </c>
      <c r="G15" s="34">
        <f aca="true" t="shared" si="0" ref="G15:O15">SUM(G11:G14)</f>
        <v>0</v>
      </c>
      <c r="H15" s="34">
        <f t="shared" si="0"/>
        <v>0</v>
      </c>
      <c r="I15" s="34">
        <f t="shared" si="0"/>
        <v>116915</v>
      </c>
      <c r="J15" s="34">
        <f t="shared" si="0"/>
        <v>0</v>
      </c>
      <c r="K15" s="34">
        <f t="shared" si="0"/>
        <v>0</v>
      </c>
      <c r="L15" s="34">
        <f t="shared" si="0"/>
        <v>0</v>
      </c>
      <c r="M15" s="34">
        <f t="shared" si="0"/>
        <v>0</v>
      </c>
      <c r="N15" s="34">
        <f t="shared" si="0"/>
        <v>0</v>
      </c>
      <c r="O15" s="34">
        <f t="shared" si="0"/>
        <v>80600</v>
      </c>
      <c r="P15" s="34">
        <f>SUM(P11:P14)</f>
        <v>437515</v>
      </c>
      <c r="Q15" s="28"/>
    </row>
    <row r="16" ht="12.75"/>
    <row r="17" ht="12.75"/>
    <row r="18" spans="1:16" ht="12.75">
      <c r="A18" s="79"/>
      <c r="B18" s="79"/>
      <c r="C18" s="79"/>
      <c r="D18" s="58"/>
      <c r="E18" s="58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ht="12.75"/>
    <row r="20" ht="12.75"/>
    <row r="21" ht="12.75"/>
  </sheetData>
  <sheetProtection/>
  <mergeCells count="26">
    <mergeCell ref="A6:G6"/>
    <mergeCell ref="A8:E8"/>
    <mergeCell ref="D9:D10"/>
    <mergeCell ref="E9:E10"/>
    <mergeCell ref="F9:F10"/>
    <mergeCell ref="G9:K9"/>
    <mergeCell ref="C9:C10"/>
    <mergeCell ref="A1:Q1"/>
    <mergeCell ref="A2:Q2"/>
    <mergeCell ref="A3:Q3"/>
    <mergeCell ref="A4:G4"/>
    <mergeCell ref="M4:N4"/>
    <mergeCell ref="A5:G5"/>
    <mergeCell ref="P8:P10"/>
    <mergeCell ref="Q8:Q10"/>
    <mergeCell ref="A9:A10"/>
    <mergeCell ref="A15:C15"/>
    <mergeCell ref="M9:M10"/>
    <mergeCell ref="B9:B10"/>
    <mergeCell ref="L9:L10"/>
    <mergeCell ref="A11:A14"/>
    <mergeCell ref="B11:B14"/>
    <mergeCell ref="A18:C18"/>
    <mergeCell ref="F8:O8"/>
    <mergeCell ref="N9:N10"/>
    <mergeCell ref="O9:O10"/>
  </mergeCells>
  <printOptions/>
  <pageMargins left="0.8267716535433072" right="0.1968503937007874" top="0.8661417322834646" bottom="0.8267716535433072" header="0.2362204724409449" footer="0.4330708661417323"/>
  <pageSetup horizontalDpi="300" verticalDpi="300" orientation="landscape" paperSize="190" scale="65" r:id="rId1"/>
  <headerFooter alignWithMargins="0">
    <oddFooter>&amp;LMARIA ISBETH CARDENAS V.
Secretaria de Planeación&amp;CPágina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8"/>
  <sheetViews>
    <sheetView zoomScale="80" zoomScaleNormal="80" zoomScaleSheetLayoutView="80" zoomScalePageLayoutView="0" workbookViewId="0" topLeftCell="A1">
      <selection activeCell="A6" sqref="A6:G6"/>
    </sheetView>
  </sheetViews>
  <sheetFormatPr defaultColWidth="11.421875" defaultRowHeight="17.25" customHeight="1"/>
  <cols>
    <col min="1" max="1" width="7.00390625" style="11" customWidth="1"/>
    <col min="2" max="2" width="16.57421875" style="4" customWidth="1"/>
    <col min="3" max="5" width="25.8515625" style="4" customWidth="1"/>
    <col min="6" max="6" width="12.00390625" style="1" customWidth="1"/>
    <col min="7" max="7" width="11.140625" style="1" customWidth="1"/>
    <col min="8" max="8" width="11.28125" style="1" customWidth="1"/>
    <col min="9" max="9" width="13.8515625" style="1" customWidth="1"/>
    <col min="10" max="10" width="14.421875" style="1" customWidth="1"/>
    <col min="11" max="11" width="11.140625" style="1" customWidth="1"/>
    <col min="12" max="12" width="11.57421875" style="1" customWidth="1"/>
    <col min="13" max="13" width="6.57421875" style="1" customWidth="1"/>
    <col min="14" max="14" width="8.28125" style="1" customWidth="1"/>
    <col min="15" max="15" width="10.140625" style="1" customWidth="1"/>
    <col min="16" max="16" width="15.140625" style="1" customWidth="1"/>
    <col min="17" max="17" width="14.8515625" style="6" customWidth="1"/>
    <col min="18" max="16384" width="11.421875" style="6" customWidth="1"/>
  </cols>
  <sheetData>
    <row r="1" spans="1:17" ht="17.25" customHeight="1">
      <c r="A1" s="96" t="s">
        <v>166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ht="17.25" customHeight="1">
      <c r="A2" s="96" t="s">
        <v>167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ht="17.25" customHeight="1">
      <c r="A3" s="96" t="s">
        <v>168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7" ht="17.25" customHeight="1">
      <c r="A4" s="97" t="s">
        <v>137</v>
      </c>
      <c r="B4" s="97"/>
      <c r="C4" s="97"/>
      <c r="D4" s="97"/>
      <c r="E4" s="97"/>
      <c r="F4" s="97"/>
      <c r="G4" s="97"/>
      <c r="H4" s="69"/>
      <c r="I4" s="69"/>
      <c r="J4" s="69"/>
      <c r="K4" s="69"/>
      <c r="L4" s="69"/>
      <c r="M4" s="97"/>
      <c r="N4" s="97"/>
      <c r="O4" s="68"/>
      <c r="P4" s="68"/>
      <c r="Q4" s="68"/>
    </row>
    <row r="5" spans="1:17" ht="17.25" customHeight="1">
      <c r="A5" s="97" t="s">
        <v>138</v>
      </c>
      <c r="B5" s="97"/>
      <c r="C5" s="97"/>
      <c r="D5" s="97"/>
      <c r="E5" s="97"/>
      <c r="F5" s="97"/>
      <c r="G5" s="97"/>
      <c r="H5" s="69"/>
      <c r="I5" s="69"/>
      <c r="J5" s="69"/>
      <c r="K5" s="69"/>
      <c r="L5" s="68"/>
      <c r="M5" s="68"/>
      <c r="N5" s="69"/>
      <c r="O5" s="68"/>
      <c r="P5" s="69"/>
      <c r="Q5" s="68"/>
    </row>
    <row r="6" spans="1:17" s="5" customFormat="1" ht="15" customHeight="1">
      <c r="A6" s="97" t="s">
        <v>177</v>
      </c>
      <c r="B6" s="97"/>
      <c r="C6" s="97"/>
      <c r="D6" s="97"/>
      <c r="E6" s="97"/>
      <c r="F6" s="97"/>
      <c r="G6" s="97"/>
      <c r="H6" s="69"/>
      <c r="I6" s="69"/>
      <c r="J6" s="69"/>
      <c r="K6" s="69"/>
      <c r="L6" s="68" t="s">
        <v>141</v>
      </c>
      <c r="M6" s="68"/>
      <c r="N6" s="69"/>
      <c r="O6" s="68"/>
      <c r="P6" s="69"/>
      <c r="Q6" s="68"/>
    </row>
    <row r="7" spans="1:17" s="5" customFormat="1" ht="15" customHeight="1">
      <c r="A7" s="70" t="s">
        <v>143</v>
      </c>
      <c r="B7" s="70"/>
      <c r="C7" s="70"/>
      <c r="D7" s="70"/>
      <c r="E7" s="71"/>
      <c r="F7" s="71"/>
      <c r="G7" s="69"/>
      <c r="H7" s="69"/>
      <c r="I7" s="69"/>
      <c r="J7" s="69"/>
      <c r="K7" s="69"/>
      <c r="L7" s="70" t="s">
        <v>142</v>
      </c>
      <c r="M7" s="70"/>
      <c r="N7" s="69"/>
      <c r="O7" s="70"/>
      <c r="P7" s="69"/>
      <c r="Q7" s="70"/>
    </row>
    <row r="8" spans="1:17" s="7" customFormat="1" ht="12.75" customHeight="1">
      <c r="A8" s="98" t="s">
        <v>1</v>
      </c>
      <c r="B8" s="99"/>
      <c r="C8" s="99"/>
      <c r="D8" s="99"/>
      <c r="E8" s="100"/>
      <c r="F8" s="74" t="s">
        <v>2</v>
      </c>
      <c r="G8" s="75"/>
      <c r="H8" s="75"/>
      <c r="I8" s="75"/>
      <c r="J8" s="75"/>
      <c r="K8" s="75"/>
      <c r="L8" s="75"/>
      <c r="M8" s="75"/>
      <c r="N8" s="75"/>
      <c r="O8" s="75"/>
      <c r="P8" s="85" t="s">
        <v>3</v>
      </c>
      <c r="Q8" s="101" t="s">
        <v>18</v>
      </c>
    </row>
    <row r="9" spans="1:17" s="7" customFormat="1" ht="12.75" customHeight="1">
      <c r="A9" s="82" t="s">
        <v>4</v>
      </c>
      <c r="B9" s="76" t="s">
        <v>10</v>
      </c>
      <c r="C9" s="77" t="s">
        <v>11</v>
      </c>
      <c r="D9" s="102" t="s">
        <v>140</v>
      </c>
      <c r="E9" s="102" t="s">
        <v>136</v>
      </c>
      <c r="F9" s="94" t="s">
        <v>0</v>
      </c>
      <c r="G9" s="91" t="s">
        <v>5</v>
      </c>
      <c r="H9" s="92"/>
      <c r="I9" s="92"/>
      <c r="J9" s="92"/>
      <c r="K9" s="93"/>
      <c r="L9" s="74" t="s">
        <v>6</v>
      </c>
      <c r="M9" s="74" t="s">
        <v>7</v>
      </c>
      <c r="N9" s="74" t="s">
        <v>8</v>
      </c>
      <c r="O9" s="74" t="s">
        <v>9</v>
      </c>
      <c r="P9" s="85"/>
      <c r="Q9" s="101"/>
    </row>
    <row r="10" spans="1:17" s="8" customFormat="1" ht="29.25" customHeight="1">
      <c r="A10" s="83"/>
      <c r="B10" s="76"/>
      <c r="C10" s="78"/>
      <c r="D10" s="103"/>
      <c r="E10" s="103"/>
      <c r="F10" s="95"/>
      <c r="G10" s="65" t="s">
        <v>12</v>
      </c>
      <c r="H10" s="65" t="s">
        <v>13</v>
      </c>
      <c r="I10" s="65" t="s">
        <v>14</v>
      </c>
      <c r="J10" s="65" t="s">
        <v>15</v>
      </c>
      <c r="K10" s="65" t="s">
        <v>16</v>
      </c>
      <c r="L10" s="75"/>
      <c r="M10" s="75"/>
      <c r="N10" s="75"/>
      <c r="O10" s="75"/>
      <c r="P10" s="85"/>
      <c r="Q10" s="101"/>
    </row>
    <row r="11" spans="1:17" ht="57" customHeight="1">
      <c r="A11" s="126" t="s">
        <v>36</v>
      </c>
      <c r="B11" s="129" t="s">
        <v>33</v>
      </c>
      <c r="C11" s="60" t="s">
        <v>67</v>
      </c>
      <c r="D11" s="47" t="s">
        <v>179</v>
      </c>
      <c r="E11" s="47" t="s">
        <v>182</v>
      </c>
      <c r="F11" s="25">
        <v>30000</v>
      </c>
      <c r="G11" s="24"/>
      <c r="H11" s="24"/>
      <c r="I11" s="25">
        <v>19043</v>
      </c>
      <c r="J11" s="24"/>
      <c r="K11" s="33"/>
      <c r="L11" s="33"/>
      <c r="M11" s="33"/>
      <c r="N11" s="33"/>
      <c r="O11" s="33"/>
      <c r="P11" s="56">
        <f>SUM(F11:O11)</f>
        <v>49043</v>
      </c>
      <c r="Q11" s="121" t="s">
        <v>59</v>
      </c>
    </row>
    <row r="12" spans="1:17" ht="51.75" customHeight="1">
      <c r="A12" s="127"/>
      <c r="B12" s="130"/>
      <c r="C12" s="61" t="s">
        <v>68</v>
      </c>
      <c r="D12" s="47" t="s">
        <v>178</v>
      </c>
      <c r="E12" s="47" t="s">
        <v>183</v>
      </c>
      <c r="F12" s="25">
        <v>95000</v>
      </c>
      <c r="G12" s="24"/>
      <c r="H12" s="24"/>
      <c r="I12" s="25">
        <v>19543</v>
      </c>
      <c r="J12" s="24"/>
      <c r="K12" s="33"/>
      <c r="L12" s="33"/>
      <c r="M12" s="33"/>
      <c r="N12" s="33"/>
      <c r="O12" s="33"/>
      <c r="P12" s="56">
        <f>SUM(F12:O12)</f>
        <v>114543</v>
      </c>
      <c r="Q12" s="122"/>
    </row>
    <row r="13" spans="1:17" ht="56.25" customHeight="1">
      <c r="A13" s="127"/>
      <c r="B13" s="130"/>
      <c r="C13" s="61" t="s">
        <v>69</v>
      </c>
      <c r="D13" s="47" t="s">
        <v>180</v>
      </c>
      <c r="E13" s="47" t="s">
        <v>181</v>
      </c>
      <c r="F13" s="25"/>
      <c r="G13" s="24"/>
      <c r="H13" s="24"/>
      <c r="I13" s="25">
        <v>19043</v>
      </c>
      <c r="J13" s="24"/>
      <c r="K13" s="33"/>
      <c r="L13" s="33"/>
      <c r="M13" s="33"/>
      <c r="N13" s="33"/>
      <c r="O13" s="33"/>
      <c r="P13" s="56">
        <f>SUM(F13:O13)</f>
        <v>19043</v>
      </c>
      <c r="Q13" s="122"/>
    </row>
    <row r="14" spans="1:17" s="29" customFormat="1" ht="26.25" customHeight="1">
      <c r="A14" s="127"/>
      <c r="B14" s="131" t="s">
        <v>17</v>
      </c>
      <c r="C14" s="131"/>
      <c r="D14" s="62"/>
      <c r="E14" s="62"/>
      <c r="F14" s="32">
        <f aca="true" t="shared" si="0" ref="F14:O14">SUM(F11:F13)</f>
        <v>125000</v>
      </c>
      <c r="G14" s="32">
        <f t="shared" si="0"/>
        <v>0</v>
      </c>
      <c r="H14" s="32">
        <f t="shared" si="0"/>
        <v>0</v>
      </c>
      <c r="I14" s="32">
        <f>SUM(I11:I13)</f>
        <v>57629</v>
      </c>
      <c r="J14" s="32">
        <f t="shared" si="0"/>
        <v>0</v>
      </c>
      <c r="K14" s="32">
        <f t="shared" si="0"/>
        <v>0</v>
      </c>
      <c r="L14" s="32">
        <f t="shared" si="0"/>
        <v>0</v>
      </c>
      <c r="M14" s="32">
        <f t="shared" si="0"/>
        <v>0</v>
      </c>
      <c r="N14" s="32">
        <f t="shared" si="0"/>
        <v>0</v>
      </c>
      <c r="O14" s="32">
        <f t="shared" si="0"/>
        <v>0</v>
      </c>
      <c r="P14" s="34">
        <f>SUM(P11:P13)</f>
        <v>182629</v>
      </c>
      <c r="Q14" s="28"/>
    </row>
    <row r="15" spans="1:17" ht="48.75" customHeight="1">
      <c r="A15" s="127"/>
      <c r="B15" s="110" t="s">
        <v>70</v>
      </c>
      <c r="C15" s="61" t="s">
        <v>34</v>
      </c>
      <c r="D15" s="47" t="s">
        <v>187</v>
      </c>
      <c r="E15" s="47" t="s">
        <v>185</v>
      </c>
      <c r="F15" s="13">
        <v>64896</v>
      </c>
      <c r="G15" s="33"/>
      <c r="H15" s="33"/>
      <c r="I15" s="13"/>
      <c r="J15" s="33"/>
      <c r="K15" s="33"/>
      <c r="L15" s="33"/>
      <c r="M15" s="33"/>
      <c r="N15" s="33"/>
      <c r="O15" s="33"/>
      <c r="P15" s="56">
        <f>SUM(F15:O15)</f>
        <v>64896</v>
      </c>
      <c r="Q15" s="121" t="s">
        <v>56</v>
      </c>
    </row>
    <row r="16" spans="1:17" ht="52.5" customHeight="1">
      <c r="A16" s="128"/>
      <c r="B16" s="112"/>
      <c r="C16" s="60" t="s">
        <v>35</v>
      </c>
      <c r="D16" s="47" t="s">
        <v>186</v>
      </c>
      <c r="E16" s="47" t="s">
        <v>184</v>
      </c>
      <c r="F16" s="13">
        <v>60403</v>
      </c>
      <c r="G16" s="33"/>
      <c r="H16" s="33"/>
      <c r="I16" s="33"/>
      <c r="J16" s="33"/>
      <c r="K16" s="33"/>
      <c r="L16" s="33"/>
      <c r="M16" s="33"/>
      <c r="N16" s="33"/>
      <c r="O16" s="33"/>
      <c r="P16" s="56">
        <f>SUM(F16:O16)</f>
        <v>60403</v>
      </c>
      <c r="Q16" s="122"/>
    </row>
    <row r="17" spans="1:17" s="29" customFormat="1" ht="19.5" customHeight="1">
      <c r="A17" s="123" t="s">
        <v>17</v>
      </c>
      <c r="B17" s="124"/>
      <c r="C17" s="125"/>
      <c r="D17" s="64"/>
      <c r="E17" s="64"/>
      <c r="F17" s="34">
        <f>SUM(F15:F16)</f>
        <v>125299</v>
      </c>
      <c r="G17" s="34">
        <f aca="true" t="shared" si="1" ref="G17:P17">SUM(G15:G16)</f>
        <v>0</v>
      </c>
      <c r="H17" s="34">
        <f t="shared" si="1"/>
        <v>0</v>
      </c>
      <c r="I17" s="34">
        <f t="shared" si="1"/>
        <v>0</v>
      </c>
      <c r="J17" s="34">
        <f t="shared" si="1"/>
        <v>0</v>
      </c>
      <c r="K17" s="34">
        <f t="shared" si="1"/>
        <v>0</v>
      </c>
      <c r="L17" s="34">
        <f t="shared" si="1"/>
        <v>0</v>
      </c>
      <c r="M17" s="34">
        <f t="shared" si="1"/>
        <v>0</v>
      </c>
      <c r="N17" s="34">
        <f t="shared" si="1"/>
        <v>0</v>
      </c>
      <c r="O17" s="34">
        <f t="shared" si="1"/>
        <v>0</v>
      </c>
      <c r="P17" s="34">
        <f t="shared" si="1"/>
        <v>125299</v>
      </c>
      <c r="Q17" s="28"/>
    </row>
    <row r="18" spans="3:5" ht="12.75">
      <c r="C18" s="14"/>
      <c r="D18" s="14"/>
      <c r="E18" s="14"/>
    </row>
    <row r="19" ht="12.75"/>
  </sheetData>
  <sheetProtection/>
  <mergeCells count="29">
    <mergeCell ref="A1:Q1"/>
    <mergeCell ref="A2:Q2"/>
    <mergeCell ref="A3:Q3"/>
    <mergeCell ref="A4:G4"/>
    <mergeCell ref="M4:N4"/>
    <mergeCell ref="F8:O8"/>
    <mergeCell ref="O9:O10"/>
    <mergeCell ref="A5:G5"/>
    <mergeCell ref="A6:G6"/>
    <mergeCell ref="A8:E8"/>
    <mergeCell ref="D9:D10"/>
    <mergeCell ref="E9:E10"/>
    <mergeCell ref="B11:B13"/>
    <mergeCell ref="B14:C14"/>
    <mergeCell ref="G9:K9"/>
    <mergeCell ref="L9:L10"/>
    <mergeCell ref="M9:M10"/>
    <mergeCell ref="C9:C10"/>
    <mergeCell ref="F9:F10"/>
    <mergeCell ref="Q11:Q13"/>
    <mergeCell ref="B9:B10"/>
    <mergeCell ref="A17:C17"/>
    <mergeCell ref="B15:B16"/>
    <mergeCell ref="A11:A16"/>
    <mergeCell ref="Q15:Q16"/>
    <mergeCell ref="N9:N10"/>
    <mergeCell ref="P8:P10"/>
    <mergeCell ref="Q8:Q10"/>
    <mergeCell ref="A9:A10"/>
  </mergeCells>
  <printOptions horizontalCentered="1"/>
  <pageMargins left="0.6299212598425197" right="0.1968503937007874" top="0.6692913385826772" bottom="0.7086614173228347" header="0.2362204724409449" footer="0.4330708661417323"/>
  <pageSetup horizontalDpi="300" verticalDpi="300" orientation="landscape" paperSize="190" scale="60" r:id="rId1"/>
  <headerFooter alignWithMargins="0"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14"/>
  <sheetViews>
    <sheetView zoomScale="80" zoomScaleNormal="80" zoomScaleSheetLayoutView="80" zoomScalePageLayoutView="0" workbookViewId="0" topLeftCell="E1">
      <selection activeCell="Q11" sqref="Q11"/>
    </sheetView>
  </sheetViews>
  <sheetFormatPr defaultColWidth="11.421875" defaultRowHeight="17.25" customHeight="1"/>
  <cols>
    <col min="1" max="1" width="7.00390625" style="11" customWidth="1"/>
    <col min="2" max="2" width="16.57421875" style="4" customWidth="1"/>
    <col min="3" max="5" width="25.8515625" style="4" customWidth="1"/>
    <col min="6" max="6" width="12.7109375" style="1" customWidth="1"/>
    <col min="7" max="7" width="11.140625" style="1" customWidth="1"/>
    <col min="8" max="8" width="11.28125" style="1" customWidth="1"/>
    <col min="9" max="9" width="13.8515625" style="1" customWidth="1"/>
    <col min="10" max="10" width="15.57421875" style="1" customWidth="1"/>
    <col min="11" max="11" width="11.140625" style="1" customWidth="1"/>
    <col min="12" max="12" width="11.57421875" style="1" customWidth="1"/>
    <col min="13" max="13" width="6.57421875" style="1" customWidth="1"/>
    <col min="14" max="14" width="8.28125" style="1" customWidth="1"/>
    <col min="15" max="15" width="10.140625" style="1" customWidth="1"/>
    <col min="16" max="16" width="15.140625" style="1" customWidth="1"/>
    <col min="17" max="17" width="14.8515625" style="6" customWidth="1"/>
    <col min="18" max="16384" width="11.421875" style="6" customWidth="1"/>
  </cols>
  <sheetData>
    <row r="1" spans="1:17" ht="17.25" customHeight="1">
      <c r="A1" s="96" t="s">
        <v>166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ht="17.25" customHeight="1">
      <c r="A2" s="96" t="s">
        <v>167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ht="17.25" customHeight="1">
      <c r="A3" s="96" t="s">
        <v>168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7" ht="17.25" customHeight="1">
      <c r="A4" s="97" t="s">
        <v>137</v>
      </c>
      <c r="B4" s="97"/>
      <c r="C4" s="97"/>
      <c r="D4" s="97"/>
      <c r="E4" s="97"/>
      <c r="F4" s="97"/>
      <c r="G4" s="97"/>
      <c r="H4" s="69"/>
      <c r="I4" s="69"/>
      <c r="J4" s="69"/>
      <c r="K4" s="69"/>
      <c r="L4" s="69"/>
      <c r="M4" s="97"/>
      <c r="N4" s="97"/>
      <c r="O4" s="68"/>
      <c r="P4" s="68"/>
      <c r="Q4" s="68"/>
    </row>
    <row r="5" spans="1:17" ht="17.25" customHeight="1">
      <c r="A5" s="97" t="s">
        <v>138</v>
      </c>
      <c r="B5" s="97"/>
      <c r="C5" s="97"/>
      <c r="D5" s="97"/>
      <c r="E5" s="97"/>
      <c r="F5" s="97"/>
      <c r="G5" s="97"/>
      <c r="H5" s="69"/>
      <c r="I5" s="69"/>
      <c r="J5" s="69"/>
      <c r="K5" s="69"/>
      <c r="L5" s="68"/>
      <c r="M5" s="68"/>
      <c r="N5" s="69"/>
      <c r="O5" s="68"/>
      <c r="P5" s="69"/>
      <c r="Q5" s="68"/>
    </row>
    <row r="6" spans="1:17" s="5" customFormat="1" ht="15" customHeight="1">
      <c r="A6" s="97" t="s">
        <v>189</v>
      </c>
      <c r="B6" s="97"/>
      <c r="C6" s="97"/>
      <c r="D6" s="97"/>
      <c r="E6" s="97"/>
      <c r="F6" s="97"/>
      <c r="G6" s="97"/>
      <c r="H6" s="69"/>
      <c r="I6" s="69"/>
      <c r="J6" s="69"/>
      <c r="K6" s="69"/>
      <c r="L6" s="68" t="s">
        <v>141</v>
      </c>
      <c r="M6" s="68"/>
      <c r="N6" s="69"/>
      <c r="O6" s="68"/>
      <c r="P6" s="69"/>
      <c r="Q6" s="68"/>
    </row>
    <row r="7" spans="1:17" s="5" customFormat="1" ht="15" customHeight="1">
      <c r="A7" s="70" t="s">
        <v>143</v>
      </c>
      <c r="B7" s="70"/>
      <c r="C7" s="70"/>
      <c r="D7" s="70"/>
      <c r="E7" s="71"/>
      <c r="F7" s="71"/>
      <c r="G7" s="69"/>
      <c r="H7" s="69"/>
      <c r="I7" s="69"/>
      <c r="J7" s="69"/>
      <c r="K7" s="69"/>
      <c r="L7" s="70" t="s">
        <v>142</v>
      </c>
      <c r="M7" s="70"/>
      <c r="N7" s="69"/>
      <c r="O7" s="70"/>
      <c r="P7" s="69"/>
      <c r="Q7" s="70"/>
    </row>
    <row r="8" spans="1:17" s="7" customFormat="1" ht="12.75" customHeight="1">
      <c r="A8" s="98" t="s">
        <v>1</v>
      </c>
      <c r="B8" s="99"/>
      <c r="C8" s="99"/>
      <c r="D8" s="99"/>
      <c r="E8" s="100"/>
      <c r="F8" s="74" t="s">
        <v>2</v>
      </c>
      <c r="G8" s="75"/>
      <c r="H8" s="75"/>
      <c r="I8" s="75"/>
      <c r="J8" s="75"/>
      <c r="K8" s="75"/>
      <c r="L8" s="75"/>
      <c r="M8" s="75"/>
      <c r="N8" s="75"/>
      <c r="O8" s="75"/>
      <c r="P8" s="85" t="s">
        <v>3</v>
      </c>
      <c r="Q8" s="101" t="s">
        <v>18</v>
      </c>
    </row>
    <row r="9" spans="1:17" s="7" customFormat="1" ht="12.75" customHeight="1">
      <c r="A9" s="82" t="s">
        <v>4</v>
      </c>
      <c r="B9" s="76" t="s">
        <v>10</v>
      </c>
      <c r="C9" s="77" t="s">
        <v>11</v>
      </c>
      <c r="D9" s="102" t="s">
        <v>140</v>
      </c>
      <c r="E9" s="102" t="s">
        <v>136</v>
      </c>
      <c r="F9" s="94" t="s">
        <v>0</v>
      </c>
      <c r="G9" s="91" t="s">
        <v>5</v>
      </c>
      <c r="H9" s="92"/>
      <c r="I9" s="92"/>
      <c r="J9" s="92"/>
      <c r="K9" s="93"/>
      <c r="L9" s="74" t="s">
        <v>6</v>
      </c>
      <c r="M9" s="74" t="s">
        <v>7</v>
      </c>
      <c r="N9" s="74" t="s">
        <v>8</v>
      </c>
      <c r="O9" s="74" t="s">
        <v>9</v>
      </c>
      <c r="P9" s="85"/>
      <c r="Q9" s="101"/>
    </row>
    <row r="10" spans="1:17" s="8" customFormat="1" ht="45">
      <c r="A10" s="83"/>
      <c r="B10" s="76"/>
      <c r="C10" s="78"/>
      <c r="D10" s="103"/>
      <c r="E10" s="103"/>
      <c r="F10" s="95"/>
      <c r="G10" s="65" t="s">
        <v>12</v>
      </c>
      <c r="H10" s="65" t="s">
        <v>13</v>
      </c>
      <c r="I10" s="65" t="s">
        <v>14</v>
      </c>
      <c r="J10" s="65" t="s">
        <v>15</v>
      </c>
      <c r="K10" s="65" t="s">
        <v>16</v>
      </c>
      <c r="L10" s="75"/>
      <c r="M10" s="75"/>
      <c r="N10" s="75"/>
      <c r="O10" s="75"/>
      <c r="P10" s="85"/>
      <c r="Q10" s="101"/>
    </row>
    <row r="11" spans="1:17" ht="68.25" customHeight="1">
      <c r="A11" s="132" t="s">
        <v>41</v>
      </c>
      <c r="B11" s="110" t="s">
        <v>39</v>
      </c>
      <c r="C11" s="48" t="s">
        <v>103</v>
      </c>
      <c r="D11" s="47" t="s">
        <v>194</v>
      </c>
      <c r="E11" s="47" t="s">
        <v>195</v>
      </c>
      <c r="F11" s="13">
        <v>250000</v>
      </c>
      <c r="G11" s="33"/>
      <c r="H11" s="33"/>
      <c r="I11" s="33"/>
      <c r="J11" s="33"/>
      <c r="K11" s="33"/>
      <c r="L11" s="33"/>
      <c r="M11" s="13"/>
      <c r="N11" s="13"/>
      <c r="O11" s="13"/>
      <c r="P11" s="56">
        <f>SUM(F11:O11)</f>
        <v>250000</v>
      </c>
      <c r="Q11" s="9" t="s">
        <v>61</v>
      </c>
    </row>
    <row r="12" spans="1:17" ht="57.75" customHeight="1">
      <c r="A12" s="133"/>
      <c r="B12" s="111"/>
      <c r="C12" s="48" t="s">
        <v>104</v>
      </c>
      <c r="D12" s="47" t="s">
        <v>192</v>
      </c>
      <c r="E12" s="47" t="s">
        <v>193</v>
      </c>
      <c r="F12" s="13">
        <v>200000</v>
      </c>
      <c r="G12" s="33"/>
      <c r="H12" s="33"/>
      <c r="I12" s="33"/>
      <c r="J12" s="33"/>
      <c r="K12" s="33"/>
      <c r="L12" s="33"/>
      <c r="M12" s="13"/>
      <c r="N12" s="13"/>
      <c r="O12" s="13"/>
      <c r="P12" s="56">
        <f>SUM(F12:O12)</f>
        <v>200000</v>
      </c>
      <c r="Q12" s="9" t="s">
        <v>188</v>
      </c>
    </row>
    <row r="13" spans="1:17" ht="96.75" customHeight="1">
      <c r="A13" s="133"/>
      <c r="B13" s="111"/>
      <c r="C13" s="3" t="s">
        <v>40</v>
      </c>
      <c r="D13" s="47" t="s">
        <v>190</v>
      </c>
      <c r="E13" s="47" t="s">
        <v>191</v>
      </c>
      <c r="F13" s="13">
        <v>33000</v>
      </c>
      <c r="G13" s="33"/>
      <c r="H13" s="33"/>
      <c r="I13" s="33"/>
      <c r="J13" s="33"/>
      <c r="K13" s="33"/>
      <c r="L13" s="33"/>
      <c r="M13" s="13"/>
      <c r="N13" s="13"/>
      <c r="O13" s="13"/>
      <c r="P13" s="56">
        <f>SUM(F13:O13)</f>
        <v>33000</v>
      </c>
      <c r="Q13" s="9" t="s">
        <v>61</v>
      </c>
    </row>
    <row r="14" spans="1:17" s="29" customFormat="1" ht="21.75" customHeight="1">
      <c r="A14" s="113" t="s">
        <v>17</v>
      </c>
      <c r="B14" s="114"/>
      <c r="C14" s="114"/>
      <c r="D14" s="63"/>
      <c r="E14" s="63"/>
      <c r="F14" s="34">
        <f aca="true" t="shared" si="0" ref="F14:P14">SUM(F11:F13)</f>
        <v>483000</v>
      </c>
      <c r="G14" s="34">
        <f t="shared" si="0"/>
        <v>0</v>
      </c>
      <c r="H14" s="34">
        <f t="shared" si="0"/>
        <v>0</v>
      </c>
      <c r="I14" s="34">
        <f t="shared" si="0"/>
        <v>0</v>
      </c>
      <c r="J14" s="34">
        <f t="shared" si="0"/>
        <v>0</v>
      </c>
      <c r="K14" s="34">
        <f t="shared" si="0"/>
        <v>0</v>
      </c>
      <c r="L14" s="34">
        <f t="shared" si="0"/>
        <v>0</v>
      </c>
      <c r="M14" s="34">
        <f t="shared" si="0"/>
        <v>0</v>
      </c>
      <c r="N14" s="34">
        <f t="shared" si="0"/>
        <v>0</v>
      </c>
      <c r="O14" s="34">
        <f t="shared" si="0"/>
        <v>0</v>
      </c>
      <c r="P14" s="34">
        <f t="shared" si="0"/>
        <v>483000</v>
      </c>
      <c r="Q14" s="28"/>
    </row>
    <row r="15" ht="12.75"/>
    <row r="16" ht="12.75"/>
    <row r="17" ht="12.75"/>
    <row r="18" ht="12.75"/>
    <row r="19" ht="12.75"/>
  </sheetData>
  <sheetProtection/>
  <mergeCells count="25">
    <mergeCell ref="A5:G5"/>
    <mergeCell ref="A6:G6"/>
    <mergeCell ref="A8:E8"/>
    <mergeCell ref="D9:D10"/>
    <mergeCell ref="E9:E10"/>
    <mergeCell ref="A1:Q1"/>
    <mergeCell ref="A2:Q2"/>
    <mergeCell ref="A3:Q3"/>
    <mergeCell ref="A4:G4"/>
    <mergeCell ref="M4:N4"/>
    <mergeCell ref="P8:P10"/>
    <mergeCell ref="O9:O10"/>
    <mergeCell ref="B11:B13"/>
    <mergeCell ref="F9:F10"/>
    <mergeCell ref="Q8:Q10"/>
    <mergeCell ref="A11:A13"/>
    <mergeCell ref="F8:O8"/>
    <mergeCell ref="G9:K9"/>
    <mergeCell ref="A14:C14"/>
    <mergeCell ref="M9:M10"/>
    <mergeCell ref="A9:A10"/>
    <mergeCell ref="B9:B10"/>
    <mergeCell ref="C9:C10"/>
    <mergeCell ref="N9:N10"/>
    <mergeCell ref="L9:L10"/>
  </mergeCells>
  <printOptions horizontalCentered="1"/>
  <pageMargins left="0.8267716535433072" right="0.1968503937007874" top="0.8661417322834646" bottom="0.8267716535433072" header="0.2362204724409449" footer="0.6299212598425197"/>
  <pageSetup horizontalDpi="300" verticalDpi="300" orientation="landscape" paperSize="190" scale="60" r:id="rId1"/>
  <headerFooter alignWithMargins="0"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3"/>
  <sheetViews>
    <sheetView zoomScale="80" zoomScaleNormal="80" zoomScaleSheetLayoutView="80" zoomScalePageLayoutView="0" workbookViewId="0" topLeftCell="A1">
      <selection activeCell="E9" sqref="E9:E10"/>
    </sheetView>
  </sheetViews>
  <sheetFormatPr defaultColWidth="11.421875" defaultRowHeight="17.25" customHeight="1"/>
  <cols>
    <col min="1" max="1" width="7.00390625" style="11" customWidth="1"/>
    <col min="2" max="2" width="17.7109375" style="4" customWidth="1"/>
    <col min="3" max="5" width="25.8515625" style="4" customWidth="1"/>
    <col min="6" max="6" width="12.00390625" style="1" customWidth="1"/>
    <col min="7" max="7" width="11.140625" style="1" customWidth="1"/>
    <col min="8" max="8" width="11.28125" style="1" customWidth="1"/>
    <col min="9" max="9" width="13.8515625" style="1" customWidth="1"/>
    <col min="10" max="10" width="14.421875" style="1" customWidth="1"/>
    <col min="11" max="11" width="11.140625" style="1" customWidth="1"/>
    <col min="12" max="12" width="9.7109375" style="1" customWidth="1"/>
    <col min="13" max="13" width="6.57421875" style="1" customWidth="1"/>
    <col min="14" max="14" width="8.28125" style="1" customWidth="1"/>
    <col min="15" max="15" width="10.140625" style="1" customWidth="1"/>
    <col min="16" max="16" width="12.7109375" style="1" customWidth="1"/>
    <col min="17" max="17" width="14.8515625" style="6" customWidth="1"/>
    <col min="18" max="16384" width="11.421875" style="6" customWidth="1"/>
  </cols>
  <sheetData>
    <row r="1" spans="1:17" ht="17.25" customHeight="1">
      <c r="A1" s="96" t="s">
        <v>166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ht="17.25" customHeight="1">
      <c r="A2" s="96" t="s">
        <v>167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ht="17.25" customHeight="1">
      <c r="A3" s="96" t="s">
        <v>168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7" ht="17.25" customHeight="1">
      <c r="A4" s="97" t="s">
        <v>137</v>
      </c>
      <c r="B4" s="97"/>
      <c r="C4" s="97"/>
      <c r="D4" s="97"/>
      <c r="E4" s="97"/>
      <c r="F4" s="97"/>
      <c r="G4" s="97"/>
      <c r="H4" s="69"/>
      <c r="I4" s="69"/>
      <c r="J4" s="69"/>
      <c r="K4" s="69"/>
      <c r="L4" s="69"/>
      <c r="M4" s="97"/>
      <c r="N4" s="97"/>
      <c r="O4" s="68"/>
      <c r="P4" s="68"/>
      <c r="Q4" s="68"/>
    </row>
    <row r="5" spans="1:17" ht="17.25" customHeight="1">
      <c r="A5" s="97" t="s">
        <v>138</v>
      </c>
      <c r="B5" s="97"/>
      <c r="C5" s="97"/>
      <c r="D5" s="97"/>
      <c r="E5" s="97"/>
      <c r="F5" s="97"/>
      <c r="G5" s="97"/>
      <c r="H5" s="69"/>
      <c r="I5" s="69"/>
      <c r="J5" s="69"/>
      <c r="K5" s="69"/>
      <c r="L5" s="68"/>
      <c r="M5" s="68"/>
      <c r="N5" s="69"/>
      <c r="O5" s="68"/>
      <c r="P5" s="69"/>
      <c r="Q5" s="68"/>
    </row>
    <row r="6" spans="1:17" s="5" customFormat="1" ht="15" customHeight="1">
      <c r="A6" s="97" t="s">
        <v>196</v>
      </c>
      <c r="B6" s="97"/>
      <c r="C6" s="97"/>
      <c r="D6" s="97"/>
      <c r="E6" s="97"/>
      <c r="F6" s="97"/>
      <c r="G6" s="97"/>
      <c r="H6" s="69"/>
      <c r="I6" s="69"/>
      <c r="J6" s="69"/>
      <c r="K6" s="69"/>
      <c r="L6" s="68" t="s">
        <v>141</v>
      </c>
      <c r="M6" s="68"/>
      <c r="N6" s="69"/>
      <c r="O6" s="68"/>
      <c r="P6" s="69"/>
      <c r="Q6" s="68"/>
    </row>
    <row r="7" spans="1:17" s="5" customFormat="1" ht="15" customHeight="1">
      <c r="A7" s="70" t="s">
        <v>143</v>
      </c>
      <c r="B7" s="70"/>
      <c r="C7" s="70"/>
      <c r="D7" s="70"/>
      <c r="E7" s="71"/>
      <c r="F7" s="71"/>
      <c r="G7" s="69"/>
      <c r="H7" s="69"/>
      <c r="I7" s="69"/>
      <c r="J7" s="69"/>
      <c r="K7" s="69"/>
      <c r="L7" s="70" t="s">
        <v>142</v>
      </c>
      <c r="M7" s="70"/>
      <c r="N7" s="69"/>
      <c r="O7" s="70"/>
      <c r="P7" s="69"/>
      <c r="Q7" s="70"/>
    </row>
    <row r="8" spans="1:17" s="7" customFormat="1" ht="12.75" customHeight="1">
      <c r="A8" s="98" t="s">
        <v>1</v>
      </c>
      <c r="B8" s="99"/>
      <c r="C8" s="99"/>
      <c r="D8" s="99"/>
      <c r="E8" s="100"/>
      <c r="F8" s="74" t="s">
        <v>2</v>
      </c>
      <c r="G8" s="75"/>
      <c r="H8" s="75"/>
      <c r="I8" s="75"/>
      <c r="J8" s="75"/>
      <c r="K8" s="75"/>
      <c r="L8" s="75"/>
      <c r="M8" s="75"/>
      <c r="N8" s="75"/>
      <c r="O8" s="75"/>
      <c r="P8" s="85" t="s">
        <v>3</v>
      </c>
      <c r="Q8" s="101" t="s">
        <v>18</v>
      </c>
    </row>
    <row r="9" spans="1:17" s="7" customFormat="1" ht="12.75" customHeight="1">
      <c r="A9" s="82" t="s">
        <v>4</v>
      </c>
      <c r="B9" s="76" t="s">
        <v>10</v>
      </c>
      <c r="C9" s="77" t="s">
        <v>11</v>
      </c>
      <c r="D9" s="102" t="s">
        <v>140</v>
      </c>
      <c r="E9" s="102" t="s">
        <v>136</v>
      </c>
      <c r="F9" s="94" t="s">
        <v>0</v>
      </c>
      <c r="G9" s="91" t="s">
        <v>5</v>
      </c>
      <c r="H9" s="92"/>
      <c r="I9" s="92"/>
      <c r="J9" s="92"/>
      <c r="K9" s="93"/>
      <c r="L9" s="74" t="s">
        <v>6</v>
      </c>
      <c r="M9" s="74" t="s">
        <v>7</v>
      </c>
      <c r="N9" s="74" t="s">
        <v>8</v>
      </c>
      <c r="O9" s="74" t="s">
        <v>9</v>
      </c>
      <c r="P9" s="85"/>
      <c r="Q9" s="101"/>
    </row>
    <row r="10" spans="1:17" s="8" customFormat="1" ht="45">
      <c r="A10" s="83"/>
      <c r="B10" s="76"/>
      <c r="C10" s="78"/>
      <c r="D10" s="103"/>
      <c r="E10" s="103"/>
      <c r="F10" s="95"/>
      <c r="G10" s="65" t="s">
        <v>12</v>
      </c>
      <c r="H10" s="65" t="s">
        <v>13</v>
      </c>
      <c r="I10" s="65" t="s">
        <v>14</v>
      </c>
      <c r="J10" s="65" t="s">
        <v>15</v>
      </c>
      <c r="K10" s="65" t="s">
        <v>16</v>
      </c>
      <c r="L10" s="75"/>
      <c r="M10" s="75"/>
      <c r="N10" s="75"/>
      <c r="O10" s="75"/>
      <c r="P10" s="85"/>
      <c r="Q10" s="101"/>
    </row>
    <row r="11" spans="1:17" ht="77.25" customHeight="1">
      <c r="A11" s="134" t="s">
        <v>45</v>
      </c>
      <c r="B11" s="36" t="s">
        <v>42</v>
      </c>
      <c r="C11" s="35" t="s">
        <v>44</v>
      </c>
      <c r="D11" s="47" t="s">
        <v>197</v>
      </c>
      <c r="E11" s="47" t="s">
        <v>198</v>
      </c>
      <c r="F11" s="13">
        <v>76766</v>
      </c>
      <c r="G11" s="13"/>
      <c r="H11" s="13"/>
      <c r="I11" s="13">
        <v>50000</v>
      </c>
      <c r="J11" s="13"/>
      <c r="K11" s="13"/>
      <c r="L11" s="13"/>
      <c r="M11" s="13"/>
      <c r="N11" s="13"/>
      <c r="O11" s="13"/>
      <c r="P11" s="56">
        <f>SUM(F11:O11)</f>
        <v>126766</v>
      </c>
      <c r="Q11" s="9" t="s">
        <v>60</v>
      </c>
    </row>
    <row r="12" spans="1:17" ht="48.75" customHeight="1">
      <c r="A12" s="135"/>
      <c r="B12" s="36" t="s">
        <v>43</v>
      </c>
      <c r="C12" s="35"/>
      <c r="D12" s="47" t="s">
        <v>199</v>
      </c>
      <c r="E12" s="47" t="s">
        <v>200</v>
      </c>
      <c r="F12" s="13">
        <v>23019</v>
      </c>
      <c r="G12" s="13"/>
      <c r="H12" s="13"/>
      <c r="I12" s="13"/>
      <c r="J12" s="13"/>
      <c r="K12" s="13"/>
      <c r="L12" s="13"/>
      <c r="M12" s="13"/>
      <c r="N12" s="13"/>
      <c r="O12" s="13"/>
      <c r="P12" s="56">
        <f>SUM(F12:O12)</f>
        <v>23019</v>
      </c>
      <c r="Q12" s="9" t="s">
        <v>60</v>
      </c>
    </row>
    <row r="13" spans="1:17" ht="15">
      <c r="A13" s="113" t="s">
        <v>17</v>
      </c>
      <c r="B13" s="114"/>
      <c r="C13" s="114"/>
      <c r="D13" s="63"/>
      <c r="E13" s="63"/>
      <c r="F13" s="34">
        <f aca="true" t="shared" si="0" ref="F13:P13">SUM(F11:F12)</f>
        <v>99785</v>
      </c>
      <c r="G13" s="34">
        <f t="shared" si="0"/>
        <v>0</v>
      </c>
      <c r="H13" s="34">
        <f t="shared" si="0"/>
        <v>0</v>
      </c>
      <c r="I13" s="34">
        <f t="shared" si="0"/>
        <v>50000</v>
      </c>
      <c r="J13" s="34">
        <f t="shared" si="0"/>
        <v>0</v>
      </c>
      <c r="K13" s="34">
        <f t="shared" si="0"/>
        <v>0</v>
      </c>
      <c r="L13" s="34">
        <f t="shared" si="0"/>
        <v>0</v>
      </c>
      <c r="M13" s="34">
        <f t="shared" si="0"/>
        <v>0</v>
      </c>
      <c r="N13" s="34">
        <f t="shared" si="0"/>
        <v>0</v>
      </c>
      <c r="O13" s="34">
        <f t="shared" si="0"/>
        <v>0</v>
      </c>
      <c r="P13" s="34">
        <f t="shared" si="0"/>
        <v>149785</v>
      </c>
      <c r="Q13" s="27"/>
    </row>
    <row r="14" ht="12.75"/>
    <row r="15" ht="12.75"/>
    <row r="16" ht="12.75"/>
    <row r="17" ht="12.75"/>
    <row r="18" ht="12.75"/>
    <row r="19" ht="12.75"/>
    <row r="20" ht="12.75"/>
  </sheetData>
  <sheetProtection/>
  <mergeCells count="24">
    <mergeCell ref="M4:N4"/>
    <mergeCell ref="A5:G5"/>
    <mergeCell ref="A6:G6"/>
    <mergeCell ref="A8:E8"/>
    <mergeCell ref="D9:D10"/>
    <mergeCell ref="E9:E10"/>
    <mergeCell ref="F8:O8"/>
    <mergeCell ref="A11:A12"/>
    <mergeCell ref="F9:F10"/>
    <mergeCell ref="G9:K9"/>
    <mergeCell ref="A13:C13"/>
    <mergeCell ref="A1:Q1"/>
    <mergeCell ref="A2:Q2"/>
    <mergeCell ref="A3:Q3"/>
    <mergeCell ref="A4:G4"/>
    <mergeCell ref="M9:M10"/>
    <mergeCell ref="N9:N10"/>
    <mergeCell ref="P8:P10"/>
    <mergeCell ref="Q8:Q10"/>
    <mergeCell ref="A9:A10"/>
    <mergeCell ref="B9:B10"/>
    <mergeCell ref="C9:C10"/>
    <mergeCell ref="L9:L10"/>
    <mergeCell ref="O9:O10"/>
  </mergeCells>
  <printOptions horizontalCentered="1"/>
  <pageMargins left="0.8267716535433072" right="0.1968503937007874" top="0.8661417322834646" bottom="0.8267716535433072" header="0.2362204724409449" footer="0.4330708661417323"/>
  <pageSetup horizontalDpi="300" verticalDpi="300" orientation="landscape" paperSize="190" scale="65" r:id="rId1"/>
  <headerFooter alignWithMargins="0"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15"/>
  <sheetViews>
    <sheetView zoomScale="80" zoomScaleNormal="80" zoomScaleSheetLayoutView="80" zoomScalePageLayoutView="0" workbookViewId="0" topLeftCell="A5">
      <selection activeCell="E14" sqref="E14"/>
    </sheetView>
  </sheetViews>
  <sheetFormatPr defaultColWidth="11.421875" defaultRowHeight="17.25" customHeight="1"/>
  <cols>
    <col min="1" max="1" width="7.00390625" style="11" customWidth="1"/>
    <col min="2" max="2" width="16.57421875" style="4" customWidth="1"/>
    <col min="3" max="5" width="25.8515625" style="4" customWidth="1"/>
    <col min="6" max="6" width="9.8515625" style="1" customWidth="1"/>
    <col min="7" max="7" width="10.7109375" style="1" customWidth="1"/>
    <col min="8" max="8" width="11.28125" style="1" customWidth="1"/>
    <col min="9" max="9" width="13.8515625" style="1" customWidth="1"/>
    <col min="10" max="10" width="14.421875" style="1" customWidth="1"/>
    <col min="11" max="11" width="11.140625" style="1" customWidth="1"/>
    <col min="12" max="12" width="11.57421875" style="1" customWidth="1"/>
    <col min="13" max="13" width="6.57421875" style="1" customWidth="1"/>
    <col min="14" max="14" width="8.28125" style="1" customWidth="1"/>
    <col min="15" max="15" width="10.140625" style="1" customWidth="1"/>
    <col min="16" max="16" width="11.8515625" style="1" customWidth="1"/>
    <col min="17" max="17" width="14.8515625" style="6" customWidth="1"/>
    <col min="18" max="16384" width="11.421875" style="6" customWidth="1"/>
  </cols>
  <sheetData>
    <row r="1" spans="1:17" ht="17.25" customHeight="1">
      <c r="A1" s="96" t="s">
        <v>166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ht="17.25" customHeight="1">
      <c r="A2" s="96" t="s">
        <v>167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ht="17.25" customHeight="1">
      <c r="A3" s="96" t="s">
        <v>168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7" ht="17.25" customHeight="1">
      <c r="A4" s="97" t="s">
        <v>137</v>
      </c>
      <c r="B4" s="97"/>
      <c r="C4" s="97"/>
      <c r="D4" s="97"/>
      <c r="E4" s="97"/>
      <c r="F4" s="97"/>
      <c r="G4" s="97"/>
      <c r="H4" s="69"/>
      <c r="I4" s="69"/>
      <c r="J4" s="69"/>
      <c r="K4" s="69"/>
      <c r="L4" s="69"/>
      <c r="M4" s="97"/>
      <c r="N4" s="97"/>
      <c r="O4" s="68"/>
      <c r="P4" s="68"/>
      <c r="Q4" s="68"/>
    </row>
    <row r="5" spans="1:17" ht="17.25" customHeight="1">
      <c r="A5" s="97" t="s">
        <v>138</v>
      </c>
      <c r="B5" s="97"/>
      <c r="C5" s="97"/>
      <c r="D5" s="97"/>
      <c r="E5" s="97"/>
      <c r="F5" s="97"/>
      <c r="G5" s="97"/>
      <c r="H5" s="69"/>
      <c r="I5" s="69"/>
      <c r="J5" s="69"/>
      <c r="K5" s="69"/>
      <c r="L5" s="68"/>
      <c r="M5" s="68"/>
      <c r="N5" s="69"/>
      <c r="O5" s="68"/>
      <c r="P5" s="69"/>
      <c r="Q5" s="68"/>
    </row>
    <row r="6" spans="1:17" s="5" customFormat="1" ht="15" customHeight="1">
      <c r="A6" s="97" t="s">
        <v>146</v>
      </c>
      <c r="B6" s="97"/>
      <c r="C6" s="97"/>
      <c r="D6" s="97"/>
      <c r="E6" s="97"/>
      <c r="F6" s="97"/>
      <c r="G6" s="97"/>
      <c r="H6" s="69"/>
      <c r="I6" s="69"/>
      <c r="J6" s="69"/>
      <c r="K6" s="69"/>
      <c r="L6" s="68" t="s">
        <v>141</v>
      </c>
      <c r="M6" s="68"/>
      <c r="N6" s="69"/>
      <c r="O6" s="68"/>
      <c r="P6" s="69"/>
      <c r="Q6" s="68"/>
    </row>
    <row r="7" spans="1:17" s="5" customFormat="1" ht="15" customHeight="1">
      <c r="A7" s="70" t="s">
        <v>143</v>
      </c>
      <c r="B7" s="70"/>
      <c r="C7" s="70"/>
      <c r="D7" s="70"/>
      <c r="E7" s="71"/>
      <c r="F7" s="71"/>
      <c r="G7" s="69"/>
      <c r="H7" s="69"/>
      <c r="I7" s="69"/>
      <c r="J7" s="69"/>
      <c r="K7" s="69"/>
      <c r="L7" s="70" t="s">
        <v>142</v>
      </c>
      <c r="M7" s="70"/>
      <c r="N7" s="69"/>
      <c r="O7" s="70"/>
      <c r="P7" s="69"/>
      <c r="Q7" s="70"/>
    </row>
    <row r="8" spans="1:17" s="7" customFormat="1" ht="12.75" customHeight="1">
      <c r="A8" s="98" t="s">
        <v>1</v>
      </c>
      <c r="B8" s="99"/>
      <c r="C8" s="99"/>
      <c r="D8" s="99"/>
      <c r="E8" s="100"/>
      <c r="F8" s="74" t="s">
        <v>2</v>
      </c>
      <c r="G8" s="75"/>
      <c r="H8" s="75"/>
      <c r="I8" s="75"/>
      <c r="J8" s="75"/>
      <c r="K8" s="75"/>
      <c r="L8" s="75"/>
      <c r="M8" s="75"/>
      <c r="N8" s="75"/>
      <c r="O8" s="75"/>
      <c r="P8" s="85" t="s">
        <v>3</v>
      </c>
      <c r="Q8" s="101" t="s">
        <v>18</v>
      </c>
    </row>
    <row r="9" spans="1:17" s="7" customFormat="1" ht="12.75" customHeight="1">
      <c r="A9" s="82" t="s">
        <v>4</v>
      </c>
      <c r="B9" s="76" t="s">
        <v>10</v>
      </c>
      <c r="C9" s="77" t="s">
        <v>11</v>
      </c>
      <c r="D9" s="102" t="s">
        <v>140</v>
      </c>
      <c r="E9" s="102" t="s">
        <v>136</v>
      </c>
      <c r="F9" s="94" t="s">
        <v>0</v>
      </c>
      <c r="G9" s="91" t="s">
        <v>5</v>
      </c>
      <c r="H9" s="92"/>
      <c r="I9" s="92"/>
      <c r="J9" s="92"/>
      <c r="K9" s="93"/>
      <c r="L9" s="74" t="s">
        <v>6</v>
      </c>
      <c r="M9" s="74" t="s">
        <v>7</v>
      </c>
      <c r="N9" s="74" t="s">
        <v>8</v>
      </c>
      <c r="O9" s="74" t="s">
        <v>9</v>
      </c>
      <c r="P9" s="85"/>
      <c r="Q9" s="101"/>
    </row>
    <row r="10" spans="1:17" s="8" customFormat="1" ht="45">
      <c r="A10" s="83"/>
      <c r="B10" s="76"/>
      <c r="C10" s="78"/>
      <c r="D10" s="103"/>
      <c r="E10" s="103"/>
      <c r="F10" s="95"/>
      <c r="G10" s="65" t="s">
        <v>12</v>
      </c>
      <c r="H10" s="65" t="s">
        <v>13</v>
      </c>
      <c r="I10" s="65" t="s">
        <v>14</v>
      </c>
      <c r="J10" s="65" t="s">
        <v>15</v>
      </c>
      <c r="K10" s="65" t="s">
        <v>16</v>
      </c>
      <c r="L10" s="75"/>
      <c r="M10" s="75"/>
      <c r="N10" s="75"/>
      <c r="O10" s="75"/>
      <c r="P10" s="85"/>
      <c r="Q10" s="101"/>
    </row>
    <row r="11" spans="1:17" ht="54" customHeight="1">
      <c r="A11" s="136" t="s">
        <v>47</v>
      </c>
      <c r="B11" s="110" t="s">
        <v>71</v>
      </c>
      <c r="C11" s="48" t="s">
        <v>106</v>
      </c>
      <c r="D11" s="47" t="s">
        <v>201</v>
      </c>
      <c r="E11" s="47" t="s">
        <v>202</v>
      </c>
      <c r="F11" s="13"/>
      <c r="G11" s="33"/>
      <c r="H11" s="33"/>
      <c r="I11" s="13">
        <v>20000</v>
      </c>
      <c r="J11" s="33"/>
      <c r="K11" s="33"/>
      <c r="L11" s="33"/>
      <c r="M11" s="33"/>
      <c r="N11" s="33"/>
      <c r="O11" s="13"/>
      <c r="P11" s="56">
        <f>SUM(F11:O11)</f>
        <v>20000</v>
      </c>
      <c r="Q11" s="9" t="s">
        <v>62</v>
      </c>
    </row>
    <row r="12" spans="1:17" ht="78.75" customHeight="1">
      <c r="A12" s="137"/>
      <c r="B12" s="112"/>
      <c r="C12" s="48" t="s">
        <v>205</v>
      </c>
      <c r="D12" s="47" t="s">
        <v>203</v>
      </c>
      <c r="E12" s="47" t="s">
        <v>204</v>
      </c>
      <c r="F12" s="13">
        <v>50000</v>
      </c>
      <c r="G12" s="33"/>
      <c r="H12" s="33"/>
      <c r="I12" s="13"/>
      <c r="J12" s="33"/>
      <c r="K12" s="33"/>
      <c r="L12" s="33"/>
      <c r="M12" s="33"/>
      <c r="N12" s="33"/>
      <c r="O12" s="13"/>
      <c r="P12" s="56">
        <f>SUM(F12:O12)</f>
        <v>50000</v>
      </c>
      <c r="Q12" s="9" t="s">
        <v>62</v>
      </c>
    </row>
    <row r="13" spans="1:17" ht="84" customHeight="1">
      <c r="A13" s="137"/>
      <c r="B13" s="110" t="s">
        <v>46</v>
      </c>
      <c r="C13" s="49" t="s">
        <v>107</v>
      </c>
      <c r="D13" s="47" t="s">
        <v>206</v>
      </c>
      <c r="E13" s="47" t="s">
        <v>207</v>
      </c>
      <c r="F13" s="13">
        <v>18000</v>
      </c>
      <c r="G13" s="33"/>
      <c r="H13" s="33"/>
      <c r="I13" s="13"/>
      <c r="J13" s="33"/>
      <c r="K13" s="33"/>
      <c r="L13" s="33"/>
      <c r="M13" s="33"/>
      <c r="N13" s="33"/>
      <c r="O13" s="13"/>
      <c r="P13" s="56">
        <f>SUM(F13:O13)</f>
        <v>18000</v>
      </c>
      <c r="Q13" s="9" t="s">
        <v>62</v>
      </c>
    </row>
    <row r="14" spans="1:17" ht="82.5" customHeight="1">
      <c r="A14" s="138"/>
      <c r="B14" s="112"/>
      <c r="C14" s="49" t="s">
        <v>105</v>
      </c>
      <c r="D14" s="47" t="s">
        <v>208</v>
      </c>
      <c r="E14" s="47" t="s">
        <v>209</v>
      </c>
      <c r="F14" s="13">
        <v>120000</v>
      </c>
      <c r="G14" s="33"/>
      <c r="H14" s="33"/>
      <c r="I14" s="13"/>
      <c r="J14" s="33"/>
      <c r="K14" s="33"/>
      <c r="L14" s="33"/>
      <c r="M14" s="33"/>
      <c r="N14" s="33"/>
      <c r="O14" s="13"/>
      <c r="P14" s="56">
        <f>SUM(F14:O14)</f>
        <v>120000</v>
      </c>
      <c r="Q14" s="9" t="s">
        <v>62</v>
      </c>
    </row>
    <row r="15" spans="1:17" s="29" customFormat="1" ht="15">
      <c r="A15" s="113" t="s">
        <v>17</v>
      </c>
      <c r="B15" s="114"/>
      <c r="C15" s="114"/>
      <c r="D15" s="63"/>
      <c r="E15" s="63"/>
      <c r="F15" s="34">
        <f>SUM(F13:F14)</f>
        <v>138000</v>
      </c>
      <c r="G15" s="34">
        <f aca="true" t="shared" si="0" ref="G15:N15">SUM(G13:G13)</f>
        <v>0</v>
      </c>
      <c r="H15" s="34">
        <f t="shared" si="0"/>
        <v>0</v>
      </c>
      <c r="I15" s="34">
        <f t="shared" si="0"/>
        <v>0</v>
      </c>
      <c r="J15" s="34">
        <f t="shared" si="0"/>
        <v>0</v>
      </c>
      <c r="K15" s="34">
        <f t="shared" si="0"/>
        <v>0</v>
      </c>
      <c r="L15" s="34">
        <f t="shared" si="0"/>
        <v>0</v>
      </c>
      <c r="M15" s="34">
        <f t="shared" si="0"/>
        <v>0</v>
      </c>
      <c r="N15" s="34">
        <f t="shared" si="0"/>
        <v>0</v>
      </c>
      <c r="O15" s="34" t="s">
        <v>72</v>
      </c>
      <c r="P15" s="34">
        <f>SUM(P11:P14)</f>
        <v>208000</v>
      </c>
      <c r="Q15" s="28"/>
    </row>
    <row r="16" ht="12.75"/>
    <row r="17" ht="12.75"/>
    <row r="18" ht="12.75"/>
    <row r="19" ht="12.75"/>
    <row r="20" ht="12.75"/>
  </sheetData>
  <sheetProtection/>
  <mergeCells count="26">
    <mergeCell ref="A5:G5"/>
    <mergeCell ref="A6:G6"/>
    <mergeCell ref="A8:E8"/>
    <mergeCell ref="D9:D10"/>
    <mergeCell ref="E9:E10"/>
    <mergeCell ref="A1:Q1"/>
    <mergeCell ref="A2:Q2"/>
    <mergeCell ref="A3:Q3"/>
    <mergeCell ref="A4:G4"/>
    <mergeCell ref="M4:N4"/>
    <mergeCell ref="Q8:Q10"/>
    <mergeCell ref="M9:M10"/>
    <mergeCell ref="O9:O10"/>
    <mergeCell ref="F8:O8"/>
    <mergeCell ref="P8:P10"/>
    <mergeCell ref="G9:K9"/>
    <mergeCell ref="A15:C15"/>
    <mergeCell ref="F9:F10"/>
    <mergeCell ref="N9:N10"/>
    <mergeCell ref="B13:B14"/>
    <mergeCell ref="A11:A14"/>
    <mergeCell ref="L9:L10"/>
    <mergeCell ref="B11:B12"/>
    <mergeCell ref="B9:B10"/>
    <mergeCell ref="C9:C10"/>
    <mergeCell ref="A9:A10"/>
  </mergeCells>
  <printOptions horizontalCentered="1"/>
  <pageMargins left="0.8267716535433072" right="0.1968503937007874" top="0.8661417322834646" bottom="0.8267716535433072" header="0.2362204724409449" footer="0.6299212598425197"/>
  <pageSetup horizontalDpi="300" verticalDpi="300" orientation="landscape" paperSize="190" scale="65" r:id="rId1"/>
  <headerFooter alignWithMargins="0"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17"/>
  <sheetViews>
    <sheetView zoomScale="80" zoomScaleNormal="80" zoomScaleSheetLayoutView="80" zoomScalePageLayoutView="0" workbookViewId="0" topLeftCell="E7">
      <selection activeCell="Q11" sqref="Q11:Q13"/>
    </sheetView>
  </sheetViews>
  <sheetFormatPr defaultColWidth="11.421875" defaultRowHeight="17.25" customHeight="1"/>
  <cols>
    <col min="1" max="1" width="7.00390625" style="11" customWidth="1"/>
    <col min="2" max="2" width="16.57421875" style="4" customWidth="1"/>
    <col min="3" max="5" width="25.8515625" style="4" customWidth="1"/>
    <col min="6" max="6" width="11.28125" style="1" customWidth="1"/>
    <col min="7" max="7" width="11.140625" style="1" customWidth="1"/>
    <col min="8" max="8" width="11.28125" style="1" customWidth="1"/>
    <col min="9" max="9" width="13.8515625" style="1" customWidth="1"/>
    <col min="10" max="10" width="14.421875" style="1" customWidth="1"/>
    <col min="11" max="11" width="11.140625" style="1" customWidth="1"/>
    <col min="12" max="12" width="11.57421875" style="1" customWidth="1"/>
    <col min="13" max="13" width="10.140625" style="1" customWidth="1"/>
    <col min="14" max="14" width="9.421875" style="1" customWidth="1"/>
    <col min="15" max="15" width="10.140625" style="1" customWidth="1"/>
    <col min="16" max="16" width="12.421875" style="1" customWidth="1"/>
    <col min="17" max="17" width="14.8515625" style="6" customWidth="1"/>
    <col min="18" max="16384" width="11.421875" style="6" customWidth="1"/>
  </cols>
  <sheetData>
    <row r="1" spans="1:17" ht="17.25" customHeight="1">
      <c r="A1" s="96" t="s">
        <v>166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ht="17.25" customHeight="1">
      <c r="A2" s="96" t="s">
        <v>167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ht="17.25" customHeight="1">
      <c r="A3" s="96" t="s">
        <v>168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7" ht="17.25" customHeight="1">
      <c r="A4" s="97" t="s">
        <v>137</v>
      </c>
      <c r="B4" s="97"/>
      <c r="C4" s="97"/>
      <c r="D4" s="97"/>
      <c r="E4" s="97"/>
      <c r="F4" s="97"/>
      <c r="G4" s="97"/>
      <c r="H4" s="69"/>
      <c r="I4" s="69"/>
      <c r="J4" s="69"/>
      <c r="K4" s="69"/>
      <c r="L4" s="69"/>
      <c r="M4" s="97"/>
      <c r="N4" s="97"/>
      <c r="O4" s="68"/>
      <c r="P4" s="68"/>
      <c r="Q4" s="68"/>
    </row>
    <row r="5" spans="1:17" ht="17.25" customHeight="1">
      <c r="A5" s="97" t="s">
        <v>138</v>
      </c>
      <c r="B5" s="97"/>
      <c r="C5" s="97"/>
      <c r="D5" s="97"/>
      <c r="E5" s="97"/>
      <c r="F5" s="97"/>
      <c r="G5" s="97"/>
      <c r="H5" s="69"/>
      <c r="I5" s="69"/>
      <c r="J5" s="69"/>
      <c r="K5" s="69"/>
      <c r="L5" s="68"/>
      <c r="M5" s="68"/>
      <c r="N5" s="69"/>
      <c r="O5" s="68"/>
      <c r="P5" s="69"/>
      <c r="Q5" s="68"/>
    </row>
    <row r="6" spans="1:17" s="5" customFormat="1" ht="15" customHeight="1">
      <c r="A6" s="97" t="s">
        <v>139</v>
      </c>
      <c r="B6" s="97"/>
      <c r="C6" s="97"/>
      <c r="D6" s="97"/>
      <c r="E6" s="97"/>
      <c r="F6" s="97"/>
      <c r="G6" s="97"/>
      <c r="H6" s="69"/>
      <c r="I6" s="69"/>
      <c r="J6" s="69"/>
      <c r="K6" s="69"/>
      <c r="L6" s="68" t="s">
        <v>141</v>
      </c>
      <c r="M6" s="68"/>
      <c r="N6" s="69"/>
      <c r="O6" s="68"/>
      <c r="P6" s="69"/>
      <c r="Q6" s="68"/>
    </row>
    <row r="7" spans="1:17" s="5" customFormat="1" ht="15" customHeight="1">
      <c r="A7" s="70" t="s">
        <v>143</v>
      </c>
      <c r="B7" s="70"/>
      <c r="C7" s="70"/>
      <c r="D7" s="70"/>
      <c r="E7" s="71"/>
      <c r="F7" s="71"/>
      <c r="G7" s="69"/>
      <c r="H7" s="69"/>
      <c r="I7" s="69"/>
      <c r="J7" s="69"/>
      <c r="K7" s="69"/>
      <c r="L7" s="70" t="s">
        <v>142</v>
      </c>
      <c r="M7" s="70"/>
      <c r="N7" s="69"/>
      <c r="O7" s="70"/>
      <c r="P7" s="69"/>
      <c r="Q7" s="70"/>
    </row>
    <row r="8" spans="1:17" s="7" customFormat="1" ht="12.75" customHeight="1">
      <c r="A8" s="98" t="s">
        <v>1</v>
      </c>
      <c r="B8" s="99"/>
      <c r="C8" s="99"/>
      <c r="D8" s="99"/>
      <c r="E8" s="100"/>
      <c r="F8" s="74" t="s">
        <v>2</v>
      </c>
      <c r="G8" s="75"/>
      <c r="H8" s="75"/>
      <c r="I8" s="75"/>
      <c r="J8" s="75"/>
      <c r="K8" s="75"/>
      <c r="L8" s="75"/>
      <c r="M8" s="75"/>
      <c r="N8" s="75"/>
      <c r="O8" s="75"/>
      <c r="P8" s="85" t="s">
        <v>3</v>
      </c>
      <c r="Q8" s="101" t="s">
        <v>18</v>
      </c>
    </row>
    <row r="9" spans="1:17" s="7" customFormat="1" ht="12.75" customHeight="1">
      <c r="A9" s="82" t="s">
        <v>4</v>
      </c>
      <c r="B9" s="76" t="s">
        <v>10</v>
      </c>
      <c r="C9" s="77" t="s">
        <v>11</v>
      </c>
      <c r="D9" s="102" t="s">
        <v>140</v>
      </c>
      <c r="E9" s="102" t="s">
        <v>136</v>
      </c>
      <c r="F9" s="94" t="s">
        <v>0</v>
      </c>
      <c r="G9" s="91" t="s">
        <v>5</v>
      </c>
      <c r="H9" s="92"/>
      <c r="I9" s="92"/>
      <c r="J9" s="92"/>
      <c r="K9" s="93"/>
      <c r="L9" s="74" t="s">
        <v>6</v>
      </c>
      <c r="M9" s="74" t="s">
        <v>7</v>
      </c>
      <c r="N9" s="74" t="s">
        <v>8</v>
      </c>
      <c r="O9" s="74" t="s">
        <v>9</v>
      </c>
      <c r="P9" s="85"/>
      <c r="Q9" s="101"/>
    </row>
    <row r="10" spans="1:17" s="8" customFormat="1" ht="45">
      <c r="A10" s="83"/>
      <c r="B10" s="76"/>
      <c r="C10" s="78"/>
      <c r="D10" s="103"/>
      <c r="E10" s="103"/>
      <c r="F10" s="95"/>
      <c r="G10" s="65" t="s">
        <v>12</v>
      </c>
      <c r="H10" s="65" t="s">
        <v>13</v>
      </c>
      <c r="I10" s="65" t="s">
        <v>14</v>
      </c>
      <c r="J10" s="65" t="s">
        <v>15</v>
      </c>
      <c r="K10" s="65" t="s">
        <v>16</v>
      </c>
      <c r="L10" s="75"/>
      <c r="M10" s="75"/>
      <c r="N10" s="75"/>
      <c r="O10" s="75"/>
      <c r="P10" s="85"/>
      <c r="Q10" s="101"/>
    </row>
    <row r="11" spans="1:17" ht="57" customHeight="1">
      <c r="A11" s="139" t="s">
        <v>37</v>
      </c>
      <c r="B11" s="140" t="s">
        <v>108</v>
      </c>
      <c r="C11" s="50" t="s">
        <v>109</v>
      </c>
      <c r="D11" s="47" t="s">
        <v>214</v>
      </c>
      <c r="E11" s="47" t="s">
        <v>215</v>
      </c>
      <c r="F11" s="13">
        <v>186640</v>
      </c>
      <c r="G11" s="33"/>
      <c r="H11" s="33"/>
      <c r="I11" s="13">
        <v>100000</v>
      </c>
      <c r="J11" s="33"/>
      <c r="K11" s="33"/>
      <c r="L11" s="33"/>
      <c r="M11" s="13"/>
      <c r="N11" s="13"/>
      <c r="O11" s="13"/>
      <c r="P11" s="56">
        <f>SUM(F11:O11)</f>
        <v>286640</v>
      </c>
      <c r="Q11" s="9" t="s">
        <v>56</v>
      </c>
    </row>
    <row r="12" spans="1:17" ht="52.5" customHeight="1">
      <c r="A12" s="139"/>
      <c r="B12" s="140"/>
      <c r="C12" s="50" t="s">
        <v>110</v>
      </c>
      <c r="D12" s="47" t="s">
        <v>212</v>
      </c>
      <c r="E12" s="47" t="s">
        <v>213</v>
      </c>
      <c r="F12" s="13"/>
      <c r="G12" s="33"/>
      <c r="H12" s="33"/>
      <c r="I12" s="13">
        <v>390000</v>
      </c>
      <c r="J12" s="33"/>
      <c r="K12" s="33"/>
      <c r="L12" s="33"/>
      <c r="M12" s="13"/>
      <c r="N12" s="13"/>
      <c r="O12" s="13"/>
      <c r="P12" s="56">
        <f>SUM(F12:O12)</f>
        <v>390000</v>
      </c>
      <c r="Q12" s="9" t="s">
        <v>56</v>
      </c>
    </row>
    <row r="13" spans="1:17" ht="75" customHeight="1">
      <c r="A13" s="139"/>
      <c r="B13" s="140"/>
      <c r="C13" s="50" t="s">
        <v>111</v>
      </c>
      <c r="D13" s="47" t="s">
        <v>210</v>
      </c>
      <c r="E13" s="47" t="s">
        <v>211</v>
      </c>
      <c r="F13" s="13">
        <v>20000</v>
      </c>
      <c r="G13" s="33"/>
      <c r="H13" s="33"/>
      <c r="I13" s="13"/>
      <c r="J13" s="33"/>
      <c r="K13" s="33"/>
      <c r="L13" s="33"/>
      <c r="M13" s="13"/>
      <c r="N13" s="13"/>
      <c r="O13" s="13"/>
      <c r="P13" s="56">
        <f>SUM(F13:O13)</f>
        <v>20000</v>
      </c>
      <c r="Q13" s="9" t="s">
        <v>56</v>
      </c>
    </row>
    <row r="14" spans="1:17" s="29" customFormat="1" ht="21" customHeight="1">
      <c r="A14" s="113" t="s">
        <v>17</v>
      </c>
      <c r="B14" s="114"/>
      <c r="C14" s="114"/>
      <c r="D14" s="63"/>
      <c r="E14" s="63"/>
      <c r="F14" s="34">
        <f aca="true" t="shared" si="0" ref="F14:P14">SUM(F11:F13)</f>
        <v>206640</v>
      </c>
      <c r="G14" s="34">
        <f t="shared" si="0"/>
        <v>0</v>
      </c>
      <c r="H14" s="34">
        <f t="shared" si="0"/>
        <v>0</v>
      </c>
      <c r="I14" s="34">
        <f t="shared" si="0"/>
        <v>490000</v>
      </c>
      <c r="J14" s="34">
        <f t="shared" si="0"/>
        <v>0</v>
      </c>
      <c r="K14" s="34">
        <f t="shared" si="0"/>
        <v>0</v>
      </c>
      <c r="L14" s="34">
        <f t="shared" si="0"/>
        <v>0</v>
      </c>
      <c r="M14" s="34">
        <f t="shared" si="0"/>
        <v>0</v>
      </c>
      <c r="N14" s="34">
        <f t="shared" si="0"/>
        <v>0</v>
      </c>
      <c r="O14" s="34">
        <f t="shared" si="0"/>
        <v>0</v>
      </c>
      <c r="P14" s="34">
        <f t="shared" si="0"/>
        <v>696640</v>
      </c>
      <c r="Q14" s="28"/>
    </row>
    <row r="15" spans="1:17" ht="90.75">
      <c r="A15" s="40" t="s">
        <v>73</v>
      </c>
      <c r="B15" s="36" t="s">
        <v>38</v>
      </c>
      <c r="C15" s="2"/>
      <c r="D15" s="47" t="s">
        <v>216</v>
      </c>
      <c r="E15" s="47" t="s">
        <v>217</v>
      </c>
      <c r="F15" s="13">
        <v>456910</v>
      </c>
      <c r="G15" s="33"/>
      <c r="H15" s="33"/>
      <c r="I15" s="13">
        <v>50000</v>
      </c>
      <c r="J15" s="33"/>
      <c r="K15" s="33"/>
      <c r="L15" s="33"/>
      <c r="M15" s="13"/>
      <c r="N15" s="13"/>
      <c r="O15" s="13"/>
      <c r="P15" s="56">
        <f>SUM(F15:O15)</f>
        <v>506910</v>
      </c>
      <c r="Q15" s="9" t="s">
        <v>56</v>
      </c>
    </row>
    <row r="16" spans="1:17" s="29" customFormat="1" ht="19.5" customHeight="1">
      <c r="A16" s="113" t="s">
        <v>17</v>
      </c>
      <c r="B16" s="114"/>
      <c r="C16" s="114"/>
      <c r="D16" s="63"/>
      <c r="E16" s="63"/>
      <c r="F16" s="34">
        <f aca="true" t="shared" si="1" ref="F16:P16">SUM(F15:F15)</f>
        <v>456910</v>
      </c>
      <c r="G16" s="34">
        <f t="shared" si="1"/>
        <v>0</v>
      </c>
      <c r="H16" s="34">
        <f t="shared" si="1"/>
        <v>0</v>
      </c>
      <c r="I16" s="34">
        <f t="shared" si="1"/>
        <v>50000</v>
      </c>
      <c r="J16" s="34">
        <f t="shared" si="1"/>
        <v>0</v>
      </c>
      <c r="K16" s="34">
        <f t="shared" si="1"/>
        <v>0</v>
      </c>
      <c r="L16" s="34">
        <f t="shared" si="1"/>
        <v>0</v>
      </c>
      <c r="M16" s="34">
        <f t="shared" si="1"/>
        <v>0</v>
      </c>
      <c r="N16" s="34">
        <f t="shared" si="1"/>
        <v>0</v>
      </c>
      <c r="O16" s="34">
        <f t="shared" si="1"/>
        <v>0</v>
      </c>
      <c r="P16" s="34">
        <f t="shared" si="1"/>
        <v>506910</v>
      </c>
      <c r="Q16" s="28"/>
    </row>
    <row r="17" ht="12.75">
      <c r="P17" s="1" t="s">
        <v>64</v>
      </c>
    </row>
    <row r="18" ht="12.75"/>
  </sheetData>
  <sheetProtection/>
  <mergeCells count="26">
    <mergeCell ref="A5:G5"/>
    <mergeCell ref="A6:G6"/>
    <mergeCell ref="A8:E8"/>
    <mergeCell ref="D9:D10"/>
    <mergeCell ref="E9:E10"/>
    <mergeCell ref="A1:Q1"/>
    <mergeCell ref="A2:Q2"/>
    <mergeCell ref="A3:Q3"/>
    <mergeCell ref="A4:G4"/>
    <mergeCell ref="M4:N4"/>
    <mergeCell ref="G9:K9"/>
    <mergeCell ref="L9:L10"/>
    <mergeCell ref="M9:M10"/>
    <mergeCell ref="N9:N10"/>
    <mergeCell ref="P8:P10"/>
    <mergeCell ref="Q8:Q10"/>
    <mergeCell ref="A16:C16"/>
    <mergeCell ref="F8:O8"/>
    <mergeCell ref="B9:B10"/>
    <mergeCell ref="C9:C10"/>
    <mergeCell ref="F9:F10"/>
    <mergeCell ref="A9:A10"/>
    <mergeCell ref="A11:A13"/>
    <mergeCell ref="B11:B13"/>
    <mergeCell ref="A14:C14"/>
    <mergeCell ref="O9:O10"/>
  </mergeCells>
  <printOptions horizontalCentered="1"/>
  <pageMargins left="0.8267716535433072" right="0.1968503937007874" top="0.8661417322834646" bottom="0.8267716535433072" header="0.2362204724409449" footer="0.4330708661417323"/>
  <pageSetup horizontalDpi="300" verticalDpi="300" orientation="landscape" paperSize="190" scale="65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</dc:creator>
  <cp:keywords/>
  <dc:description/>
  <cp:lastModifiedBy>nohosala</cp:lastModifiedBy>
  <cp:lastPrinted>2010-10-29T21:27:19Z</cp:lastPrinted>
  <dcterms:created xsi:type="dcterms:W3CDTF">2004-04-27T16:25:37Z</dcterms:created>
  <dcterms:modified xsi:type="dcterms:W3CDTF">2012-04-14T17:42:00Z</dcterms:modified>
  <cp:category/>
  <cp:version/>
  <cp:contentType/>
  <cp:contentStatus/>
</cp:coreProperties>
</file>